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SkyDrive\Docs\CUNY\Seminar June 2015\ny_teacher\code\"/>
    </mc:Choice>
  </mc:AlternateContent>
  <bookViews>
    <workbookView xWindow="6720" yWindow="0" windowWidth="27612" windowHeight="13212" activeTab="3"/>
  </bookViews>
  <sheets>
    <sheet name="Uniform-1D" sheetId="1" r:id="rId1"/>
    <sheet name="Gaussian" sheetId="2" r:id="rId2"/>
    <sheet name="Simp Gaussian" sheetId="5" r:id="rId3"/>
    <sheet name="2D" sheetId="10" r:id="rId4"/>
    <sheet name="test1 hist" sheetId="11" r:id="rId5"/>
    <sheet name="test2 hist" sheetId="12" r:id="rId6"/>
    <sheet name="Sampling" sheetId="7" r:id="rId7"/>
  </sheets>
  <calcPr calcId="152511" concurrentCalc="0"/>
  <pivotCaches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0" l="1"/>
  <c r="D47" i="10"/>
  <c r="C47" i="10"/>
  <c r="E47" i="10"/>
  <c r="F47" i="10"/>
  <c r="B48" i="10"/>
  <c r="D48" i="10"/>
  <c r="C48" i="10"/>
  <c r="E48" i="10"/>
  <c r="F48" i="10"/>
  <c r="B49" i="10"/>
  <c r="D49" i="10"/>
  <c r="C49" i="10"/>
  <c r="E49" i="10"/>
  <c r="F49" i="10"/>
  <c r="B50" i="10"/>
  <c r="D50" i="10"/>
  <c r="C50" i="10"/>
  <c r="E50" i="10"/>
  <c r="F50" i="10"/>
  <c r="B51" i="10"/>
  <c r="D51" i="10"/>
  <c r="C51" i="10"/>
  <c r="E51" i="10"/>
  <c r="F51" i="10"/>
  <c r="B52" i="10"/>
  <c r="D52" i="10"/>
  <c r="C52" i="10"/>
  <c r="E52" i="10"/>
  <c r="F52" i="10"/>
  <c r="B53" i="10"/>
  <c r="D53" i="10"/>
  <c r="C53" i="10"/>
  <c r="E53" i="10"/>
  <c r="F53" i="10"/>
  <c r="B54" i="10"/>
  <c r="D54" i="10"/>
  <c r="C54" i="10"/>
  <c r="E54" i="10"/>
  <c r="F54" i="10"/>
  <c r="B55" i="10"/>
  <c r="D55" i="10"/>
  <c r="C55" i="10"/>
  <c r="E55" i="10"/>
  <c r="F55" i="10"/>
  <c r="B56" i="10"/>
  <c r="D56" i="10"/>
  <c r="C56" i="10"/>
  <c r="E56" i="10"/>
  <c r="F56" i="10"/>
  <c r="B57" i="10"/>
  <c r="D57" i="10"/>
  <c r="C57" i="10"/>
  <c r="E57" i="10"/>
  <c r="F57" i="10"/>
  <c r="B58" i="10"/>
  <c r="D58" i="10"/>
  <c r="C58" i="10"/>
  <c r="E58" i="10"/>
  <c r="F58" i="10"/>
  <c r="B59" i="10"/>
  <c r="D59" i="10"/>
  <c r="C59" i="10"/>
  <c r="E59" i="10"/>
  <c r="F59" i="10"/>
  <c r="B60" i="10"/>
  <c r="D60" i="10"/>
  <c r="C60" i="10"/>
  <c r="E60" i="10"/>
  <c r="F60" i="10"/>
  <c r="B61" i="10"/>
  <c r="D61" i="10"/>
  <c r="C61" i="10"/>
  <c r="E61" i="10"/>
  <c r="F61" i="10"/>
  <c r="B62" i="10"/>
  <c r="D62" i="10"/>
  <c r="C62" i="10"/>
  <c r="E62" i="10"/>
  <c r="F62" i="10"/>
  <c r="B63" i="10"/>
  <c r="D63" i="10"/>
  <c r="C63" i="10"/>
  <c r="E63" i="10"/>
  <c r="F63" i="10"/>
  <c r="B64" i="10"/>
  <c r="D64" i="10"/>
  <c r="C64" i="10"/>
  <c r="E64" i="10"/>
  <c r="F64" i="10"/>
  <c r="B65" i="10"/>
  <c r="D65" i="10"/>
  <c r="C65" i="10"/>
  <c r="E65" i="10"/>
  <c r="F65" i="10"/>
  <c r="B66" i="10"/>
  <c r="D66" i="10"/>
  <c r="C66" i="10"/>
  <c r="E66" i="10"/>
  <c r="F66" i="10"/>
  <c r="B67" i="10"/>
  <c r="D67" i="10"/>
  <c r="C67" i="10"/>
  <c r="E67" i="10"/>
  <c r="F67" i="10"/>
  <c r="B68" i="10"/>
  <c r="D68" i="10"/>
  <c r="C68" i="10"/>
  <c r="E68" i="10"/>
  <c r="F68" i="10"/>
  <c r="B69" i="10"/>
  <c r="D69" i="10"/>
  <c r="C69" i="10"/>
  <c r="E69" i="10"/>
  <c r="F69" i="10"/>
  <c r="B70" i="10"/>
  <c r="D70" i="10"/>
  <c r="C70" i="10"/>
  <c r="E70" i="10"/>
  <c r="F70" i="10"/>
  <c r="B71" i="10"/>
  <c r="D71" i="10"/>
  <c r="C71" i="10"/>
  <c r="E71" i="10"/>
  <c r="F71" i="10"/>
  <c r="B72" i="10"/>
  <c r="D72" i="10"/>
  <c r="C72" i="10"/>
  <c r="E72" i="10"/>
  <c r="F72" i="10"/>
  <c r="B73" i="10"/>
  <c r="D73" i="10"/>
  <c r="C73" i="10"/>
  <c r="E73" i="10"/>
  <c r="F73" i="10"/>
  <c r="B74" i="10"/>
  <c r="D74" i="10"/>
  <c r="C74" i="10"/>
  <c r="E74" i="10"/>
  <c r="F74" i="10"/>
  <c r="B75" i="10"/>
  <c r="D75" i="10"/>
  <c r="C75" i="10"/>
  <c r="E75" i="10"/>
  <c r="F75" i="10"/>
  <c r="B76" i="10"/>
  <c r="D76" i="10"/>
  <c r="C76" i="10"/>
  <c r="E76" i="10"/>
  <c r="F76" i="10"/>
  <c r="B77" i="10"/>
  <c r="D77" i="10"/>
  <c r="C77" i="10"/>
  <c r="E77" i="10"/>
  <c r="F77" i="10"/>
  <c r="B78" i="10"/>
  <c r="D78" i="10"/>
  <c r="C78" i="10"/>
  <c r="E78" i="10"/>
  <c r="F78" i="10"/>
  <c r="B79" i="10"/>
  <c r="D79" i="10"/>
  <c r="C79" i="10"/>
  <c r="E79" i="10"/>
  <c r="F79" i="10"/>
  <c r="B80" i="10"/>
  <c r="D80" i="10"/>
  <c r="C80" i="10"/>
  <c r="E80" i="10"/>
  <c r="F80" i="10"/>
  <c r="B81" i="10"/>
  <c r="D81" i="10"/>
  <c r="C81" i="10"/>
  <c r="E81" i="10"/>
  <c r="F81" i="10"/>
  <c r="B82" i="10"/>
  <c r="D82" i="10"/>
  <c r="C82" i="10"/>
  <c r="E82" i="10"/>
  <c r="F82" i="10"/>
  <c r="B83" i="10"/>
  <c r="D83" i="10"/>
  <c r="C83" i="10"/>
  <c r="E83" i="10"/>
  <c r="F83" i="10"/>
  <c r="B84" i="10"/>
  <c r="D84" i="10"/>
  <c r="C84" i="10"/>
  <c r="E84" i="10"/>
  <c r="F84" i="10"/>
  <c r="B85" i="10"/>
  <c r="D85" i="10"/>
  <c r="C85" i="10"/>
  <c r="E85" i="10"/>
  <c r="F85" i="10"/>
  <c r="B86" i="10"/>
  <c r="D86" i="10"/>
  <c r="C86" i="10"/>
  <c r="E86" i="10"/>
  <c r="F86" i="10"/>
  <c r="B87" i="10"/>
  <c r="D87" i="10"/>
  <c r="C87" i="10"/>
  <c r="E87" i="10"/>
  <c r="F87" i="10"/>
  <c r="B88" i="10"/>
  <c r="D88" i="10"/>
  <c r="C88" i="10"/>
  <c r="E88" i="10"/>
  <c r="F88" i="10"/>
  <c r="B89" i="10"/>
  <c r="D89" i="10"/>
  <c r="C89" i="10"/>
  <c r="E89" i="10"/>
  <c r="F89" i="10"/>
  <c r="B90" i="10"/>
  <c r="D90" i="10"/>
  <c r="C90" i="10"/>
  <c r="E90" i="10"/>
  <c r="F90" i="10"/>
  <c r="B91" i="10"/>
  <c r="D91" i="10"/>
  <c r="C91" i="10"/>
  <c r="E91" i="10"/>
  <c r="F91" i="10"/>
  <c r="B92" i="10"/>
  <c r="D92" i="10"/>
  <c r="C92" i="10"/>
  <c r="E92" i="10"/>
  <c r="F92" i="10"/>
  <c r="B93" i="10"/>
  <c r="D93" i="10"/>
  <c r="C93" i="10"/>
  <c r="E93" i="10"/>
  <c r="F93" i="10"/>
  <c r="B94" i="10"/>
  <c r="D94" i="10"/>
  <c r="C94" i="10"/>
  <c r="E94" i="10"/>
  <c r="F94" i="10"/>
  <c r="B95" i="10"/>
  <c r="D95" i="10"/>
  <c r="C95" i="10"/>
  <c r="E95" i="10"/>
  <c r="F95" i="10"/>
  <c r="B96" i="10"/>
  <c r="D96" i="10"/>
  <c r="C96" i="10"/>
  <c r="E96" i="10"/>
  <c r="F96" i="10"/>
  <c r="B97" i="10"/>
  <c r="D97" i="10"/>
  <c r="C97" i="10"/>
  <c r="E97" i="10"/>
  <c r="F97" i="10"/>
  <c r="B98" i="10"/>
  <c r="D98" i="10"/>
  <c r="C98" i="10"/>
  <c r="E98" i="10"/>
  <c r="F98" i="10"/>
  <c r="B99" i="10"/>
  <c r="D99" i="10"/>
  <c r="C99" i="10"/>
  <c r="E99" i="10"/>
  <c r="F99" i="10"/>
  <c r="B100" i="10"/>
  <c r="D100" i="10"/>
  <c r="C100" i="10"/>
  <c r="E100" i="10"/>
  <c r="F100" i="10"/>
  <c r="B101" i="10"/>
  <c r="D101" i="10"/>
  <c r="C101" i="10"/>
  <c r="E101" i="10"/>
  <c r="F101" i="10"/>
  <c r="B102" i="10"/>
  <c r="D102" i="10"/>
  <c r="C102" i="10"/>
  <c r="E102" i="10"/>
  <c r="F102" i="10"/>
  <c r="B103" i="10"/>
  <c r="D103" i="10"/>
  <c r="C103" i="10"/>
  <c r="E103" i="10"/>
  <c r="F103" i="10"/>
  <c r="B104" i="10"/>
  <c r="D104" i="10"/>
  <c r="C104" i="10"/>
  <c r="E104" i="10"/>
  <c r="F104" i="10"/>
  <c r="B105" i="10"/>
  <c r="D105" i="10"/>
  <c r="C105" i="10"/>
  <c r="E105" i="10"/>
  <c r="F105" i="10"/>
  <c r="B106" i="10"/>
  <c r="D106" i="10"/>
  <c r="C106" i="10"/>
  <c r="E106" i="10"/>
  <c r="F106" i="10"/>
  <c r="B107" i="10"/>
  <c r="D107" i="10"/>
  <c r="C107" i="10"/>
  <c r="E107" i="10"/>
  <c r="F107" i="10"/>
  <c r="B108" i="10"/>
  <c r="D108" i="10"/>
  <c r="C108" i="10"/>
  <c r="E108" i="10"/>
  <c r="F108" i="10"/>
  <c r="B109" i="10"/>
  <c r="D109" i="10"/>
  <c r="C109" i="10"/>
  <c r="E109" i="10"/>
  <c r="F109" i="10"/>
  <c r="B110" i="10"/>
  <c r="D110" i="10"/>
  <c r="C110" i="10"/>
  <c r="E110" i="10"/>
  <c r="F110" i="10"/>
  <c r="B111" i="10"/>
  <c r="D111" i="10"/>
  <c r="C111" i="10"/>
  <c r="E111" i="10"/>
  <c r="F111" i="10"/>
  <c r="B112" i="10"/>
  <c r="D112" i="10"/>
  <c r="C112" i="10"/>
  <c r="E112" i="10"/>
  <c r="F112" i="10"/>
  <c r="B113" i="10"/>
  <c r="D113" i="10"/>
  <c r="C113" i="10"/>
  <c r="E113" i="10"/>
  <c r="F113" i="10"/>
  <c r="B114" i="10"/>
  <c r="D114" i="10"/>
  <c r="C114" i="10"/>
  <c r="E114" i="10"/>
  <c r="F114" i="10"/>
  <c r="B115" i="10"/>
  <c r="D115" i="10"/>
  <c r="C115" i="10"/>
  <c r="E115" i="10"/>
  <c r="F115" i="10"/>
  <c r="B116" i="10"/>
  <c r="D116" i="10"/>
  <c r="C116" i="10"/>
  <c r="E116" i="10"/>
  <c r="F116" i="10"/>
  <c r="B117" i="10"/>
  <c r="D117" i="10"/>
  <c r="C117" i="10"/>
  <c r="E117" i="10"/>
  <c r="F117" i="10"/>
  <c r="B118" i="10"/>
  <c r="D118" i="10"/>
  <c r="C118" i="10"/>
  <c r="E118" i="10"/>
  <c r="F118" i="10"/>
  <c r="B119" i="10"/>
  <c r="D119" i="10"/>
  <c r="C119" i="10"/>
  <c r="E119" i="10"/>
  <c r="F119" i="10"/>
  <c r="B120" i="10"/>
  <c r="D120" i="10"/>
  <c r="C120" i="10"/>
  <c r="E120" i="10"/>
  <c r="F120" i="10"/>
  <c r="B121" i="10"/>
  <c r="D121" i="10"/>
  <c r="C121" i="10"/>
  <c r="E121" i="10"/>
  <c r="F121" i="10"/>
  <c r="B122" i="10"/>
  <c r="D122" i="10"/>
  <c r="C122" i="10"/>
  <c r="E122" i="10"/>
  <c r="F122" i="10"/>
  <c r="B123" i="10"/>
  <c r="D123" i="10"/>
  <c r="C123" i="10"/>
  <c r="E123" i="10"/>
  <c r="F123" i="10"/>
  <c r="B124" i="10"/>
  <c r="D124" i="10"/>
  <c r="C124" i="10"/>
  <c r="E124" i="10"/>
  <c r="F124" i="10"/>
  <c r="B125" i="10"/>
  <c r="D125" i="10"/>
  <c r="C125" i="10"/>
  <c r="E125" i="10"/>
  <c r="F125" i="10"/>
  <c r="B126" i="10"/>
  <c r="D126" i="10"/>
  <c r="C126" i="10"/>
  <c r="E126" i="10"/>
  <c r="F126" i="10"/>
  <c r="B127" i="10"/>
  <c r="D127" i="10"/>
  <c r="C127" i="10"/>
  <c r="E127" i="10"/>
  <c r="F127" i="10"/>
  <c r="B128" i="10"/>
  <c r="D128" i="10"/>
  <c r="C128" i="10"/>
  <c r="E128" i="10"/>
  <c r="F128" i="10"/>
  <c r="B129" i="10"/>
  <c r="D129" i="10"/>
  <c r="C129" i="10"/>
  <c r="E129" i="10"/>
  <c r="F129" i="10"/>
  <c r="B130" i="10"/>
  <c r="D130" i="10"/>
  <c r="C130" i="10"/>
  <c r="E130" i="10"/>
  <c r="F130" i="10"/>
  <c r="B131" i="10"/>
  <c r="D131" i="10"/>
  <c r="C131" i="10"/>
  <c r="E131" i="10"/>
  <c r="F131" i="10"/>
  <c r="B132" i="10"/>
  <c r="D132" i="10"/>
  <c r="C132" i="10"/>
  <c r="E132" i="10"/>
  <c r="F132" i="10"/>
  <c r="B133" i="10"/>
  <c r="D133" i="10"/>
  <c r="C133" i="10"/>
  <c r="E133" i="10"/>
  <c r="F133" i="10"/>
  <c r="B134" i="10"/>
  <c r="D134" i="10"/>
  <c r="C134" i="10"/>
  <c r="E134" i="10"/>
  <c r="F134" i="10"/>
  <c r="B135" i="10"/>
  <c r="D135" i="10"/>
  <c r="C135" i="10"/>
  <c r="E135" i="10"/>
  <c r="F135" i="10"/>
  <c r="B136" i="10"/>
  <c r="D136" i="10"/>
  <c r="C136" i="10"/>
  <c r="E136" i="10"/>
  <c r="F136" i="10"/>
  <c r="B137" i="10"/>
  <c r="D137" i="10"/>
  <c r="C137" i="10"/>
  <c r="E137" i="10"/>
  <c r="F137" i="10"/>
  <c r="B138" i="10"/>
  <c r="D138" i="10"/>
  <c r="C138" i="10"/>
  <c r="E138" i="10"/>
  <c r="F138" i="10"/>
  <c r="B139" i="10"/>
  <c r="D139" i="10"/>
  <c r="C139" i="10"/>
  <c r="E139" i="10"/>
  <c r="F139" i="10"/>
  <c r="B140" i="10"/>
  <c r="D140" i="10"/>
  <c r="C140" i="10"/>
  <c r="E140" i="10"/>
  <c r="F140" i="10"/>
  <c r="B141" i="10"/>
  <c r="D141" i="10"/>
  <c r="C141" i="10"/>
  <c r="E141" i="10"/>
  <c r="F141" i="10"/>
  <c r="B142" i="10"/>
  <c r="D142" i="10"/>
  <c r="C142" i="10"/>
  <c r="E142" i="10"/>
  <c r="F142" i="10"/>
  <c r="B143" i="10"/>
  <c r="D143" i="10"/>
  <c r="C143" i="10"/>
  <c r="E143" i="10"/>
  <c r="F143" i="10"/>
  <c r="B144" i="10"/>
  <c r="D144" i="10"/>
  <c r="C144" i="10"/>
  <c r="E144" i="10"/>
  <c r="F144" i="10"/>
  <c r="B145" i="10"/>
  <c r="D145" i="10"/>
  <c r="C145" i="10"/>
  <c r="E145" i="10"/>
  <c r="F145" i="10"/>
  <c r="B146" i="10"/>
  <c r="D146" i="10"/>
  <c r="C146" i="10"/>
  <c r="E146" i="10"/>
  <c r="F146" i="10"/>
  <c r="B147" i="10"/>
  <c r="D147" i="10"/>
  <c r="C147" i="10"/>
  <c r="E147" i="10"/>
  <c r="F147" i="10"/>
  <c r="B148" i="10"/>
  <c r="D148" i="10"/>
  <c r="C148" i="10"/>
  <c r="E148" i="10"/>
  <c r="F148" i="10"/>
  <c r="B149" i="10"/>
  <c r="D149" i="10"/>
  <c r="C149" i="10"/>
  <c r="E149" i="10"/>
  <c r="F149" i="10"/>
  <c r="B150" i="10"/>
  <c r="D150" i="10"/>
  <c r="C150" i="10"/>
  <c r="E150" i="10"/>
  <c r="F150" i="10"/>
  <c r="B151" i="10"/>
  <c r="D151" i="10"/>
  <c r="C151" i="10"/>
  <c r="E151" i="10"/>
  <c r="F151" i="10"/>
  <c r="B152" i="10"/>
  <c r="D152" i="10"/>
  <c r="C152" i="10"/>
  <c r="E152" i="10"/>
  <c r="F152" i="10"/>
  <c r="B153" i="10"/>
  <c r="D153" i="10"/>
  <c r="C153" i="10"/>
  <c r="E153" i="10"/>
  <c r="F153" i="10"/>
  <c r="B154" i="10"/>
  <c r="D154" i="10"/>
  <c r="C154" i="10"/>
  <c r="E154" i="10"/>
  <c r="F154" i="10"/>
  <c r="B155" i="10"/>
  <c r="D155" i="10"/>
  <c r="C155" i="10"/>
  <c r="E155" i="10"/>
  <c r="F155" i="10"/>
  <c r="B156" i="10"/>
  <c r="D156" i="10"/>
  <c r="C156" i="10"/>
  <c r="E156" i="10"/>
  <c r="F156" i="10"/>
  <c r="B157" i="10"/>
  <c r="D157" i="10"/>
  <c r="C157" i="10"/>
  <c r="E157" i="10"/>
  <c r="F157" i="10"/>
  <c r="B158" i="10"/>
  <c r="D158" i="10"/>
  <c r="C158" i="10"/>
  <c r="E158" i="10"/>
  <c r="F158" i="10"/>
  <c r="B159" i="10"/>
  <c r="D159" i="10"/>
  <c r="C159" i="10"/>
  <c r="E159" i="10"/>
  <c r="F159" i="10"/>
  <c r="B160" i="10"/>
  <c r="D160" i="10"/>
  <c r="C160" i="10"/>
  <c r="E160" i="10"/>
  <c r="F160" i="10"/>
  <c r="B161" i="10"/>
  <c r="D161" i="10"/>
  <c r="C161" i="10"/>
  <c r="E161" i="10"/>
  <c r="F161" i="10"/>
  <c r="B162" i="10"/>
  <c r="D162" i="10"/>
  <c r="C162" i="10"/>
  <c r="E162" i="10"/>
  <c r="F162" i="10"/>
  <c r="B163" i="10"/>
  <c r="D163" i="10"/>
  <c r="C163" i="10"/>
  <c r="E163" i="10"/>
  <c r="F163" i="10"/>
  <c r="B164" i="10"/>
  <c r="D164" i="10"/>
  <c r="C164" i="10"/>
  <c r="E164" i="10"/>
  <c r="F164" i="10"/>
  <c r="B165" i="10"/>
  <c r="D165" i="10"/>
  <c r="C165" i="10"/>
  <c r="E165" i="10"/>
  <c r="F165" i="10"/>
  <c r="B166" i="10"/>
  <c r="D166" i="10"/>
  <c r="C166" i="10"/>
  <c r="E166" i="10"/>
  <c r="F166" i="10"/>
  <c r="B167" i="10"/>
  <c r="D167" i="10"/>
  <c r="C167" i="10"/>
  <c r="E167" i="10"/>
  <c r="F167" i="10"/>
  <c r="B168" i="10"/>
  <c r="D168" i="10"/>
  <c r="C168" i="10"/>
  <c r="E168" i="10"/>
  <c r="F168" i="10"/>
  <c r="B169" i="10"/>
  <c r="D169" i="10"/>
  <c r="C169" i="10"/>
  <c r="E169" i="10"/>
  <c r="F169" i="10"/>
  <c r="B170" i="10"/>
  <c r="D170" i="10"/>
  <c r="C170" i="10"/>
  <c r="E170" i="10"/>
  <c r="F170" i="10"/>
  <c r="B171" i="10"/>
  <c r="D171" i="10"/>
  <c r="C171" i="10"/>
  <c r="E171" i="10"/>
  <c r="F171" i="10"/>
  <c r="B172" i="10"/>
  <c r="D172" i="10"/>
  <c r="C172" i="10"/>
  <c r="E172" i="10"/>
  <c r="F172" i="10"/>
  <c r="B173" i="10"/>
  <c r="D173" i="10"/>
  <c r="C173" i="10"/>
  <c r="E173" i="10"/>
  <c r="F173" i="10"/>
  <c r="B174" i="10"/>
  <c r="D174" i="10"/>
  <c r="C174" i="10"/>
  <c r="E174" i="10"/>
  <c r="F174" i="10"/>
  <c r="B175" i="10"/>
  <c r="D175" i="10"/>
  <c r="C175" i="10"/>
  <c r="E175" i="10"/>
  <c r="F175" i="10"/>
  <c r="B176" i="10"/>
  <c r="D176" i="10"/>
  <c r="C176" i="10"/>
  <c r="E176" i="10"/>
  <c r="F176" i="10"/>
  <c r="B177" i="10"/>
  <c r="D177" i="10"/>
  <c r="C177" i="10"/>
  <c r="E177" i="10"/>
  <c r="F177" i="10"/>
  <c r="B178" i="10"/>
  <c r="D178" i="10"/>
  <c r="C178" i="10"/>
  <c r="E178" i="10"/>
  <c r="F178" i="10"/>
  <c r="B179" i="10"/>
  <c r="D179" i="10"/>
  <c r="C179" i="10"/>
  <c r="E179" i="10"/>
  <c r="F179" i="10"/>
  <c r="B180" i="10"/>
  <c r="D180" i="10"/>
  <c r="C180" i="10"/>
  <c r="E180" i="10"/>
  <c r="F180" i="10"/>
  <c r="B181" i="10"/>
  <c r="D181" i="10"/>
  <c r="C181" i="10"/>
  <c r="E181" i="10"/>
  <c r="F181" i="10"/>
  <c r="B182" i="10"/>
  <c r="D182" i="10"/>
  <c r="C182" i="10"/>
  <c r="E182" i="10"/>
  <c r="F182" i="10"/>
  <c r="B183" i="10"/>
  <c r="D183" i="10"/>
  <c r="C183" i="10"/>
  <c r="E183" i="10"/>
  <c r="F183" i="10"/>
  <c r="B184" i="10"/>
  <c r="D184" i="10"/>
  <c r="C184" i="10"/>
  <c r="E184" i="10"/>
  <c r="F184" i="10"/>
  <c r="B185" i="10"/>
  <c r="D185" i="10"/>
  <c r="C185" i="10"/>
  <c r="E185" i="10"/>
  <c r="F185" i="10"/>
  <c r="B186" i="10"/>
  <c r="D186" i="10"/>
  <c r="C186" i="10"/>
  <c r="E186" i="10"/>
  <c r="F186" i="10"/>
  <c r="B187" i="10"/>
  <c r="D187" i="10"/>
  <c r="C187" i="10"/>
  <c r="E187" i="10"/>
  <c r="F187" i="10"/>
  <c r="B188" i="10"/>
  <c r="D188" i="10"/>
  <c r="C188" i="10"/>
  <c r="E188" i="10"/>
  <c r="F188" i="10"/>
  <c r="B189" i="10"/>
  <c r="D189" i="10"/>
  <c r="C189" i="10"/>
  <c r="E189" i="10"/>
  <c r="F189" i="10"/>
  <c r="B190" i="10"/>
  <c r="D190" i="10"/>
  <c r="C190" i="10"/>
  <c r="E190" i="10"/>
  <c r="F190" i="10"/>
  <c r="B191" i="10"/>
  <c r="D191" i="10"/>
  <c r="C191" i="10"/>
  <c r="E191" i="10"/>
  <c r="F191" i="10"/>
  <c r="B192" i="10"/>
  <c r="D192" i="10"/>
  <c r="C192" i="10"/>
  <c r="E192" i="10"/>
  <c r="F192" i="10"/>
  <c r="B193" i="10"/>
  <c r="D193" i="10"/>
  <c r="C193" i="10"/>
  <c r="E193" i="10"/>
  <c r="F193" i="10"/>
  <c r="B194" i="10"/>
  <c r="D194" i="10"/>
  <c r="C194" i="10"/>
  <c r="E194" i="10"/>
  <c r="F194" i="10"/>
  <c r="B195" i="10"/>
  <c r="D195" i="10"/>
  <c r="C195" i="10"/>
  <c r="E195" i="10"/>
  <c r="F195" i="10"/>
  <c r="B196" i="10"/>
  <c r="D196" i="10"/>
  <c r="C196" i="10"/>
  <c r="E196" i="10"/>
  <c r="F196" i="10"/>
  <c r="B197" i="10"/>
  <c r="D197" i="10"/>
  <c r="C197" i="10"/>
  <c r="E197" i="10"/>
  <c r="F197" i="10"/>
  <c r="B198" i="10"/>
  <c r="D198" i="10"/>
  <c r="C198" i="10"/>
  <c r="E198" i="10"/>
  <c r="F198" i="10"/>
  <c r="B199" i="10"/>
  <c r="D199" i="10"/>
  <c r="C199" i="10"/>
  <c r="E199" i="10"/>
  <c r="F199" i="10"/>
  <c r="B200" i="10"/>
  <c r="D200" i="10"/>
  <c r="C200" i="10"/>
  <c r="E200" i="10"/>
  <c r="F200" i="10"/>
  <c r="B201" i="10"/>
  <c r="D201" i="10"/>
  <c r="C201" i="10"/>
  <c r="E201" i="10"/>
  <c r="F201" i="10"/>
  <c r="B202" i="10"/>
  <c r="D202" i="10"/>
  <c r="C202" i="10"/>
  <c r="E202" i="10"/>
  <c r="F202" i="10"/>
  <c r="B203" i="10"/>
  <c r="D203" i="10"/>
  <c r="C203" i="10"/>
  <c r="E203" i="10"/>
  <c r="F203" i="10"/>
  <c r="B204" i="10"/>
  <c r="D204" i="10"/>
  <c r="C204" i="10"/>
  <c r="E204" i="10"/>
  <c r="F204" i="10"/>
  <c r="B205" i="10"/>
  <c r="D205" i="10"/>
  <c r="C205" i="10"/>
  <c r="E205" i="10"/>
  <c r="F205" i="10"/>
  <c r="B206" i="10"/>
  <c r="D206" i="10"/>
  <c r="C206" i="10"/>
  <c r="E206" i="10"/>
  <c r="F206" i="10"/>
  <c r="B207" i="10"/>
  <c r="D207" i="10"/>
  <c r="C207" i="10"/>
  <c r="E207" i="10"/>
  <c r="F207" i="10"/>
  <c r="B208" i="10"/>
  <c r="D208" i="10"/>
  <c r="C208" i="10"/>
  <c r="E208" i="10"/>
  <c r="F208" i="10"/>
  <c r="B209" i="10"/>
  <c r="D209" i="10"/>
  <c r="C209" i="10"/>
  <c r="E209" i="10"/>
  <c r="F209" i="10"/>
  <c r="B210" i="10"/>
  <c r="D210" i="10"/>
  <c r="C210" i="10"/>
  <c r="E210" i="10"/>
  <c r="F210" i="10"/>
  <c r="B211" i="10"/>
  <c r="D211" i="10"/>
  <c r="C211" i="10"/>
  <c r="E211" i="10"/>
  <c r="F211" i="10"/>
  <c r="B212" i="10"/>
  <c r="D212" i="10"/>
  <c r="C212" i="10"/>
  <c r="E212" i="10"/>
  <c r="F212" i="10"/>
  <c r="B213" i="10"/>
  <c r="D213" i="10"/>
  <c r="C213" i="10"/>
  <c r="E213" i="10"/>
  <c r="F213" i="10"/>
  <c r="B214" i="10"/>
  <c r="D214" i="10"/>
  <c r="C214" i="10"/>
  <c r="E214" i="10"/>
  <c r="F214" i="10"/>
  <c r="B215" i="10"/>
  <c r="D215" i="10"/>
  <c r="C215" i="10"/>
  <c r="E215" i="10"/>
  <c r="F215" i="10"/>
  <c r="B216" i="10"/>
  <c r="D216" i="10"/>
  <c r="C216" i="10"/>
  <c r="E216" i="10"/>
  <c r="F216" i="10"/>
  <c r="B217" i="10"/>
  <c r="D217" i="10"/>
  <c r="C217" i="10"/>
  <c r="E217" i="10"/>
  <c r="F217" i="10"/>
  <c r="B218" i="10"/>
  <c r="D218" i="10"/>
  <c r="C218" i="10"/>
  <c r="E218" i="10"/>
  <c r="F218" i="10"/>
  <c r="B219" i="10"/>
  <c r="D219" i="10"/>
  <c r="C219" i="10"/>
  <c r="E219" i="10"/>
  <c r="F219" i="10"/>
  <c r="B220" i="10"/>
  <c r="D220" i="10"/>
  <c r="C220" i="10"/>
  <c r="E220" i="10"/>
  <c r="F220" i="10"/>
  <c r="B221" i="10"/>
  <c r="D221" i="10"/>
  <c r="C221" i="10"/>
  <c r="E221" i="10"/>
  <c r="F221" i="10"/>
  <c r="B222" i="10"/>
  <c r="D222" i="10"/>
  <c r="C222" i="10"/>
  <c r="E222" i="10"/>
  <c r="F222" i="10"/>
  <c r="B223" i="10"/>
  <c r="D223" i="10"/>
  <c r="C223" i="10"/>
  <c r="E223" i="10"/>
  <c r="F223" i="10"/>
  <c r="B224" i="10"/>
  <c r="D224" i="10"/>
  <c r="C224" i="10"/>
  <c r="E224" i="10"/>
  <c r="F224" i="10"/>
  <c r="B225" i="10"/>
  <c r="D225" i="10"/>
  <c r="C225" i="10"/>
  <c r="E225" i="10"/>
  <c r="F225" i="10"/>
  <c r="B226" i="10"/>
  <c r="D226" i="10"/>
  <c r="C226" i="10"/>
  <c r="E226" i="10"/>
  <c r="F226" i="10"/>
  <c r="B227" i="10"/>
  <c r="D227" i="10"/>
  <c r="C227" i="10"/>
  <c r="E227" i="10"/>
  <c r="F227" i="10"/>
  <c r="B228" i="10"/>
  <c r="D228" i="10"/>
  <c r="C228" i="10"/>
  <c r="E228" i="10"/>
  <c r="F228" i="10"/>
  <c r="B229" i="10"/>
  <c r="D229" i="10"/>
  <c r="C229" i="10"/>
  <c r="E229" i="10"/>
  <c r="F229" i="10"/>
  <c r="B230" i="10"/>
  <c r="D230" i="10"/>
  <c r="C230" i="10"/>
  <c r="E230" i="10"/>
  <c r="F230" i="10"/>
  <c r="B231" i="10"/>
  <c r="D231" i="10"/>
  <c r="C231" i="10"/>
  <c r="E231" i="10"/>
  <c r="F231" i="10"/>
  <c r="B232" i="10"/>
  <c r="D232" i="10"/>
  <c r="C232" i="10"/>
  <c r="E232" i="10"/>
  <c r="F232" i="10"/>
  <c r="B233" i="10"/>
  <c r="D233" i="10"/>
  <c r="C233" i="10"/>
  <c r="E233" i="10"/>
  <c r="F233" i="10"/>
  <c r="B234" i="10"/>
  <c r="D234" i="10"/>
  <c r="C234" i="10"/>
  <c r="E234" i="10"/>
  <c r="F234" i="10"/>
  <c r="B235" i="10"/>
  <c r="D235" i="10"/>
  <c r="C235" i="10"/>
  <c r="E235" i="10"/>
  <c r="F235" i="10"/>
  <c r="B236" i="10"/>
  <c r="D236" i="10"/>
  <c r="C236" i="10"/>
  <c r="E236" i="10"/>
  <c r="F236" i="10"/>
  <c r="B237" i="10"/>
  <c r="D237" i="10"/>
  <c r="C237" i="10"/>
  <c r="E237" i="10"/>
  <c r="F237" i="10"/>
  <c r="B238" i="10"/>
  <c r="D238" i="10"/>
  <c r="C238" i="10"/>
  <c r="E238" i="10"/>
  <c r="F238" i="10"/>
  <c r="B239" i="10"/>
  <c r="D239" i="10"/>
  <c r="C239" i="10"/>
  <c r="E239" i="10"/>
  <c r="F239" i="10"/>
  <c r="B240" i="10"/>
  <c r="D240" i="10"/>
  <c r="C240" i="10"/>
  <c r="E240" i="10"/>
  <c r="F240" i="10"/>
  <c r="B241" i="10"/>
  <c r="D241" i="10"/>
  <c r="C241" i="10"/>
  <c r="E241" i="10"/>
  <c r="F241" i="10"/>
  <c r="B242" i="10"/>
  <c r="D242" i="10"/>
  <c r="C242" i="10"/>
  <c r="E242" i="10"/>
  <c r="F242" i="10"/>
  <c r="B243" i="10"/>
  <c r="D243" i="10"/>
  <c r="C243" i="10"/>
  <c r="E243" i="10"/>
  <c r="F243" i="10"/>
  <c r="B244" i="10"/>
  <c r="D244" i="10"/>
  <c r="C244" i="10"/>
  <c r="E244" i="10"/>
  <c r="F244" i="10"/>
  <c r="B245" i="10"/>
  <c r="D245" i="10"/>
  <c r="C245" i="10"/>
  <c r="E245" i="10"/>
  <c r="F245" i="10"/>
  <c r="B246" i="10"/>
  <c r="D246" i="10"/>
  <c r="C246" i="10"/>
  <c r="E246" i="10"/>
  <c r="F246" i="10"/>
  <c r="B247" i="10"/>
  <c r="D247" i="10"/>
  <c r="C247" i="10"/>
  <c r="E247" i="10"/>
  <c r="F247" i="10"/>
  <c r="B248" i="10"/>
  <c r="D248" i="10"/>
  <c r="C248" i="10"/>
  <c r="E248" i="10"/>
  <c r="F248" i="10"/>
  <c r="B249" i="10"/>
  <c r="D249" i="10"/>
  <c r="C249" i="10"/>
  <c r="E249" i="10"/>
  <c r="F249" i="10"/>
  <c r="B250" i="10"/>
  <c r="D250" i="10"/>
  <c r="C250" i="10"/>
  <c r="E250" i="10"/>
  <c r="F250" i="10"/>
  <c r="B251" i="10"/>
  <c r="D251" i="10"/>
  <c r="C251" i="10"/>
  <c r="E251" i="10"/>
  <c r="F251" i="10"/>
  <c r="B252" i="10"/>
  <c r="D252" i="10"/>
  <c r="C252" i="10"/>
  <c r="E252" i="10"/>
  <c r="F252" i="10"/>
  <c r="B253" i="10"/>
  <c r="D253" i="10"/>
  <c r="C253" i="10"/>
  <c r="E253" i="10"/>
  <c r="F253" i="10"/>
  <c r="B254" i="10"/>
  <c r="D254" i="10"/>
  <c r="C254" i="10"/>
  <c r="E254" i="10"/>
  <c r="F254" i="10"/>
  <c r="B255" i="10"/>
  <c r="D255" i="10"/>
  <c r="C255" i="10"/>
  <c r="E255" i="10"/>
  <c r="F255" i="10"/>
  <c r="B256" i="10"/>
  <c r="D256" i="10"/>
  <c r="C256" i="10"/>
  <c r="E256" i="10"/>
  <c r="F256" i="10"/>
  <c r="B257" i="10"/>
  <c r="D257" i="10"/>
  <c r="C257" i="10"/>
  <c r="E257" i="10"/>
  <c r="F257" i="10"/>
  <c r="B258" i="10"/>
  <c r="D258" i="10"/>
  <c r="C258" i="10"/>
  <c r="E258" i="10"/>
  <c r="F258" i="10"/>
  <c r="B259" i="10"/>
  <c r="D259" i="10"/>
  <c r="C259" i="10"/>
  <c r="E259" i="10"/>
  <c r="F259" i="10"/>
  <c r="B260" i="10"/>
  <c r="D260" i="10"/>
  <c r="C260" i="10"/>
  <c r="E260" i="10"/>
  <c r="F260" i="10"/>
  <c r="B261" i="10"/>
  <c r="D261" i="10"/>
  <c r="C261" i="10"/>
  <c r="E261" i="10"/>
  <c r="F261" i="10"/>
  <c r="B262" i="10"/>
  <c r="D262" i="10"/>
  <c r="C262" i="10"/>
  <c r="E262" i="10"/>
  <c r="F262" i="10"/>
  <c r="B263" i="10"/>
  <c r="D263" i="10"/>
  <c r="C263" i="10"/>
  <c r="E263" i="10"/>
  <c r="F263" i="10"/>
  <c r="B264" i="10"/>
  <c r="D264" i="10"/>
  <c r="C264" i="10"/>
  <c r="E264" i="10"/>
  <c r="F264" i="10"/>
  <c r="B265" i="10"/>
  <c r="D265" i="10"/>
  <c r="C265" i="10"/>
  <c r="E265" i="10"/>
  <c r="F265" i="10"/>
  <c r="B266" i="10"/>
  <c r="D266" i="10"/>
  <c r="C266" i="10"/>
  <c r="E266" i="10"/>
  <c r="F266" i="10"/>
  <c r="B267" i="10"/>
  <c r="D267" i="10"/>
  <c r="C267" i="10"/>
  <c r="E267" i="10"/>
  <c r="F267" i="10"/>
  <c r="B268" i="10"/>
  <c r="D268" i="10"/>
  <c r="C268" i="10"/>
  <c r="E268" i="10"/>
  <c r="F268" i="10"/>
  <c r="B269" i="10"/>
  <c r="D269" i="10"/>
  <c r="C269" i="10"/>
  <c r="E269" i="10"/>
  <c r="F269" i="10"/>
  <c r="B270" i="10"/>
  <c r="D270" i="10"/>
  <c r="C270" i="10"/>
  <c r="E270" i="10"/>
  <c r="F270" i="10"/>
  <c r="B271" i="10"/>
  <c r="D271" i="10"/>
  <c r="C271" i="10"/>
  <c r="E271" i="10"/>
  <c r="F271" i="10"/>
  <c r="B272" i="10"/>
  <c r="D272" i="10"/>
  <c r="C272" i="10"/>
  <c r="E272" i="10"/>
  <c r="F272" i="10"/>
  <c r="B273" i="10"/>
  <c r="D273" i="10"/>
  <c r="C273" i="10"/>
  <c r="E273" i="10"/>
  <c r="F273" i="10"/>
  <c r="B274" i="10"/>
  <c r="D274" i="10"/>
  <c r="C274" i="10"/>
  <c r="E274" i="10"/>
  <c r="F274" i="10"/>
  <c r="B275" i="10"/>
  <c r="D275" i="10"/>
  <c r="C275" i="10"/>
  <c r="E275" i="10"/>
  <c r="F275" i="10"/>
  <c r="B276" i="10"/>
  <c r="D276" i="10"/>
  <c r="C276" i="10"/>
  <c r="E276" i="10"/>
  <c r="F276" i="10"/>
  <c r="B277" i="10"/>
  <c r="D277" i="10"/>
  <c r="C277" i="10"/>
  <c r="E277" i="10"/>
  <c r="F277" i="10"/>
  <c r="B278" i="10"/>
  <c r="D278" i="10"/>
  <c r="C278" i="10"/>
  <c r="E278" i="10"/>
  <c r="F278" i="10"/>
  <c r="B279" i="10"/>
  <c r="D279" i="10"/>
  <c r="C279" i="10"/>
  <c r="E279" i="10"/>
  <c r="F279" i="10"/>
  <c r="B280" i="10"/>
  <c r="D280" i="10"/>
  <c r="C280" i="10"/>
  <c r="E280" i="10"/>
  <c r="F280" i="10"/>
  <c r="B281" i="10"/>
  <c r="D281" i="10"/>
  <c r="C281" i="10"/>
  <c r="E281" i="10"/>
  <c r="F281" i="10"/>
  <c r="B282" i="10"/>
  <c r="D282" i="10"/>
  <c r="C282" i="10"/>
  <c r="E282" i="10"/>
  <c r="F282" i="10"/>
  <c r="B283" i="10"/>
  <c r="D283" i="10"/>
  <c r="C283" i="10"/>
  <c r="E283" i="10"/>
  <c r="F283" i="10"/>
  <c r="B284" i="10"/>
  <c r="D284" i="10"/>
  <c r="C284" i="10"/>
  <c r="E284" i="10"/>
  <c r="F284" i="10"/>
  <c r="B285" i="10"/>
  <c r="D285" i="10"/>
  <c r="C285" i="10"/>
  <c r="E285" i="10"/>
  <c r="F285" i="10"/>
  <c r="B286" i="10"/>
  <c r="D286" i="10"/>
  <c r="C286" i="10"/>
  <c r="E286" i="10"/>
  <c r="F286" i="10"/>
  <c r="B287" i="10"/>
  <c r="D287" i="10"/>
  <c r="C287" i="10"/>
  <c r="E287" i="10"/>
  <c r="F287" i="10"/>
  <c r="B288" i="10"/>
  <c r="D288" i="10"/>
  <c r="C288" i="10"/>
  <c r="E288" i="10"/>
  <c r="F288" i="10"/>
  <c r="B289" i="10"/>
  <c r="D289" i="10"/>
  <c r="C289" i="10"/>
  <c r="E289" i="10"/>
  <c r="F289" i="10"/>
  <c r="B290" i="10"/>
  <c r="D290" i="10"/>
  <c r="C290" i="10"/>
  <c r="E290" i="10"/>
  <c r="F290" i="10"/>
  <c r="B291" i="10"/>
  <c r="D291" i="10"/>
  <c r="C291" i="10"/>
  <c r="E291" i="10"/>
  <c r="F291" i="10"/>
  <c r="B292" i="10"/>
  <c r="D292" i="10"/>
  <c r="C292" i="10"/>
  <c r="E292" i="10"/>
  <c r="F292" i="10"/>
  <c r="B293" i="10"/>
  <c r="D293" i="10"/>
  <c r="C293" i="10"/>
  <c r="E293" i="10"/>
  <c r="F293" i="10"/>
  <c r="B294" i="10"/>
  <c r="D294" i="10"/>
  <c r="C294" i="10"/>
  <c r="E294" i="10"/>
  <c r="F294" i="10"/>
  <c r="B295" i="10"/>
  <c r="D295" i="10"/>
  <c r="C295" i="10"/>
  <c r="E295" i="10"/>
  <c r="F295" i="10"/>
  <c r="B296" i="10"/>
  <c r="D296" i="10"/>
  <c r="C296" i="10"/>
  <c r="E296" i="10"/>
  <c r="F296" i="10"/>
  <c r="B297" i="10"/>
  <c r="D297" i="10"/>
  <c r="C297" i="10"/>
  <c r="E297" i="10"/>
  <c r="F297" i="10"/>
  <c r="B298" i="10"/>
  <c r="D298" i="10"/>
  <c r="C298" i="10"/>
  <c r="E298" i="10"/>
  <c r="F298" i="10"/>
  <c r="B299" i="10"/>
  <c r="D299" i="10"/>
  <c r="C299" i="10"/>
  <c r="E299" i="10"/>
  <c r="F299" i="10"/>
  <c r="B300" i="10"/>
  <c r="D300" i="10"/>
  <c r="C300" i="10"/>
  <c r="E300" i="10"/>
  <c r="F300" i="10"/>
  <c r="B301" i="10"/>
  <c r="D301" i="10"/>
  <c r="C301" i="10"/>
  <c r="E301" i="10"/>
  <c r="F301" i="10"/>
  <c r="B302" i="10"/>
  <c r="D302" i="10"/>
  <c r="C302" i="10"/>
  <c r="E302" i="10"/>
  <c r="F302" i="10"/>
  <c r="B303" i="10"/>
  <c r="D303" i="10"/>
  <c r="C303" i="10"/>
  <c r="E303" i="10"/>
  <c r="F303" i="10"/>
  <c r="B304" i="10"/>
  <c r="D304" i="10"/>
  <c r="C304" i="10"/>
  <c r="E304" i="10"/>
  <c r="F304" i="10"/>
  <c r="B305" i="10"/>
  <c r="D305" i="10"/>
  <c r="C305" i="10"/>
  <c r="E305" i="10"/>
  <c r="F305" i="10"/>
  <c r="B306" i="10"/>
  <c r="D306" i="10"/>
  <c r="C306" i="10"/>
  <c r="E306" i="10"/>
  <c r="F306" i="10"/>
  <c r="B307" i="10"/>
  <c r="D307" i="10"/>
  <c r="C307" i="10"/>
  <c r="E307" i="10"/>
  <c r="F307" i="10"/>
  <c r="B308" i="10"/>
  <c r="D308" i="10"/>
  <c r="C308" i="10"/>
  <c r="E308" i="10"/>
  <c r="F308" i="10"/>
  <c r="B309" i="10"/>
  <c r="D309" i="10"/>
  <c r="C309" i="10"/>
  <c r="E309" i="10"/>
  <c r="F309" i="10"/>
  <c r="B310" i="10"/>
  <c r="D310" i="10"/>
  <c r="C310" i="10"/>
  <c r="E310" i="10"/>
  <c r="F310" i="10"/>
  <c r="B311" i="10"/>
  <c r="D311" i="10"/>
  <c r="C311" i="10"/>
  <c r="E311" i="10"/>
  <c r="F311" i="10"/>
  <c r="B312" i="10"/>
  <c r="D312" i="10"/>
  <c r="C312" i="10"/>
  <c r="E312" i="10"/>
  <c r="F312" i="10"/>
  <c r="B313" i="10"/>
  <c r="D313" i="10"/>
  <c r="C313" i="10"/>
  <c r="E313" i="10"/>
  <c r="F313" i="10"/>
  <c r="B314" i="10"/>
  <c r="D314" i="10"/>
  <c r="C314" i="10"/>
  <c r="E314" i="10"/>
  <c r="F314" i="10"/>
  <c r="B315" i="10"/>
  <c r="D315" i="10"/>
  <c r="C315" i="10"/>
  <c r="E315" i="10"/>
  <c r="F315" i="10"/>
  <c r="B316" i="10"/>
  <c r="D316" i="10"/>
  <c r="C316" i="10"/>
  <c r="E316" i="10"/>
  <c r="F316" i="10"/>
  <c r="B317" i="10"/>
  <c r="D317" i="10"/>
  <c r="C317" i="10"/>
  <c r="E317" i="10"/>
  <c r="F317" i="10"/>
  <c r="B318" i="10"/>
  <c r="D318" i="10"/>
  <c r="C318" i="10"/>
  <c r="E318" i="10"/>
  <c r="F318" i="10"/>
  <c r="B319" i="10"/>
  <c r="D319" i="10"/>
  <c r="C319" i="10"/>
  <c r="E319" i="10"/>
  <c r="F319" i="10"/>
  <c r="B320" i="10"/>
  <c r="D320" i="10"/>
  <c r="C320" i="10"/>
  <c r="E320" i="10"/>
  <c r="F320" i="10"/>
  <c r="B321" i="10"/>
  <c r="D321" i="10"/>
  <c r="C321" i="10"/>
  <c r="E321" i="10"/>
  <c r="F321" i="10"/>
  <c r="B322" i="10"/>
  <c r="D322" i="10"/>
  <c r="C322" i="10"/>
  <c r="E322" i="10"/>
  <c r="F322" i="10"/>
  <c r="B323" i="10"/>
  <c r="D323" i="10"/>
  <c r="C323" i="10"/>
  <c r="E323" i="10"/>
  <c r="F323" i="10"/>
  <c r="B324" i="10"/>
  <c r="D324" i="10"/>
  <c r="C324" i="10"/>
  <c r="E324" i="10"/>
  <c r="F324" i="10"/>
  <c r="B325" i="10"/>
  <c r="D325" i="10"/>
  <c r="C325" i="10"/>
  <c r="E325" i="10"/>
  <c r="F325" i="10"/>
  <c r="B326" i="10"/>
  <c r="D326" i="10"/>
  <c r="C326" i="10"/>
  <c r="E326" i="10"/>
  <c r="F326" i="10"/>
  <c r="B327" i="10"/>
  <c r="D327" i="10"/>
  <c r="C327" i="10"/>
  <c r="E327" i="10"/>
  <c r="F327" i="10"/>
  <c r="B328" i="10"/>
  <c r="D328" i="10"/>
  <c r="C328" i="10"/>
  <c r="E328" i="10"/>
  <c r="F328" i="10"/>
  <c r="B329" i="10"/>
  <c r="D329" i="10"/>
  <c r="C329" i="10"/>
  <c r="E329" i="10"/>
  <c r="F329" i="10"/>
  <c r="B330" i="10"/>
  <c r="D330" i="10"/>
  <c r="C330" i="10"/>
  <c r="E330" i="10"/>
  <c r="F330" i="10"/>
  <c r="B331" i="10"/>
  <c r="D331" i="10"/>
  <c r="C331" i="10"/>
  <c r="E331" i="10"/>
  <c r="F331" i="10"/>
  <c r="B332" i="10"/>
  <c r="D332" i="10"/>
  <c r="C332" i="10"/>
  <c r="E332" i="10"/>
  <c r="F332" i="10"/>
  <c r="B333" i="10"/>
  <c r="D333" i="10"/>
  <c r="C333" i="10"/>
  <c r="E333" i="10"/>
  <c r="F333" i="10"/>
  <c r="B334" i="10"/>
  <c r="D334" i="10"/>
  <c r="C334" i="10"/>
  <c r="E334" i="10"/>
  <c r="F334" i="10"/>
  <c r="B335" i="10"/>
  <c r="D335" i="10"/>
  <c r="C335" i="10"/>
  <c r="E335" i="10"/>
  <c r="F335" i="10"/>
  <c r="B336" i="10"/>
  <c r="D336" i="10"/>
  <c r="C336" i="10"/>
  <c r="E336" i="10"/>
  <c r="F336" i="10"/>
  <c r="B337" i="10"/>
  <c r="D337" i="10"/>
  <c r="C337" i="10"/>
  <c r="E337" i="10"/>
  <c r="F337" i="10"/>
  <c r="B338" i="10"/>
  <c r="D338" i="10"/>
  <c r="C338" i="10"/>
  <c r="E338" i="10"/>
  <c r="F338" i="10"/>
  <c r="B339" i="10"/>
  <c r="D339" i="10"/>
  <c r="C339" i="10"/>
  <c r="E339" i="10"/>
  <c r="F339" i="10"/>
  <c r="B340" i="10"/>
  <c r="D340" i="10"/>
  <c r="C340" i="10"/>
  <c r="E340" i="10"/>
  <c r="F340" i="10"/>
  <c r="B341" i="10"/>
  <c r="D341" i="10"/>
  <c r="C341" i="10"/>
  <c r="E341" i="10"/>
  <c r="F341" i="10"/>
  <c r="B342" i="10"/>
  <c r="D342" i="10"/>
  <c r="C342" i="10"/>
  <c r="E342" i="10"/>
  <c r="F342" i="10"/>
  <c r="B343" i="10"/>
  <c r="D343" i="10"/>
  <c r="C343" i="10"/>
  <c r="E343" i="10"/>
  <c r="F343" i="10"/>
  <c r="B344" i="10"/>
  <c r="D344" i="10"/>
  <c r="C344" i="10"/>
  <c r="E344" i="10"/>
  <c r="F344" i="10"/>
  <c r="B345" i="10"/>
  <c r="D345" i="10"/>
  <c r="C345" i="10"/>
  <c r="E345" i="10"/>
  <c r="F345" i="10"/>
  <c r="B346" i="10"/>
  <c r="D346" i="10"/>
  <c r="C346" i="10"/>
  <c r="E346" i="10"/>
  <c r="F346" i="10"/>
  <c r="B347" i="10"/>
  <c r="D347" i="10"/>
  <c r="C347" i="10"/>
  <c r="E347" i="10"/>
  <c r="F347" i="10"/>
  <c r="B348" i="10"/>
  <c r="D348" i="10"/>
  <c r="C348" i="10"/>
  <c r="E348" i="10"/>
  <c r="F348" i="10"/>
  <c r="B349" i="10"/>
  <c r="D349" i="10"/>
  <c r="C349" i="10"/>
  <c r="E349" i="10"/>
  <c r="F349" i="10"/>
  <c r="B350" i="10"/>
  <c r="D350" i="10"/>
  <c r="C350" i="10"/>
  <c r="E350" i="10"/>
  <c r="F350" i="10"/>
  <c r="B351" i="10"/>
  <c r="D351" i="10"/>
  <c r="C351" i="10"/>
  <c r="E351" i="10"/>
  <c r="F351" i="10"/>
  <c r="B352" i="10"/>
  <c r="D352" i="10"/>
  <c r="C352" i="10"/>
  <c r="E352" i="10"/>
  <c r="F352" i="10"/>
  <c r="B353" i="10"/>
  <c r="D353" i="10"/>
  <c r="C353" i="10"/>
  <c r="E353" i="10"/>
  <c r="F353" i="10"/>
  <c r="B354" i="10"/>
  <c r="D354" i="10"/>
  <c r="C354" i="10"/>
  <c r="E354" i="10"/>
  <c r="F354" i="10"/>
  <c r="B355" i="10"/>
  <c r="D355" i="10"/>
  <c r="C355" i="10"/>
  <c r="E355" i="10"/>
  <c r="F355" i="10"/>
  <c r="B356" i="10"/>
  <c r="D356" i="10"/>
  <c r="C356" i="10"/>
  <c r="E356" i="10"/>
  <c r="F356" i="10"/>
  <c r="B357" i="10"/>
  <c r="D357" i="10"/>
  <c r="C357" i="10"/>
  <c r="E357" i="10"/>
  <c r="F357" i="10"/>
  <c r="B358" i="10"/>
  <c r="D358" i="10"/>
  <c r="C358" i="10"/>
  <c r="E358" i="10"/>
  <c r="F358" i="10"/>
  <c r="B359" i="10"/>
  <c r="D359" i="10"/>
  <c r="C359" i="10"/>
  <c r="E359" i="10"/>
  <c r="F359" i="10"/>
  <c r="B360" i="10"/>
  <c r="D360" i="10"/>
  <c r="C360" i="10"/>
  <c r="E360" i="10"/>
  <c r="F360" i="10"/>
  <c r="B361" i="10"/>
  <c r="D361" i="10"/>
  <c r="C361" i="10"/>
  <c r="E361" i="10"/>
  <c r="F361" i="10"/>
  <c r="B362" i="10"/>
  <c r="D362" i="10"/>
  <c r="C362" i="10"/>
  <c r="E362" i="10"/>
  <c r="F362" i="10"/>
  <c r="B363" i="10"/>
  <c r="D363" i="10"/>
  <c r="C363" i="10"/>
  <c r="E363" i="10"/>
  <c r="F363" i="10"/>
  <c r="B364" i="10"/>
  <c r="D364" i="10"/>
  <c r="C364" i="10"/>
  <c r="E364" i="10"/>
  <c r="F364" i="10"/>
  <c r="B365" i="10"/>
  <c r="D365" i="10"/>
  <c r="C365" i="10"/>
  <c r="E365" i="10"/>
  <c r="F365" i="10"/>
  <c r="B366" i="10"/>
  <c r="D366" i="10"/>
  <c r="C366" i="10"/>
  <c r="E366" i="10"/>
  <c r="F366" i="10"/>
  <c r="B367" i="10"/>
  <c r="D367" i="10"/>
  <c r="C367" i="10"/>
  <c r="E367" i="10"/>
  <c r="F367" i="10"/>
  <c r="B368" i="10"/>
  <c r="D368" i="10"/>
  <c r="C368" i="10"/>
  <c r="E368" i="10"/>
  <c r="F368" i="10"/>
  <c r="B369" i="10"/>
  <c r="D369" i="10"/>
  <c r="C369" i="10"/>
  <c r="E369" i="10"/>
  <c r="F369" i="10"/>
  <c r="B370" i="10"/>
  <c r="D370" i="10"/>
  <c r="C370" i="10"/>
  <c r="E370" i="10"/>
  <c r="F370" i="10"/>
  <c r="B371" i="10"/>
  <c r="D371" i="10"/>
  <c r="C371" i="10"/>
  <c r="E371" i="10"/>
  <c r="F371" i="10"/>
  <c r="B372" i="10"/>
  <c r="D372" i="10"/>
  <c r="C372" i="10"/>
  <c r="E372" i="10"/>
  <c r="F372" i="10"/>
  <c r="B373" i="10"/>
  <c r="D373" i="10"/>
  <c r="C373" i="10"/>
  <c r="E373" i="10"/>
  <c r="F373" i="10"/>
  <c r="B374" i="10"/>
  <c r="D374" i="10"/>
  <c r="C374" i="10"/>
  <c r="E374" i="10"/>
  <c r="F374" i="10"/>
  <c r="B375" i="10"/>
  <c r="D375" i="10"/>
  <c r="C375" i="10"/>
  <c r="E375" i="10"/>
  <c r="F375" i="10"/>
  <c r="B376" i="10"/>
  <c r="D376" i="10"/>
  <c r="C376" i="10"/>
  <c r="E376" i="10"/>
  <c r="F376" i="10"/>
  <c r="B377" i="10"/>
  <c r="D377" i="10"/>
  <c r="C377" i="10"/>
  <c r="E377" i="10"/>
  <c r="F377" i="10"/>
  <c r="B378" i="10"/>
  <c r="D378" i="10"/>
  <c r="C378" i="10"/>
  <c r="E378" i="10"/>
  <c r="F378" i="10"/>
  <c r="B379" i="10"/>
  <c r="D379" i="10"/>
  <c r="C379" i="10"/>
  <c r="E379" i="10"/>
  <c r="F379" i="10"/>
  <c r="B380" i="10"/>
  <c r="D380" i="10"/>
  <c r="C380" i="10"/>
  <c r="E380" i="10"/>
  <c r="F380" i="10"/>
  <c r="B381" i="10"/>
  <c r="D381" i="10"/>
  <c r="C381" i="10"/>
  <c r="E381" i="10"/>
  <c r="F381" i="10"/>
  <c r="B382" i="10"/>
  <c r="D382" i="10"/>
  <c r="C382" i="10"/>
  <c r="E382" i="10"/>
  <c r="F382" i="10"/>
  <c r="B383" i="10"/>
  <c r="D383" i="10"/>
  <c r="C383" i="10"/>
  <c r="E383" i="10"/>
  <c r="F383" i="10"/>
  <c r="B384" i="10"/>
  <c r="D384" i="10"/>
  <c r="C384" i="10"/>
  <c r="E384" i="10"/>
  <c r="F384" i="10"/>
  <c r="B385" i="10"/>
  <c r="D385" i="10"/>
  <c r="C385" i="10"/>
  <c r="E385" i="10"/>
  <c r="F385" i="10"/>
  <c r="B386" i="10"/>
  <c r="D386" i="10"/>
  <c r="C386" i="10"/>
  <c r="E386" i="10"/>
  <c r="F386" i="10"/>
  <c r="B387" i="10"/>
  <c r="D387" i="10"/>
  <c r="C387" i="10"/>
  <c r="E387" i="10"/>
  <c r="F387" i="10"/>
  <c r="B388" i="10"/>
  <c r="D388" i="10"/>
  <c r="C388" i="10"/>
  <c r="E388" i="10"/>
  <c r="F388" i="10"/>
  <c r="B389" i="10"/>
  <c r="D389" i="10"/>
  <c r="C389" i="10"/>
  <c r="E389" i="10"/>
  <c r="F389" i="10"/>
  <c r="B390" i="10"/>
  <c r="D390" i="10"/>
  <c r="C390" i="10"/>
  <c r="E390" i="10"/>
  <c r="F390" i="10"/>
  <c r="B391" i="10"/>
  <c r="D391" i="10"/>
  <c r="C391" i="10"/>
  <c r="E391" i="10"/>
  <c r="F391" i="10"/>
  <c r="B392" i="10"/>
  <c r="D392" i="10"/>
  <c r="C392" i="10"/>
  <c r="E392" i="10"/>
  <c r="F392" i="10"/>
  <c r="B393" i="10"/>
  <c r="D393" i="10"/>
  <c r="C393" i="10"/>
  <c r="E393" i="10"/>
  <c r="F393" i="10"/>
  <c r="B394" i="10"/>
  <c r="D394" i="10"/>
  <c r="C394" i="10"/>
  <c r="E394" i="10"/>
  <c r="F394" i="10"/>
  <c r="B395" i="10"/>
  <c r="D395" i="10"/>
  <c r="C395" i="10"/>
  <c r="E395" i="10"/>
  <c r="F395" i="10"/>
  <c r="B396" i="10"/>
  <c r="D396" i="10"/>
  <c r="C396" i="10"/>
  <c r="E396" i="10"/>
  <c r="F396" i="10"/>
  <c r="B397" i="10"/>
  <c r="D397" i="10"/>
  <c r="C397" i="10"/>
  <c r="E397" i="10"/>
  <c r="F397" i="10"/>
  <c r="B398" i="10"/>
  <c r="D398" i="10"/>
  <c r="C398" i="10"/>
  <c r="E398" i="10"/>
  <c r="F398" i="10"/>
  <c r="B399" i="10"/>
  <c r="D399" i="10"/>
  <c r="C399" i="10"/>
  <c r="E399" i="10"/>
  <c r="F399" i="10"/>
  <c r="B400" i="10"/>
  <c r="D400" i="10"/>
  <c r="C400" i="10"/>
  <c r="E400" i="10"/>
  <c r="F400" i="10"/>
  <c r="B401" i="10"/>
  <c r="D401" i="10"/>
  <c r="C401" i="10"/>
  <c r="E401" i="10"/>
  <c r="F401" i="10"/>
  <c r="B402" i="10"/>
  <c r="D402" i="10"/>
  <c r="C402" i="10"/>
  <c r="E402" i="10"/>
  <c r="F402" i="10"/>
  <c r="B403" i="10"/>
  <c r="D403" i="10"/>
  <c r="C403" i="10"/>
  <c r="E403" i="10"/>
  <c r="F403" i="10"/>
  <c r="B404" i="10"/>
  <c r="D404" i="10"/>
  <c r="C404" i="10"/>
  <c r="E404" i="10"/>
  <c r="F404" i="10"/>
  <c r="B405" i="10"/>
  <c r="D405" i="10"/>
  <c r="C405" i="10"/>
  <c r="E405" i="10"/>
  <c r="F405" i="10"/>
  <c r="B406" i="10"/>
  <c r="D406" i="10"/>
  <c r="C406" i="10"/>
  <c r="E406" i="10"/>
  <c r="F406" i="10"/>
  <c r="B407" i="10"/>
  <c r="D407" i="10"/>
  <c r="C407" i="10"/>
  <c r="E407" i="10"/>
  <c r="F407" i="10"/>
  <c r="B408" i="10"/>
  <c r="D408" i="10"/>
  <c r="C408" i="10"/>
  <c r="E408" i="10"/>
  <c r="F408" i="10"/>
  <c r="B409" i="10"/>
  <c r="D409" i="10"/>
  <c r="C409" i="10"/>
  <c r="E409" i="10"/>
  <c r="F409" i="10"/>
  <c r="B410" i="10"/>
  <c r="D410" i="10"/>
  <c r="C410" i="10"/>
  <c r="E410" i="10"/>
  <c r="F410" i="10"/>
  <c r="B411" i="10"/>
  <c r="D411" i="10"/>
  <c r="C411" i="10"/>
  <c r="E411" i="10"/>
  <c r="F411" i="10"/>
  <c r="B412" i="10"/>
  <c r="D412" i="10"/>
  <c r="C412" i="10"/>
  <c r="E412" i="10"/>
  <c r="F412" i="10"/>
  <c r="B413" i="10"/>
  <c r="D413" i="10"/>
  <c r="C413" i="10"/>
  <c r="E413" i="10"/>
  <c r="F413" i="10"/>
  <c r="B414" i="10"/>
  <c r="D414" i="10"/>
  <c r="C414" i="10"/>
  <c r="E414" i="10"/>
  <c r="F414" i="10"/>
  <c r="B415" i="10"/>
  <c r="D415" i="10"/>
  <c r="C415" i="10"/>
  <c r="E415" i="10"/>
  <c r="F415" i="10"/>
  <c r="B416" i="10"/>
  <c r="D416" i="10"/>
  <c r="C416" i="10"/>
  <c r="E416" i="10"/>
  <c r="F416" i="10"/>
  <c r="B417" i="10"/>
  <c r="D417" i="10"/>
  <c r="C417" i="10"/>
  <c r="E417" i="10"/>
  <c r="F417" i="10"/>
  <c r="B418" i="10"/>
  <c r="D418" i="10"/>
  <c r="C418" i="10"/>
  <c r="E418" i="10"/>
  <c r="F418" i="10"/>
  <c r="B419" i="10"/>
  <c r="D419" i="10"/>
  <c r="C419" i="10"/>
  <c r="E419" i="10"/>
  <c r="F419" i="10"/>
  <c r="B420" i="10"/>
  <c r="D420" i="10"/>
  <c r="C420" i="10"/>
  <c r="E420" i="10"/>
  <c r="F420" i="10"/>
  <c r="B421" i="10"/>
  <c r="D421" i="10"/>
  <c r="C421" i="10"/>
  <c r="E421" i="10"/>
  <c r="F421" i="10"/>
  <c r="B422" i="10"/>
  <c r="D422" i="10"/>
  <c r="C422" i="10"/>
  <c r="E422" i="10"/>
  <c r="F422" i="10"/>
  <c r="B423" i="10"/>
  <c r="D423" i="10"/>
  <c r="C423" i="10"/>
  <c r="E423" i="10"/>
  <c r="F423" i="10"/>
  <c r="B424" i="10"/>
  <c r="D424" i="10"/>
  <c r="C424" i="10"/>
  <c r="E424" i="10"/>
  <c r="F424" i="10"/>
  <c r="B425" i="10"/>
  <c r="D425" i="10"/>
  <c r="C425" i="10"/>
  <c r="E425" i="10"/>
  <c r="F425" i="10"/>
  <c r="B426" i="10"/>
  <c r="D426" i="10"/>
  <c r="C426" i="10"/>
  <c r="E426" i="10"/>
  <c r="F426" i="10"/>
  <c r="B427" i="10"/>
  <c r="D427" i="10"/>
  <c r="C427" i="10"/>
  <c r="E427" i="10"/>
  <c r="F427" i="10"/>
  <c r="B428" i="10"/>
  <c r="D428" i="10"/>
  <c r="C428" i="10"/>
  <c r="E428" i="10"/>
  <c r="F428" i="10"/>
  <c r="B429" i="10"/>
  <c r="D429" i="10"/>
  <c r="C429" i="10"/>
  <c r="E429" i="10"/>
  <c r="F429" i="10"/>
  <c r="B430" i="10"/>
  <c r="D430" i="10"/>
  <c r="C430" i="10"/>
  <c r="E430" i="10"/>
  <c r="F430" i="10"/>
  <c r="B431" i="10"/>
  <c r="D431" i="10"/>
  <c r="C431" i="10"/>
  <c r="E431" i="10"/>
  <c r="F431" i="10"/>
  <c r="B432" i="10"/>
  <c r="D432" i="10"/>
  <c r="C432" i="10"/>
  <c r="E432" i="10"/>
  <c r="F432" i="10"/>
  <c r="B433" i="10"/>
  <c r="D433" i="10"/>
  <c r="C433" i="10"/>
  <c r="E433" i="10"/>
  <c r="F433" i="10"/>
  <c r="B434" i="10"/>
  <c r="D434" i="10"/>
  <c r="C434" i="10"/>
  <c r="E434" i="10"/>
  <c r="F434" i="10"/>
  <c r="B435" i="10"/>
  <c r="D435" i="10"/>
  <c r="C435" i="10"/>
  <c r="E435" i="10"/>
  <c r="F435" i="10"/>
  <c r="B436" i="10"/>
  <c r="D436" i="10"/>
  <c r="C436" i="10"/>
  <c r="E436" i="10"/>
  <c r="F436" i="10"/>
  <c r="B437" i="10"/>
  <c r="D437" i="10"/>
  <c r="C437" i="10"/>
  <c r="E437" i="10"/>
  <c r="F437" i="10"/>
  <c r="B438" i="10"/>
  <c r="D438" i="10"/>
  <c r="C438" i="10"/>
  <c r="E438" i="10"/>
  <c r="F438" i="10"/>
  <c r="B439" i="10"/>
  <c r="D439" i="10"/>
  <c r="C439" i="10"/>
  <c r="E439" i="10"/>
  <c r="F439" i="10"/>
  <c r="B440" i="10"/>
  <c r="D440" i="10"/>
  <c r="C440" i="10"/>
  <c r="E440" i="10"/>
  <c r="F440" i="10"/>
  <c r="B441" i="10"/>
  <c r="D441" i="10"/>
  <c r="C441" i="10"/>
  <c r="E441" i="10"/>
  <c r="F441" i="10"/>
  <c r="B442" i="10"/>
  <c r="D442" i="10"/>
  <c r="C442" i="10"/>
  <c r="E442" i="10"/>
  <c r="F442" i="10"/>
  <c r="B443" i="10"/>
  <c r="D443" i="10"/>
  <c r="C443" i="10"/>
  <c r="E443" i="10"/>
  <c r="F443" i="10"/>
  <c r="B444" i="10"/>
  <c r="D444" i="10"/>
  <c r="C444" i="10"/>
  <c r="E444" i="10"/>
  <c r="F444" i="10"/>
  <c r="B445" i="10"/>
  <c r="D445" i="10"/>
  <c r="C445" i="10"/>
  <c r="E445" i="10"/>
  <c r="F445" i="10"/>
  <c r="B446" i="10"/>
  <c r="D446" i="10"/>
  <c r="C446" i="10"/>
  <c r="E446" i="10"/>
  <c r="F446" i="10"/>
  <c r="B447" i="10"/>
  <c r="D447" i="10"/>
  <c r="C447" i="10"/>
  <c r="E447" i="10"/>
  <c r="F447" i="10"/>
  <c r="B448" i="10"/>
  <c r="D448" i="10"/>
  <c r="C448" i="10"/>
  <c r="E448" i="10"/>
  <c r="F448" i="10"/>
  <c r="B449" i="10"/>
  <c r="D449" i="10"/>
  <c r="C449" i="10"/>
  <c r="E449" i="10"/>
  <c r="F449" i="10"/>
  <c r="B450" i="10"/>
  <c r="D450" i="10"/>
  <c r="C450" i="10"/>
  <c r="E450" i="10"/>
  <c r="F450" i="10"/>
  <c r="B451" i="10"/>
  <c r="D451" i="10"/>
  <c r="C451" i="10"/>
  <c r="E451" i="10"/>
  <c r="F451" i="10"/>
  <c r="B452" i="10"/>
  <c r="D452" i="10"/>
  <c r="C452" i="10"/>
  <c r="E452" i="10"/>
  <c r="F452" i="10"/>
  <c r="B453" i="10"/>
  <c r="D453" i="10"/>
  <c r="C453" i="10"/>
  <c r="E453" i="10"/>
  <c r="F453" i="10"/>
  <c r="B454" i="10"/>
  <c r="D454" i="10"/>
  <c r="C454" i="10"/>
  <c r="E454" i="10"/>
  <c r="F454" i="10"/>
  <c r="B455" i="10"/>
  <c r="D455" i="10"/>
  <c r="C455" i="10"/>
  <c r="E455" i="10"/>
  <c r="F455" i="10"/>
  <c r="B456" i="10"/>
  <c r="D456" i="10"/>
  <c r="C456" i="10"/>
  <c r="E456" i="10"/>
  <c r="F456" i="10"/>
  <c r="B457" i="10"/>
  <c r="D457" i="10"/>
  <c r="C457" i="10"/>
  <c r="E457" i="10"/>
  <c r="F457" i="10"/>
  <c r="B458" i="10"/>
  <c r="D458" i="10"/>
  <c r="C458" i="10"/>
  <c r="E458" i="10"/>
  <c r="F458" i="10"/>
  <c r="B459" i="10"/>
  <c r="D459" i="10"/>
  <c r="C459" i="10"/>
  <c r="E459" i="10"/>
  <c r="F459" i="10"/>
  <c r="B460" i="10"/>
  <c r="D460" i="10"/>
  <c r="C460" i="10"/>
  <c r="E460" i="10"/>
  <c r="F460" i="10"/>
  <c r="B461" i="10"/>
  <c r="D461" i="10"/>
  <c r="C461" i="10"/>
  <c r="E461" i="10"/>
  <c r="F461" i="10"/>
  <c r="B462" i="10"/>
  <c r="D462" i="10"/>
  <c r="C462" i="10"/>
  <c r="E462" i="10"/>
  <c r="F462" i="10"/>
  <c r="B463" i="10"/>
  <c r="D463" i="10"/>
  <c r="C463" i="10"/>
  <c r="E463" i="10"/>
  <c r="F463" i="10"/>
  <c r="B464" i="10"/>
  <c r="D464" i="10"/>
  <c r="C464" i="10"/>
  <c r="E464" i="10"/>
  <c r="F464" i="10"/>
  <c r="B465" i="10"/>
  <c r="D465" i="10"/>
  <c r="C465" i="10"/>
  <c r="E465" i="10"/>
  <c r="F465" i="10"/>
  <c r="B466" i="10"/>
  <c r="D466" i="10"/>
  <c r="C466" i="10"/>
  <c r="E466" i="10"/>
  <c r="F466" i="10"/>
  <c r="B467" i="10"/>
  <c r="D467" i="10"/>
  <c r="C467" i="10"/>
  <c r="E467" i="10"/>
  <c r="F467" i="10"/>
  <c r="B468" i="10"/>
  <c r="D468" i="10"/>
  <c r="C468" i="10"/>
  <c r="E468" i="10"/>
  <c r="F468" i="10"/>
  <c r="B469" i="10"/>
  <c r="D469" i="10"/>
  <c r="C469" i="10"/>
  <c r="E469" i="10"/>
  <c r="F469" i="10"/>
  <c r="B470" i="10"/>
  <c r="D470" i="10"/>
  <c r="C470" i="10"/>
  <c r="E470" i="10"/>
  <c r="F470" i="10"/>
  <c r="B471" i="10"/>
  <c r="D471" i="10"/>
  <c r="C471" i="10"/>
  <c r="E471" i="10"/>
  <c r="F471" i="10"/>
  <c r="B472" i="10"/>
  <c r="D472" i="10"/>
  <c r="C472" i="10"/>
  <c r="E472" i="10"/>
  <c r="F472" i="10"/>
  <c r="B473" i="10"/>
  <c r="D473" i="10"/>
  <c r="C473" i="10"/>
  <c r="E473" i="10"/>
  <c r="F473" i="10"/>
  <c r="B474" i="10"/>
  <c r="D474" i="10"/>
  <c r="C474" i="10"/>
  <c r="E474" i="10"/>
  <c r="F474" i="10"/>
  <c r="B475" i="10"/>
  <c r="D475" i="10"/>
  <c r="C475" i="10"/>
  <c r="E475" i="10"/>
  <c r="F475" i="10"/>
  <c r="B476" i="10"/>
  <c r="D476" i="10"/>
  <c r="C476" i="10"/>
  <c r="E476" i="10"/>
  <c r="F476" i="10"/>
  <c r="B477" i="10"/>
  <c r="D477" i="10"/>
  <c r="C477" i="10"/>
  <c r="E477" i="10"/>
  <c r="F477" i="10"/>
  <c r="B478" i="10"/>
  <c r="D478" i="10"/>
  <c r="C478" i="10"/>
  <c r="E478" i="10"/>
  <c r="F478" i="10"/>
  <c r="B479" i="10"/>
  <c r="D479" i="10"/>
  <c r="C479" i="10"/>
  <c r="E479" i="10"/>
  <c r="F479" i="10"/>
  <c r="B480" i="10"/>
  <c r="D480" i="10"/>
  <c r="C480" i="10"/>
  <c r="E480" i="10"/>
  <c r="F480" i="10"/>
  <c r="B481" i="10"/>
  <c r="D481" i="10"/>
  <c r="C481" i="10"/>
  <c r="E481" i="10"/>
  <c r="F481" i="10"/>
  <c r="B482" i="10"/>
  <c r="D482" i="10"/>
  <c r="C482" i="10"/>
  <c r="E482" i="10"/>
  <c r="F482" i="10"/>
  <c r="B483" i="10"/>
  <c r="D483" i="10"/>
  <c r="C483" i="10"/>
  <c r="E483" i="10"/>
  <c r="F483" i="10"/>
  <c r="B484" i="10"/>
  <c r="D484" i="10"/>
  <c r="C484" i="10"/>
  <c r="E484" i="10"/>
  <c r="F484" i="10"/>
  <c r="B485" i="10"/>
  <c r="D485" i="10"/>
  <c r="C485" i="10"/>
  <c r="E485" i="10"/>
  <c r="F485" i="10"/>
  <c r="B486" i="10"/>
  <c r="D486" i="10"/>
  <c r="C486" i="10"/>
  <c r="E486" i="10"/>
  <c r="F486" i="10"/>
  <c r="B487" i="10"/>
  <c r="D487" i="10"/>
  <c r="C487" i="10"/>
  <c r="E487" i="10"/>
  <c r="F487" i="10"/>
  <c r="B488" i="10"/>
  <c r="D488" i="10"/>
  <c r="C488" i="10"/>
  <c r="E488" i="10"/>
  <c r="F488" i="10"/>
  <c r="B489" i="10"/>
  <c r="D489" i="10"/>
  <c r="C489" i="10"/>
  <c r="E489" i="10"/>
  <c r="F489" i="10"/>
  <c r="B490" i="10"/>
  <c r="D490" i="10"/>
  <c r="C490" i="10"/>
  <c r="E490" i="10"/>
  <c r="F490" i="10"/>
  <c r="B491" i="10"/>
  <c r="D491" i="10"/>
  <c r="C491" i="10"/>
  <c r="E491" i="10"/>
  <c r="F491" i="10"/>
  <c r="B492" i="10"/>
  <c r="D492" i="10"/>
  <c r="C492" i="10"/>
  <c r="E492" i="10"/>
  <c r="F492" i="10"/>
  <c r="B493" i="10"/>
  <c r="D493" i="10"/>
  <c r="C493" i="10"/>
  <c r="E493" i="10"/>
  <c r="F493" i="10"/>
  <c r="B494" i="10"/>
  <c r="D494" i="10"/>
  <c r="C494" i="10"/>
  <c r="E494" i="10"/>
  <c r="F494" i="10"/>
  <c r="B495" i="10"/>
  <c r="D495" i="10"/>
  <c r="C495" i="10"/>
  <c r="E495" i="10"/>
  <c r="F495" i="10"/>
  <c r="B496" i="10"/>
  <c r="D496" i="10"/>
  <c r="C496" i="10"/>
  <c r="E496" i="10"/>
  <c r="F496" i="10"/>
  <c r="B497" i="10"/>
  <c r="D497" i="10"/>
  <c r="C497" i="10"/>
  <c r="E497" i="10"/>
  <c r="F497" i="10"/>
  <c r="B498" i="10"/>
  <c r="D498" i="10"/>
  <c r="C498" i="10"/>
  <c r="E498" i="10"/>
  <c r="F498" i="10"/>
  <c r="B499" i="10"/>
  <c r="D499" i="10"/>
  <c r="C499" i="10"/>
  <c r="E499" i="10"/>
  <c r="F499" i="10"/>
  <c r="B500" i="10"/>
  <c r="D500" i="10"/>
  <c r="C500" i="10"/>
  <c r="E500" i="10"/>
  <c r="F500" i="10"/>
  <c r="B501" i="10"/>
  <c r="D501" i="10"/>
  <c r="C501" i="10"/>
  <c r="E501" i="10"/>
  <c r="F501" i="10"/>
  <c r="B502" i="10"/>
  <c r="D502" i="10"/>
  <c r="C502" i="10"/>
  <c r="E502" i="10"/>
  <c r="F502" i="10"/>
  <c r="B503" i="10"/>
  <c r="D503" i="10"/>
  <c r="C503" i="10"/>
  <c r="E503" i="10"/>
  <c r="F503" i="10"/>
  <c r="B504" i="10"/>
  <c r="D504" i="10"/>
  <c r="C504" i="10"/>
  <c r="E504" i="10"/>
  <c r="F504" i="10"/>
  <c r="B505" i="10"/>
  <c r="D505" i="10"/>
  <c r="C505" i="10"/>
  <c r="E505" i="10"/>
  <c r="F505" i="10"/>
  <c r="B506" i="10"/>
  <c r="D506" i="10"/>
  <c r="C506" i="10"/>
  <c r="E506" i="10"/>
  <c r="F506" i="10"/>
  <c r="B507" i="10"/>
  <c r="D507" i="10"/>
  <c r="C507" i="10"/>
  <c r="E507" i="10"/>
  <c r="F507" i="10"/>
  <c r="B508" i="10"/>
  <c r="D508" i="10"/>
  <c r="C508" i="10"/>
  <c r="E508" i="10"/>
  <c r="F508" i="10"/>
  <c r="B509" i="10"/>
  <c r="D509" i="10"/>
  <c r="C509" i="10"/>
  <c r="E509" i="10"/>
  <c r="F509" i="10"/>
  <c r="B510" i="10"/>
  <c r="D510" i="10"/>
  <c r="C510" i="10"/>
  <c r="E510" i="10"/>
  <c r="F510" i="10"/>
  <c r="B511" i="10"/>
  <c r="D511" i="10"/>
  <c r="C511" i="10"/>
  <c r="E511" i="10"/>
  <c r="F511" i="10"/>
  <c r="B512" i="10"/>
  <c r="D512" i="10"/>
  <c r="C512" i="10"/>
  <c r="E512" i="10"/>
  <c r="F512" i="10"/>
  <c r="B513" i="10"/>
  <c r="D513" i="10"/>
  <c r="C513" i="10"/>
  <c r="E513" i="10"/>
  <c r="F513" i="10"/>
  <c r="B514" i="10"/>
  <c r="D514" i="10"/>
  <c r="C514" i="10"/>
  <c r="E514" i="10"/>
  <c r="F514" i="10"/>
  <c r="B515" i="10"/>
  <c r="D515" i="10"/>
  <c r="C515" i="10"/>
  <c r="E515" i="10"/>
  <c r="F515" i="10"/>
  <c r="B516" i="10"/>
  <c r="D516" i="10"/>
  <c r="C516" i="10"/>
  <c r="E516" i="10"/>
  <c r="F516" i="10"/>
  <c r="B517" i="10"/>
  <c r="D517" i="10"/>
  <c r="C517" i="10"/>
  <c r="E517" i="10"/>
  <c r="F517" i="10"/>
  <c r="B518" i="10"/>
  <c r="D518" i="10"/>
  <c r="C518" i="10"/>
  <c r="E518" i="10"/>
  <c r="F518" i="10"/>
  <c r="B519" i="10"/>
  <c r="D519" i="10"/>
  <c r="C519" i="10"/>
  <c r="E519" i="10"/>
  <c r="F519" i="10"/>
  <c r="B520" i="10"/>
  <c r="D520" i="10"/>
  <c r="C520" i="10"/>
  <c r="E520" i="10"/>
  <c r="F520" i="10"/>
  <c r="B521" i="10"/>
  <c r="D521" i="10"/>
  <c r="C521" i="10"/>
  <c r="E521" i="10"/>
  <c r="F521" i="10"/>
  <c r="B522" i="10"/>
  <c r="D522" i="10"/>
  <c r="C522" i="10"/>
  <c r="E522" i="10"/>
  <c r="F522" i="10"/>
  <c r="B523" i="10"/>
  <c r="D523" i="10"/>
  <c r="C523" i="10"/>
  <c r="E523" i="10"/>
  <c r="F523" i="10"/>
  <c r="B524" i="10"/>
  <c r="D524" i="10"/>
  <c r="C524" i="10"/>
  <c r="E524" i="10"/>
  <c r="F524" i="10"/>
  <c r="B525" i="10"/>
  <c r="D525" i="10"/>
  <c r="C525" i="10"/>
  <c r="E525" i="10"/>
  <c r="F525" i="10"/>
  <c r="B526" i="10"/>
  <c r="D526" i="10"/>
  <c r="C526" i="10"/>
  <c r="E526" i="10"/>
  <c r="F526" i="10"/>
  <c r="B527" i="10"/>
  <c r="D527" i="10"/>
  <c r="C527" i="10"/>
  <c r="E527" i="10"/>
  <c r="F527" i="10"/>
  <c r="B528" i="10"/>
  <c r="D528" i="10"/>
  <c r="C528" i="10"/>
  <c r="E528" i="10"/>
  <c r="F528" i="10"/>
  <c r="B529" i="10"/>
  <c r="D529" i="10"/>
  <c r="C529" i="10"/>
  <c r="E529" i="10"/>
  <c r="F529" i="10"/>
  <c r="B530" i="10"/>
  <c r="D530" i="10"/>
  <c r="C530" i="10"/>
  <c r="E530" i="10"/>
  <c r="F530" i="10"/>
  <c r="B531" i="10"/>
  <c r="D531" i="10"/>
  <c r="C531" i="10"/>
  <c r="E531" i="10"/>
  <c r="F531" i="10"/>
  <c r="B532" i="10"/>
  <c r="D532" i="10"/>
  <c r="C532" i="10"/>
  <c r="E532" i="10"/>
  <c r="F532" i="10"/>
  <c r="B533" i="10"/>
  <c r="D533" i="10"/>
  <c r="C533" i="10"/>
  <c r="E533" i="10"/>
  <c r="F533" i="10"/>
  <c r="B534" i="10"/>
  <c r="D534" i="10"/>
  <c r="C534" i="10"/>
  <c r="E534" i="10"/>
  <c r="F534" i="10"/>
  <c r="B535" i="10"/>
  <c r="D535" i="10"/>
  <c r="C535" i="10"/>
  <c r="E535" i="10"/>
  <c r="F535" i="10"/>
  <c r="B536" i="10"/>
  <c r="D536" i="10"/>
  <c r="C536" i="10"/>
  <c r="E536" i="10"/>
  <c r="F536" i="10"/>
  <c r="B537" i="10"/>
  <c r="D537" i="10"/>
  <c r="C537" i="10"/>
  <c r="E537" i="10"/>
  <c r="F537" i="10"/>
  <c r="B538" i="10"/>
  <c r="D538" i="10"/>
  <c r="C538" i="10"/>
  <c r="E538" i="10"/>
  <c r="F538" i="10"/>
  <c r="B539" i="10"/>
  <c r="D539" i="10"/>
  <c r="C539" i="10"/>
  <c r="E539" i="10"/>
  <c r="F539" i="10"/>
  <c r="B540" i="10"/>
  <c r="D540" i="10"/>
  <c r="C540" i="10"/>
  <c r="E540" i="10"/>
  <c r="F540" i="10"/>
  <c r="B541" i="10"/>
  <c r="D541" i="10"/>
  <c r="C541" i="10"/>
  <c r="E541" i="10"/>
  <c r="F541" i="10"/>
  <c r="B542" i="10"/>
  <c r="D542" i="10"/>
  <c r="C542" i="10"/>
  <c r="E542" i="10"/>
  <c r="F542" i="10"/>
  <c r="B543" i="10"/>
  <c r="D543" i="10"/>
  <c r="C543" i="10"/>
  <c r="E543" i="10"/>
  <c r="F543" i="10"/>
  <c r="B544" i="10"/>
  <c r="D544" i="10"/>
  <c r="C544" i="10"/>
  <c r="E544" i="10"/>
  <c r="F544" i="10"/>
  <c r="B545" i="10"/>
  <c r="D545" i="10"/>
  <c r="C545" i="10"/>
  <c r="E545" i="10"/>
  <c r="F545" i="10"/>
  <c r="B546" i="10"/>
  <c r="D546" i="10"/>
  <c r="C546" i="10"/>
  <c r="E546" i="10"/>
  <c r="F5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G47" i="10"/>
  <c r="I47" i="10"/>
  <c r="K47" i="10"/>
  <c r="G48" i="10"/>
  <c r="I48" i="10"/>
  <c r="K48" i="10"/>
  <c r="G49" i="10"/>
  <c r="I49" i="10"/>
  <c r="K49" i="10"/>
  <c r="G50" i="10"/>
  <c r="I50" i="10"/>
  <c r="K50" i="10"/>
  <c r="G51" i="10"/>
  <c r="I51" i="10"/>
  <c r="K51" i="10"/>
  <c r="G52" i="10"/>
  <c r="I52" i="10"/>
  <c r="K52" i="10"/>
  <c r="G53" i="10"/>
  <c r="I53" i="10"/>
  <c r="K53" i="10"/>
  <c r="G54" i="10"/>
  <c r="I54" i="10"/>
  <c r="K54" i="10"/>
  <c r="G55" i="10"/>
  <c r="I55" i="10"/>
  <c r="K55" i="10"/>
  <c r="G56" i="10"/>
  <c r="I56" i="10"/>
  <c r="K56" i="10"/>
  <c r="G57" i="10"/>
  <c r="I57" i="10"/>
  <c r="K57" i="10"/>
  <c r="G58" i="10"/>
  <c r="I58" i="10"/>
  <c r="K58" i="10"/>
  <c r="G59" i="10"/>
  <c r="I59" i="10"/>
  <c r="K59" i="10"/>
  <c r="G60" i="10"/>
  <c r="I60" i="10"/>
  <c r="K60" i="10"/>
  <c r="G61" i="10"/>
  <c r="I61" i="10"/>
  <c r="K61" i="10"/>
  <c r="G62" i="10"/>
  <c r="I62" i="10"/>
  <c r="K62" i="10"/>
  <c r="G63" i="10"/>
  <c r="I63" i="10"/>
  <c r="K63" i="10"/>
  <c r="G64" i="10"/>
  <c r="I64" i="10"/>
  <c r="K64" i="10"/>
  <c r="G65" i="10"/>
  <c r="I65" i="10"/>
  <c r="K65" i="10"/>
  <c r="G66" i="10"/>
  <c r="I66" i="10"/>
  <c r="K66" i="10"/>
  <c r="G67" i="10"/>
  <c r="I67" i="10"/>
  <c r="K67" i="10"/>
  <c r="G68" i="10"/>
  <c r="I68" i="10"/>
  <c r="K68" i="10"/>
  <c r="G69" i="10"/>
  <c r="I69" i="10"/>
  <c r="K69" i="10"/>
  <c r="G70" i="10"/>
  <c r="I70" i="10"/>
  <c r="K70" i="10"/>
  <c r="G71" i="10"/>
  <c r="I71" i="10"/>
  <c r="K71" i="10"/>
  <c r="G72" i="10"/>
  <c r="I72" i="10"/>
  <c r="K72" i="10"/>
  <c r="G73" i="10"/>
  <c r="I73" i="10"/>
  <c r="K73" i="10"/>
  <c r="G74" i="10"/>
  <c r="I74" i="10"/>
  <c r="K74" i="10"/>
  <c r="G75" i="10"/>
  <c r="I75" i="10"/>
  <c r="K75" i="10"/>
  <c r="G76" i="10"/>
  <c r="I76" i="10"/>
  <c r="K76" i="10"/>
  <c r="G77" i="10"/>
  <c r="I77" i="10"/>
  <c r="K77" i="10"/>
  <c r="G78" i="10"/>
  <c r="I78" i="10"/>
  <c r="K78" i="10"/>
  <c r="G79" i="10"/>
  <c r="I79" i="10"/>
  <c r="K79" i="10"/>
  <c r="G80" i="10"/>
  <c r="I80" i="10"/>
  <c r="K80" i="10"/>
  <c r="G81" i="10"/>
  <c r="I81" i="10"/>
  <c r="K81" i="10"/>
  <c r="G82" i="10"/>
  <c r="I82" i="10"/>
  <c r="K82" i="10"/>
  <c r="G83" i="10"/>
  <c r="I83" i="10"/>
  <c r="K83" i="10"/>
  <c r="G84" i="10"/>
  <c r="I84" i="10"/>
  <c r="K84" i="10"/>
  <c r="G85" i="10"/>
  <c r="I85" i="10"/>
  <c r="K85" i="10"/>
  <c r="G86" i="10"/>
  <c r="I86" i="10"/>
  <c r="K86" i="10"/>
  <c r="G87" i="10"/>
  <c r="I87" i="10"/>
  <c r="K87" i="10"/>
  <c r="G88" i="10"/>
  <c r="I88" i="10"/>
  <c r="K88" i="10"/>
  <c r="G89" i="10"/>
  <c r="I89" i="10"/>
  <c r="K89" i="10"/>
  <c r="G90" i="10"/>
  <c r="I90" i="10"/>
  <c r="K90" i="10"/>
  <c r="G91" i="10"/>
  <c r="I91" i="10"/>
  <c r="K91" i="10"/>
  <c r="G92" i="10"/>
  <c r="I92" i="10"/>
  <c r="K92" i="10"/>
  <c r="G93" i="10"/>
  <c r="I93" i="10"/>
  <c r="K93" i="10"/>
  <c r="G94" i="10"/>
  <c r="I94" i="10"/>
  <c r="K94" i="10"/>
  <c r="G95" i="10"/>
  <c r="I95" i="10"/>
  <c r="K95" i="10"/>
  <c r="G96" i="10"/>
  <c r="I96" i="10"/>
  <c r="K96" i="10"/>
  <c r="G97" i="10"/>
  <c r="I97" i="10"/>
  <c r="K97" i="10"/>
  <c r="G98" i="10"/>
  <c r="I98" i="10"/>
  <c r="K98" i="10"/>
  <c r="G99" i="10"/>
  <c r="I99" i="10"/>
  <c r="K99" i="10"/>
  <c r="G100" i="10"/>
  <c r="I100" i="10"/>
  <c r="K100" i="10"/>
  <c r="G101" i="10"/>
  <c r="I101" i="10"/>
  <c r="K101" i="10"/>
  <c r="G102" i="10"/>
  <c r="I102" i="10"/>
  <c r="K102" i="10"/>
  <c r="G103" i="10"/>
  <c r="I103" i="10"/>
  <c r="K103" i="10"/>
  <c r="G104" i="10"/>
  <c r="I104" i="10"/>
  <c r="K104" i="10"/>
  <c r="G105" i="10"/>
  <c r="I105" i="10"/>
  <c r="K105" i="10"/>
  <c r="G106" i="10"/>
  <c r="I106" i="10"/>
  <c r="K106" i="10"/>
  <c r="G107" i="10"/>
  <c r="I107" i="10"/>
  <c r="K107" i="10"/>
  <c r="G108" i="10"/>
  <c r="I108" i="10"/>
  <c r="K108" i="10"/>
  <c r="G109" i="10"/>
  <c r="I109" i="10"/>
  <c r="K109" i="10"/>
  <c r="G110" i="10"/>
  <c r="I110" i="10"/>
  <c r="K110" i="10"/>
  <c r="G111" i="10"/>
  <c r="I111" i="10"/>
  <c r="K111" i="10"/>
  <c r="G112" i="10"/>
  <c r="I112" i="10"/>
  <c r="K112" i="10"/>
  <c r="G113" i="10"/>
  <c r="I113" i="10"/>
  <c r="K113" i="10"/>
  <c r="G114" i="10"/>
  <c r="I114" i="10"/>
  <c r="K114" i="10"/>
  <c r="G115" i="10"/>
  <c r="I115" i="10"/>
  <c r="K115" i="10"/>
  <c r="G116" i="10"/>
  <c r="I116" i="10"/>
  <c r="K116" i="10"/>
  <c r="G117" i="10"/>
  <c r="I117" i="10"/>
  <c r="K117" i="10"/>
  <c r="G118" i="10"/>
  <c r="I118" i="10"/>
  <c r="K118" i="10"/>
  <c r="G119" i="10"/>
  <c r="I119" i="10"/>
  <c r="K119" i="10"/>
  <c r="G120" i="10"/>
  <c r="I120" i="10"/>
  <c r="K120" i="10"/>
  <c r="G121" i="10"/>
  <c r="I121" i="10"/>
  <c r="K121" i="10"/>
  <c r="G122" i="10"/>
  <c r="I122" i="10"/>
  <c r="K122" i="10"/>
  <c r="G123" i="10"/>
  <c r="I123" i="10"/>
  <c r="K123" i="10"/>
  <c r="G124" i="10"/>
  <c r="I124" i="10"/>
  <c r="K124" i="10"/>
  <c r="G125" i="10"/>
  <c r="I125" i="10"/>
  <c r="K125" i="10"/>
  <c r="G126" i="10"/>
  <c r="I126" i="10"/>
  <c r="K126" i="10"/>
  <c r="G127" i="10"/>
  <c r="I127" i="10"/>
  <c r="K127" i="10"/>
  <c r="G128" i="10"/>
  <c r="I128" i="10"/>
  <c r="K128" i="10"/>
  <c r="G129" i="10"/>
  <c r="I129" i="10"/>
  <c r="K129" i="10"/>
  <c r="G130" i="10"/>
  <c r="I130" i="10"/>
  <c r="K130" i="10"/>
  <c r="G131" i="10"/>
  <c r="I131" i="10"/>
  <c r="K131" i="10"/>
  <c r="G132" i="10"/>
  <c r="I132" i="10"/>
  <c r="K132" i="10"/>
  <c r="G133" i="10"/>
  <c r="I133" i="10"/>
  <c r="K133" i="10"/>
  <c r="G134" i="10"/>
  <c r="I134" i="10"/>
  <c r="K134" i="10"/>
  <c r="G135" i="10"/>
  <c r="I135" i="10"/>
  <c r="K135" i="10"/>
  <c r="G136" i="10"/>
  <c r="I136" i="10"/>
  <c r="K136" i="10"/>
  <c r="G137" i="10"/>
  <c r="I137" i="10"/>
  <c r="K137" i="10"/>
  <c r="G138" i="10"/>
  <c r="I138" i="10"/>
  <c r="K138" i="10"/>
  <c r="G139" i="10"/>
  <c r="I139" i="10"/>
  <c r="K139" i="10"/>
  <c r="G140" i="10"/>
  <c r="I140" i="10"/>
  <c r="K140" i="10"/>
  <c r="G141" i="10"/>
  <c r="I141" i="10"/>
  <c r="K141" i="10"/>
  <c r="G142" i="10"/>
  <c r="I142" i="10"/>
  <c r="K142" i="10"/>
  <c r="G143" i="10"/>
  <c r="I143" i="10"/>
  <c r="K143" i="10"/>
  <c r="G144" i="10"/>
  <c r="I144" i="10"/>
  <c r="K144" i="10"/>
  <c r="G145" i="10"/>
  <c r="I145" i="10"/>
  <c r="K145" i="10"/>
  <c r="G146" i="10"/>
  <c r="I146" i="10"/>
  <c r="K146" i="10"/>
  <c r="H47" i="10"/>
  <c r="J47" i="10"/>
  <c r="H48" i="10"/>
  <c r="J48" i="10"/>
  <c r="H49" i="10"/>
  <c r="J49" i="10"/>
  <c r="H50" i="10"/>
  <c r="J50" i="10"/>
  <c r="H51" i="10"/>
  <c r="J51" i="10"/>
  <c r="H52" i="10"/>
  <c r="J52" i="10"/>
  <c r="H53" i="10"/>
  <c r="J53" i="10"/>
  <c r="H54" i="10"/>
  <c r="J54" i="10"/>
  <c r="H55" i="10"/>
  <c r="J55" i="10"/>
  <c r="H56" i="10"/>
  <c r="J56" i="10"/>
  <c r="H57" i="10"/>
  <c r="J57" i="10"/>
  <c r="H58" i="10"/>
  <c r="J58" i="10"/>
  <c r="H59" i="10"/>
  <c r="J59" i="10"/>
  <c r="H60" i="10"/>
  <c r="J60" i="10"/>
  <c r="H61" i="10"/>
  <c r="J61" i="10"/>
  <c r="H62" i="10"/>
  <c r="J62" i="10"/>
  <c r="H63" i="10"/>
  <c r="J63" i="10"/>
  <c r="H64" i="10"/>
  <c r="J64" i="10"/>
  <c r="H65" i="10"/>
  <c r="J65" i="10"/>
  <c r="H66" i="10"/>
  <c r="J66" i="10"/>
  <c r="H67" i="10"/>
  <c r="J67" i="10"/>
  <c r="H68" i="10"/>
  <c r="J68" i="10"/>
  <c r="H69" i="10"/>
  <c r="J69" i="10"/>
  <c r="H70" i="10"/>
  <c r="J70" i="10"/>
  <c r="H71" i="10"/>
  <c r="J71" i="10"/>
  <c r="H72" i="10"/>
  <c r="J72" i="10"/>
  <c r="H73" i="10"/>
  <c r="J73" i="10"/>
  <c r="H74" i="10"/>
  <c r="J74" i="10"/>
  <c r="H75" i="10"/>
  <c r="J75" i="10"/>
  <c r="H76" i="10"/>
  <c r="J76" i="10"/>
  <c r="H77" i="10"/>
  <c r="J77" i="10"/>
  <c r="H78" i="10"/>
  <c r="J78" i="10"/>
  <c r="H79" i="10"/>
  <c r="J79" i="10"/>
  <c r="H80" i="10"/>
  <c r="J80" i="10"/>
  <c r="H81" i="10"/>
  <c r="J81" i="10"/>
  <c r="H82" i="10"/>
  <c r="J82" i="10"/>
  <c r="H83" i="10"/>
  <c r="J83" i="10"/>
  <c r="H84" i="10"/>
  <c r="J84" i="10"/>
  <c r="H85" i="10"/>
  <c r="J85" i="10"/>
  <c r="H86" i="10"/>
  <c r="J86" i="10"/>
  <c r="H87" i="10"/>
  <c r="J87" i="10"/>
  <c r="H88" i="10"/>
  <c r="J88" i="10"/>
  <c r="H89" i="10"/>
  <c r="J89" i="10"/>
  <c r="H90" i="10"/>
  <c r="J90" i="10"/>
  <c r="H91" i="10"/>
  <c r="J91" i="10"/>
  <c r="H92" i="10"/>
  <c r="J92" i="10"/>
  <c r="H93" i="10"/>
  <c r="J93" i="10"/>
  <c r="H94" i="10"/>
  <c r="J94" i="10"/>
  <c r="H95" i="10"/>
  <c r="J95" i="10"/>
  <c r="H96" i="10"/>
  <c r="J96" i="10"/>
  <c r="H97" i="10"/>
  <c r="J97" i="10"/>
  <c r="H98" i="10"/>
  <c r="J98" i="10"/>
  <c r="H99" i="10"/>
  <c r="J99" i="10"/>
  <c r="H100" i="10"/>
  <c r="J100" i="10"/>
  <c r="H101" i="10"/>
  <c r="J101" i="10"/>
  <c r="H102" i="10"/>
  <c r="J102" i="10"/>
  <c r="H103" i="10"/>
  <c r="J103" i="10"/>
  <c r="H104" i="10"/>
  <c r="J104" i="10"/>
  <c r="H105" i="10"/>
  <c r="J105" i="10"/>
  <c r="H106" i="10"/>
  <c r="J106" i="10"/>
  <c r="H107" i="10"/>
  <c r="J107" i="10"/>
  <c r="H108" i="10"/>
  <c r="J108" i="10"/>
  <c r="H109" i="10"/>
  <c r="J109" i="10"/>
  <c r="H110" i="10"/>
  <c r="J110" i="10"/>
  <c r="H111" i="10"/>
  <c r="J111" i="10"/>
  <c r="H112" i="10"/>
  <c r="J112" i="10"/>
  <c r="H113" i="10"/>
  <c r="J113" i="10"/>
  <c r="H114" i="10"/>
  <c r="J114" i="10"/>
  <c r="H115" i="10"/>
  <c r="J115" i="10"/>
  <c r="H116" i="10"/>
  <c r="J116" i="10"/>
  <c r="H117" i="10"/>
  <c r="J117" i="10"/>
  <c r="H118" i="10"/>
  <c r="J118" i="10"/>
  <c r="H119" i="10"/>
  <c r="J119" i="10"/>
  <c r="H120" i="10"/>
  <c r="J120" i="10"/>
  <c r="H121" i="10"/>
  <c r="J121" i="10"/>
  <c r="H122" i="10"/>
  <c r="J122" i="10"/>
  <c r="H123" i="10"/>
  <c r="J123" i="10"/>
  <c r="H124" i="10"/>
  <c r="J124" i="10"/>
  <c r="H125" i="10"/>
  <c r="J125" i="10"/>
  <c r="H126" i="10"/>
  <c r="J126" i="10"/>
  <c r="H127" i="10"/>
  <c r="J127" i="10"/>
  <c r="H128" i="10"/>
  <c r="J128" i="10"/>
  <c r="H129" i="10"/>
  <c r="J129" i="10"/>
  <c r="H130" i="10"/>
  <c r="J130" i="10"/>
  <c r="H131" i="10"/>
  <c r="J131" i="10"/>
  <c r="H132" i="10"/>
  <c r="J132" i="10"/>
  <c r="H133" i="10"/>
  <c r="J133" i="10"/>
  <c r="H134" i="10"/>
  <c r="J134" i="10"/>
  <c r="H135" i="10"/>
  <c r="J135" i="10"/>
  <c r="H136" i="10"/>
  <c r="J136" i="10"/>
  <c r="H137" i="10"/>
  <c r="J137" i="10"/>
  <c r="H138" i="10"/>
  <c r="J138" i="10"/>
  <c r="H139" i="10"/>
  <c r="J139" i="10"/>
  <c r="H140" i="10"/>
  <c r="J140" i="10"/>
  <c r="H141" i="10"/>
  <c r="J141" i="10"/>
  <c r="H142" i="10"/>
  <c r="J142" i="10"/>
  <c r="H143" i="10"/>
  <c r="J143" i="10"/>
  <c r="H144" i="10"/>
  <c r="J144" i="10"/>
  <c r="H145" i="10"/>
  <c r="J145" i="10"/>
  <c r="H146" i="10"/>
  <c r="J146" i="10"/>
  <c r="D43" i="10"/>
  <c r="E43" i="10"/>
  <c r="F43" i="10"/>
  <c r="G43" i="10"/>
  <c r="H43" i="10"/>
  <c r="I43" i="10"/>
  <c r="D44" i="10"/>
  <c r="E44" i="10"/>
  <c r="F44" i="10"/>
  <c r="G44" i="10"/>
  <c r="H44" i="10"/>
  <c r="I44" i="10"/>
  <c r="C44" i="10"/>
  <c r="C43" i="10"/>
  <c r="B44" i="10"/>
  <c r="B43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10" i="7"/>
  <c r="B11" i="7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B17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B113" i="2"/>
  <c r="D113" i="2"/>
  <c r="B114" i="2"/>
  <c r="D114" i="2"/>
  <c r="B115" i="2"/>
  <c r="D115" i="2"/>
  <c r="B116" i="2"/>
  <c r="D116" i="2"/>
  <c r="B117" i="2"/>
  <c r="D117" i="2"/>
  <c r="B118" i="2"/>
  <c r="D118" i="2"/>
  <c r="B119" i="2"/>
  <c r="D119" i="2"/>
  <c r="B120" i="2"/>
  <c r="D120" i="2"/>
  <c r="B121" i="2"/>
  <c r="D121" i="2"/>
  <c r="B122" i="2"/>
  <c r="D122" i="2"/>
  <c r="B123" i="2"/>
  <c r="D123" i="2"/>
  <c r="B124" i="2"/>
  <c r="D124" i="2"/>
  <c r="B125" i="2"/>
  <c r="D125" i="2"/>
  <c r="B126" i="2"/>
  <c r="D126" i="2"/>
  <c r="B127" i="2"/>
  <c r="D127" i="2"/>
  <c r="B128" i="2"/>
  <c r="D128" i="2"/>
  <c r="B129" i="2"/>
  <c r="D129" i="2"/>
  <c r="B130" i="2"/>
  <c r="D130" i="2"/>
  <c r="B131" i="2"/>
  <c r="D131" i="2"/>
  <c r="B132" i="2"/>
  <c r="D132" i="2"/>
  <c r="B133" i="2"/>
  <c r="D133" i="2"/>
  <c r="B134" i="2"/>
  <c r="D134" i="2"/>
  <c r="B135" i="2"/>
  <c r="D135" i="2"/>
  <c r="B136" i="2"/>
  <c r="D136" i="2"/>
  <c r="B137" i="2"/>
  <c r="D137" i="2"/>
  <c r="B138" i="2"/>
  <c r="D138" i="2"/>
  <c r="B139" i="2"/>
  <c r="D139" i="2"/>
  <c r="B140" i="2"/>
  <c r="D140" i="2"/>
  <c r="B141" i="2"/>
  <c r="D141" i="2"/>
  <c r="B142" i="2"/>
  <c r="D142" i="2"/>
  <c r="B143" i="2"/>
  <c r="D143" i="2"/>
  <c r="B144" i="2"/>
  <c r="D144" i="2"/>
  <c r="B145" i="2"/>
  <c r="D145" i="2"/>
  <c r="B146" i="2"/>
  <c r="D146" i="2"/>
  <c r="B147" i="2"/>
  <c r="D147" i="2"/>
  <c r="B148" i="2"/>
  <c r="D148" i="2"/>
  <c r="B149" i="2"/>
  <c r="D149" i="2"/>
  <c r="B150" i="2"/>
  <c r="D150" i="2"/>
  <c r="B151" i="2"/>
  <c r="D151" i="2"/>
  <c r="B152" i="2"/>
  <c r="D152" i="2"/>
  <c r="B153" i="2"/>
  <c r="D153" i="2"/>
  <c r="B154" i="2"/>
  <c r="D154" i="2"/>
  <c r="B155" i="2"/>
  <c r="D155" i="2"/>
  <c r="B156" i="2"/>
  <c r="D156" i="2"/>
  <c r="B157" i="2"/>
  <c r="D157" i="2"/>
  <c r="B158" i="2"/>
  <c r="D158" i="2"/>
  <c r="B159" i="2"/>
  <c r="D159" i="2"/>
  <c r="B160" i="2"/>
  <c r="D160" i="2"/>
  <c r="B161" i="2"/>
  <c r="D161" i="2"/>
  <c r="B162" i="2"/>
  <c r="D162" i="2"/>
  <c r="B163" i="2"/>
  <c r="D163" i="2"/>
  <c r="B164" i="2"/>
  <c r="D164" i="2"/>
  <c r="B165" i="2"/>
  <c r="D165" i="2"/>
  <c r="B166" i="2"/>
  <c r="D166" i="2"/>
  <c r="B167" i="2"/>
  <c r="D167" i="2"/>
  <c r="B168" i="2"/>
  <c r="D168" i="2"/>
  <c r="B169" i="2"/>
  <c r="D169" i="2"/>
  <c r="B170" i="2"/>
  <c r="D170" i="2"/>
  <c r="B171" i="2"/>
  <c r="D171" i="2"/>
  <c r="B172" i="2"/>
  <c r="D172" i="2"/>
  <c r="B173" i="2"/>
  <c r="D173" i="2"/>
  <c r="B174" i="2"/>
  <c r="D174" i="2"/>
  <c r="B175" i="2"/>
  <c r="D175" i="2"/>
  <c r="B176" i="2"/>
  <c r="D176" i="2"/>
  <c r="B177" i="2"/>
  <c r="D177" i="2"/>
  <c r="B178" i="2"/>
  <c r="D178" i="2"/>
  <c r="B179" i="2"/>
  <c r="D179" i="2"/>
  <c r="B180" i="2"/>
  <c r="D180" i="2"/>
  <c r="B181" i="2"/>
  <c r="D181" i="2"/>
  <c r="B182" i="2"/>
  <c r="D182" i="2"/>
  <c r="B183" i="2"/>
  <c r="D183" i="2"/>
  <c r="B184" i="2"/>
  <c r="D184" i="2"/>
  <c r="B185" i="2"/>
  <c r="D185" i="2"/>
  <c r="B186" i="2"/>
  <c r="D186" i="2"/>
  <c r="B187" i="2"/>
  <c r="D187" i="2"/>
  <c r="B188" i="2"/>
  <c r="D188" i="2"/>
  <c r="B189" i="2"/>
  <c r="D189" i="2"/>
  <c r="B190" i="2"/>
  <c r="D190" i="2"/>
  <c r="B191" i="2"/>
  <c r="D191" i="2"/>
  <c r="B192" i="2"/>
  <c r="D192" i="2"/>
  <c r="B193" i="2"/>
  <c r="D193" i="2"/>
  <c r="B194" i="2"/>
  <c r="D194" i="2"/>
  <c r="B195" i="2"/>
  <c r="D195" i="2"/>
  <c r="B196" i="2"/>
  <c r="D196" i="2"/>
  <c r="B197" i="2"/>
  <c r="D197" i="2"/>
  <c r="B198" i="2"/>
  <c r="D198" i="2"/>
  <c r="B199" i="2"/>
  <c r="D199" i="2"/>
  <c r="B200" i="2"/>
  <c r="D200" i="2"/>
  <c r="B201" i="2"/>
  <c r="D201" i="2"/>
  <c r="B202" i="2"/>
  <c r="D202" i="2"/>
  <c r="B203" i="2"/>
  <c r="D203" i="2"/>
  <c r="B204" i="2"/>
  <c r="D204" i="2"/>
  <c r="B205" i="2"/>
  <c r="D205" i="2"/>
  <c r="B206" i="2"/>
  <c r="D206" i="2"/>
  <c r="B207" i="2"/>
  <c r="D207" i="2"/>
  <c r="B208" i="2"/>
  <c r="D208" i="2"/>
  <c r="B209" i="2"/>
  <c r="D209" i="2"/>
  <c r="B210" i="2"/>
  <c r="D2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6" i="2"/>
  <c r="C5" i="2"/>
  <c r="L39" i="10"/>
</calcChain>
</file>

<file path=xl/sharedStrings.xml><?xml version="1.0" encoding="utf-8"?>
<sst xmlns="http://schemas.openxmlformats.org/spreadsheetml/2006/main" count="65" uniqueCount="47">
  <si>
    <t>x</t>
  </si>
  <si>
    <t>y</t>
  </si>
  <si>
    <t>min</t>
  </si>
  <si>
    <t>max</t>
  </si>
  <si>
    <t>mean</t>
  </si>
  <si>
    <t>stdev</t>
  </si>
  <si>
    <t>cdf</t>
  </si>
  <si>
    <t>i</t>
  </si>
  <si>
    <t>Row Labels</t>
  </si>
  <si>
    <t>Grand Total</t>
  </si>
  <si>
    <t>Sum of cdf</t>
  </si>
  <si>
    <t>width</t>
  </si>
  <si>
    <t>cumulative?</t>
  </si>
  <si>
    <t>pdf</t>
  </si>
  <si>
    <t>Sum of pdf</t>
  </si>
  <si>
    <t>bin</t>
  </si>
  <si>
    <t>Count of bin</t>
  </si>
  <si>
    <t>StDev</t>
  </si>
  <si>
    <t>Sum of y</t>
  </si>
  <si>
    <t>Cumulative?</t>
  </si>
  <si>
    <t>group</t>
  </si>
  <si>
    <t>group number</t>
  </si>
  <si>
    <t>a</t>
  </si>
  <si>
    <t>b</t>
  </si>
  <si>
    <t>c</t>
  </si>
  <si>
    <t>d</t>
  </si>
  <si>
    <t>id</t>
  </si>
  <si>
    <t>sample number</t>
  </si>
  <si>
    <t>corr</t>
  </si>
  <si>
    <t>runif1</t>
  </si>
  <si>
    <t>runif2</t>
  </si>
  <si>
    <t>rnorm1</t>
  </si>
  <si>
    <t>rnorm2</t>
  </si>
  <si>
    <t>corr1</t>
  </si>
  <si>
    <t>sample</t>
  </si>
  <si>
    <t>test1</t>
  </si>
  <si>
    <t>test2</t>
  </si>
  <si>
    <t>norm1</t>
  </si>
  <si>
    <t>column stats</t>
  </si>
  <si>
    <t>target parameters</t>
  </si>
  <si>
    <t>weight rn1</t>
  </si>
  <si>
    <t>weight rn2</t>
  </si>
  <si>
    <t>bin test1</t>
  </si>
  <si>
    <t>bin test2</t>
  </si>
  <si>
    <t>Count of bin test1</t>
  </si>
  <si>
    <t>Count of bin test2</t>
  </si>
  <si>
    <t>mixing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</si>
</sst>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 indent="1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right" indent="1"/>
    </xf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right" indent="1"/>
    </xf>
    <xf numFmtId="0" fontId="0" fillId="6" borderId="0" xfId="0" applyFill="1"/>
    <xf numFmtId="0" fontId="0" fillId="7" borderId="0" xfId="0" applyFill="1" applyAlignment="1">
      <alignment horizontal="right" indent="1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right" indent="1"/>
    </xf>
    <xf numFmtId="0" fontId="0" fillId="8" borderId="0" xfId="0" applyFill="1" applyAlignment="1">
      <alignment horizontal="left"/>
    </xf>
    <xf numFmtId="0" fontId="0" fillId="9" borderId="0" xfId="0" applyFill="1"/>
  </cellXfs>
  <cellStyles count="1">
    <cellStyle name="Normal" xfId="0" builtinId="0"/>
  </cellStyles>
  <dxfs count="25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[generating random numbers.xlsx]Uniform-1D!PivotTable1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'Uniform-1D'!$F$3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'Uniform-1D'!$E$4:$E$14</c:f>
              <c:strCach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'Uniform-1D'!$F$4:$F$14</c:f>
              <c:numCache>
                <c:formatCode>0.00%</c:formatCode>
                <c:ptCount val="10"/>
                <c:pt idx="0">
                  <c:v>8.2285714285714281E-2</c:v>
                </c:pt>
                <c:pt idx="1">
                  <c:v>9.5428571428571432E-2</c:v>
                </c:pt>
                <c:pt idx="2">
                  <c:v>9.8285714285714282E-2</c:v>
                </c:pt>
                <c:pt idx="3">
                  <c:v>0.10171428571428572</c:v>
                </c:pt>
                <c:pt idx="4">
                  <c:v>9.9428571428571422E-2</c:v>
                </c:pt>
                <c:pt idx="5">
                  <c:v>0.10285714285714286</c:v>
                </c:pt>
                <c:pt idx="6">
                  <c:v>0.10171428571428572</c:v>
                </c:pt>
                <c:pt idx="7">
                  <c:v>0.10571428571428572</c:v>
                </c:pt>
                <c:pt idx="8">
                  <c:v>0.10971428571428571</c:v>
                </c:pt>
                <c:pt idx="9">
                  <c:v>0.10285714285714286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342472"/>
        <c:axId val="434340904"/>
      </c:barChart>
      <c:catAx>
        <c:axId val="43434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0904"/>
        <c:crosses val="autoZero"/>
        <c:auto val="1"/>
        <c:lblAlgn val="ctr"/>
        <c:lblOffset val="100"/>
        <c:noMultiLvlLbl val="0"/>
      </c:catAx>
      <c:valAx>
        <c:axId val="4343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[generating random numbers.xlsx]Gaussian!PivotTable1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Gaussian!$G$9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Gaussian!$F$10:$F$210</c:f>
              <c:strCache>
                <c:ptCount val="200"/>
                <c:pt idx="0">
                  <c:v>31.00</c:v>
                </c:pt>
                <c:pt idx="1">
                  <c:v>31.09</c:v>
                </c:pt>
                <c:pt idx="2">
                  <c:v>31.18</c:v>
                </c:pt>
                <c:pt idx="3">
                  <c:v>31.27</c:v>
                </c:pt>
                <c:pt idx="4">
                  <c:v>31.36</c:v>
                </c:pt>
                <c:pt idx="5">
                  <c:v>31.45</c:v>
                </c:pt>
                <c:pt idx="6">
                  <c:v>31.54</c:v>
                </c:pt>
                <c:pt idx="7">
                  <c:v>31.63</c:v>
                </c:pt>
                <c:pt idx="8">
                  <c:v>31.72</c:v>
                </c:pt>
                <c:pt idx="9">
                  <c:v>31.81</c:v>
                </c:pt>
                <c:pt idx="10">
                  <c:v>31.90</c:v>
                </c:pt>
                <c:pt idx="11">
                  <c:v>31.99</c:v>
                </c:pt>
                <c:pt idx="12">
                  <c:v>32.09</c:v>
                </c:pt>
                <c:pt idx="13">
                  <c:v>32.18</c:v>
                </c:pt>
                <c:pt idx="14">
                  <c:v>32.27</c:v>
                </c:pt>
                <c:pt idx="15">
                  <c:v>32.36</c:v>
                </c:pt>
                <c:pt idx="16">
                  <c:v>32.45</c:v>
                </c:pt>
                <c:pt idx="17">
                  <c:v>32.54</c:v>
                </c:pt>
                <c:pt idx="18">
                  <c:v>32.63</c:v>
                </c:pt>
                <c:pt idx="19">
                  <c:v>32.72</c:v>
                </c:pt>
                <c:pt idx="20">
                  <c:v>32.81</c:v>
                </c:pt>
                <c:pt idx="21">
                  <c:v>32.90</c:v>
                </c:pt>
                <c:pt idx="22">
                  <c:v>32.99</c:v>
                </c:pt>
                <c:pt idx="23">
                  <c:v>33.08</c:v>
                </c:pt>
                <c:pt idx="24">
                  <c:v>33.17</c:v>
                </c:pt>
                <c:pt idx="25">
                  <c:v>33.26</c:v>
                </c:pt>
                <c:pt idx="26">
                  <c:v>33.35</c:v>
                </c:pt>
                <c:pt idx="27">
                  <c:v>33.44</c:v>
                </c:pt>
                <c:pt idx="28">
                  <c:v>33.53</c:v>
                </c:pt>
                <c:pt idx="29">
                  <c:v>33.62</c:v>
                </c:pt>
                <c:pt idx="30">
                  <c:v>33.71</c:v>
                </c:pt>
                <c:pt idx="31">
                  <c:v>33.80</c:v>
                </c:pt>
                <c:pt idx="32">
                  <c:v>33.89</c:v>
                </c:pt>
                <c:pt idx="33">
                  <c:v>33.98</c:v>
                </c:pt>
                <c:pt idx="34">
                  <c:v>34.08</c:v>
                </c:pt>
                <c:pt idx="35">
                  <c:v>34.17</c:v>
                </c:pt>
                <c:pt idx="36">
                  <c:v>34.26</c:v>
                </c:pt>
                <c:pt idx="37">
                  <c:v>34.35</c:v>
                </c:pt>
                <c:pt idx="38">
                  <c:v>34.44</c:v>
                </c:pt>
                <c:pt idx="39">
                  <c:v>34.53</c:v>
                </c:pt>
                <c:pt idx="40">
                  <c:v>34.62</c:v>
                </c:pt>
                <c:pt idx="41">
                  <c:v>34.71</c:v>
                </c:pt>
                <c:pt idx="42">
                  <c:v>34.80</c:v>
                </c:pt>
                <c:pt idx="43">
                  <c:v>34.89</c:v>
                </c:pt>
                <c:pt idx="44">
                  <c:v>34.98</c:v>
                </c:pt>
                <c:pt idx="45">
                  <c:v>35.07</c:v>
                </c:pt>
                <c:pt idx="46">
                  <c:v>35.16</c:v>
                </c:pt>
                <c:pt idx="47">
                  <c:v>35.25</c:v>
                </c:pt>
                <c:pt idx="48">
                  <c:v>35.34</c:v>
                </c:pt>
                <c:pt idx="49">
                  <c:v>35.43</c:v>
                </c:pt>
                <c:pt idx="50">
                  <c:v>35.52</c:v>
                </c:pt>
                <c:pt idx="51">
                  <c:v>35.61</c:v>
                </c:pt>
                <c:pt idx="52">
                  <c:v>35.70</c:v>
                </c:pt>
                <c:pt idx="53">
                  <c:v>35.79</c:v>
                </c:pt>
                <c:pt idx="54">
                  <c:v>35.88</c:v>
                </c:pt>
                <c:pt idx="55">
                  <c:v>35.97</c:v>
                </c:pt>
                <c:pt idx="56">
                  <c:v>36.07</c:v>
                </c:pt>
                <c:pt idx="57">
                  <c:v>36.16</c:v>
                </c:pt>
                <c:pt idx="58">
                  <c:v>36.25</c:v>
                </c:pt>
                <c:pt idx="59">
                  <c:v>36.34</c:v>
                </c:pt>
                <c:pt idx="60">
                  <c:v>36.43</c:v>
                </c:pt>
                <c:pt idx="61">
                  <c:v>36.52</c:v>
                </c:pt>
                <c:pt idx="62">
                  <c:v>36.61</c:v>
                </c:pt>
                <c:pt idx="63">
                  <c:v>36.70</c:v>
                </c:pt>
                <c:pt idx="64">
                  <c:v>36.79</c:v>
                </c:pt>
                <c:pt idx="65">
                  <c:v>36.88</c:v>
                </c:pt>
                <c:pt idx="66">
                  <c:v>36.97</c:v>
                </c:pt>
                <c:pt idx="67">
                  <c:v>37.06</c:v>
                </c:pt>
                <c:pt idx="68">
                  <c:v>37.15</c:v>
                </c:pt>
                <c:pt idx="69">
                  <c:v>37.24</c:v>
                </c:pt>
                <c:pt idx="70">
                  <c:v>37.33</c:v>
                </c:pt>
                <c:pt idx="71">
                  <c:v>37.42</c:v>
                </c:pt>
                <c:pt idx="72">
                  <c:v>37.51</c:v>
                </c:pt>
                <c:pt idx="73">
                  <c:v>37.60</c:v>
                </c:pt>
                <c:pt idx="74">
                  <c:v>37.69</c:v>
                </c:pt>
                <c:pt idx="75">
                  <c:v>37.78</c:v>
                </c:pt>
                <c:pt idx="76">
                  <c:v>37.87</c:v>
                </c:pt>
                <c:pt idx="77">
                  <c:v>37.96</c:v>
                </c:pt>
                <c:pt idx="78">
                  <c:v>38.06</c:v>
                </c:pt>
                <c:pt idx="79">
                  <c:v>38.15</c:v>
                </c:pt>
                <c:pt idx="80">
                  <c:v>38.24</c:v>
                </c:pt>
                <c:pt idx="81">
                  <c:v>38.33</c:v>
                </c:pt>
                <c:pt idx="82">
                  <c:v>38.42</c:v>
                </c:pt>
                <c:pt idx="83">
                  <c:v>38.51</c:v>
                </c:pt>
                <c:pt idx="84">
                  <c:v>38.60</c:v>
                </c:pt>
                <c:pt idx="85">
                  <c:v>38.69</c:v>
                </c:pt>
                <c:pt idx="86">
                  <c:v>38.78</c:v>
                </c:pt>
                <c:pt idx="87">
                  <c:v>38.87</c:v>
                </c:pt>
                <c:pt idx="88">
                  <c:v>38.96</c:v>
                </c:pt>
                <c:pt idx="89">
                  <c:v>39.05</c:v>
                </c:pt>
                <c:pt idx="90">
                  <c:v>39.14</c:v>
                </c:pt>
                <c:pt idx="91">
                  <c:v>39.23</c:v>
                </c:pt>
                <c:pt idx="92">
                  <c:v>39.32</c:v>
                </c:pt>
                <c:pt idx="93">
                  <c:v>39.41</c:v>
                </c:pt>
                <c:pt idx="94">
                  <c:v>39.50</c:v>
                </c:pt>
                <c:pt idx="95">
                  <c:v>39.59</c:v>
                </c:pt>
                <c:pt idx="96">
                  <c:v>39.68</c:v>
                </c:pt>
                <c:pt idx="97">
                  <c:v>39.77</c:v>
                </c:pt>
                <c:pt idx="98">
                  <c:v>39.86</c:v>
                </c:pt>
                <c:pt idx="99">
                  <c:v>39.95</c:v>
                </c:pt>
                <c:pt idx="100">
                  <c:v>40.05</c:v>
                </c:pt>
                <c:pt idx="101">
                  <c:v>40.14</c:v>
                </c:pt>
                <c:pt idx="102">
                  <c:v>40.23</c:v>
                </c:pt>
                <c:pt idx="103">
                  <c:v>40.32</c:v>
                </c:pt>
                <c:pt idx="104">
                  <c:v>40.41</c:v>
                </c:pt>
                <c:pt idx="105">
                  <c:v>40.50</c:v>
                </c:pt>
                <c:pt idx="106">
                  <c:v>40.59</c:v>
                </c:pt>
                <c:pt idx="107">
                  <c:v>40.68</c:v>
                </c:pt>
                <c:pt idx="108">
                  <c:v>40.77</c:v>
                </c:pt>
                <c:pt idx="109">
                  <c:v>40.86</c:v>
                </c:pt>
                <c:pt idx="110">
                  <c:v>40.95</c:v>
                </c:pt>
                <c:pt idx="111">
                  <c:v>41.04</c:v>
                </c:pt>
                <c:pt idx="112">
                  <c:v>41.13</c:v>
                </c:pt>
                <c:pt idx="113">
                  <c:v>41.22</c:v>
                </c:pt>
                <c:pt idx="114">
                  <c:v>41.31</c:v>
                </c:pt>
                <c:pt idx="115">
                  <c:v>41.40</c:v>
                </c:pt>
                <c:pt idx="116">
                  <c:v>41.49</c:v>
                </c:pt>
                <c:pt idx="117">
                  <c:v>41.58</c:v>
                </c:pt>
                <c:pt idx="118">
                  <c:v>41.67</c:v>
                </c:pt>
                <c:pt idx="119">
                  <c:v>41.76</c:v>
                </c:pt>
                <c:pt idx="120">
                  <c:v>41.85</c:v>
                </c:pt>
                <c:pt idx="121">
                  <c:v>41.94</c:v>
                </c:pt>
                <c:pt idx="122">
                  <c:v>42.04</c:v>
                </c:pt>
                <c:pt idx="123">
                  <c:v>42.13</c:v>
                </c:pt>
                <c:pt idx="124">
                  <c:v>42.22</c:v>
                </c:pt>
                <c:pt idx="125">
                  <c:v>42.31</c:v>
                </c:pt>
                <c:pt idx="126">
                  <c:v>42.40</c:v>
                </c:pt>
                <c:pt idx="127">
                  <c:v>42.49</c:v>
                </c:pt>
                <c:pt idx="128">
                  <c:v>42.58</c:v>
                </c:pt>
                <c:pt idx="129">
                  <c:v>42.67</c:v>
                </c:pt>
                <c:pt idx="130">
                  <c:v>42.76</c:v>
                </c:pt>
                <c:pt idx="131">
                  <c:v>42.85</c:v>
                </c:pt>
                <c:pt idx="132">
                  <c:v>42.94</c:v>
                </c:pt>
                <c:pt idx="133">
                  <c:v>43.03</c:v>
                </c:pt>
                <c:pt idx="134">
                  <c:v>43.12</c:v>
                </c:pt>
                <c:pt idx="135">
                  <c:v>43.21</c:v>
                </c:pt>
                <c:pt idx="136">
                  <c:v>43.30</c:v>
                </c:pt>
                <c:pt idx="137">
                  <c:v>43.39</c:v>
                </c:pt>
                <c:pt idx="138">
                  <c:v>43.48</c:v>
                </c:pt>
                <c:pt idx="139">
                  <c:v>43.57</c:v>
                </c:pt>
                <c:pt idx="140">
                  <c:v>43.66</c:v>
                </c:pt>
                <c:pt idx="141">
                  <c:v>43.75</c:v>
                </c:pt>
                <c:pt idx="142">
                  <c:v>43.84</c:v>
                </c:pt>
                <c:pt idx="143">
                  <c:v>43.93</c:v>
                </c:pt>
                <c:pt idx="144">
                  <c:v>44.03</c:v>
                </c:pt>
                <c:pt idx="145">
                  <c:v>44.12</c:v>
                </c:pt>
                <c:pt idx="146">
                  <c:v>44.21</c:v>
                </c:pt>
                <c:pt idx="147">
                  <c:v>44.30</c:v>
                </c:pt>
                <c:pt idx="148">
                  <c:v>44.39</c:v>
                </c:pt>
                <c:pt idx="149">
                  <c:v>44.48</c:v>
                </c:pt>
                <c:pt idx="150">
                  <c:v>44.57</c:v>
                </c:pt>
                <c:pt idx="151">
                  <c:v>44.66</c:v>
                </c:pt>
                <c:pt idx="152">
                  <c:v>44.75</c:v>
                </c:pt>
                <c:pt idx="153">
                  <c:v>44.84</c:v>
                </c:pt>
                <c:pt idx="154">
                  <c:v>44.93</c:v>
                </c:pt>
                <c:pt idx="155">
                  <c:v>45.02</c:v>
                </c:pt>
                <c:pt idx="156">
                  <c:v>45.11</c:v>
                </c:pt>
                <c:pt idx="157">
                  <c:v>45.20</c:v>
                </c:pt>
                <c:pt idx="158">
                  <c:v>45.29</c:v>
                </c:pt>
                <c:pt idx="159">
                  <c:v>45.38</c:v>
                </c:pt>
                <c:pt idx="160">
                  <c:v>45.47</c:v>
                </c:pt>
                <c:pt idx="161">
                  <c:v>45.56</c:v>
                </c:pt>
                <c:pt idx="162">
                  <c:v>45.65</c:v>
                </c:pt>
                <c:pt idx="163">
                  <c:v>45.74</c:v>
                </c:pt>
                <c:pt idx="164">
                  <c:v>45.83</c:v>
                </c:pt>
                <c:pt idx="165">
                  <c:v>45.92</c:v>
                </c:pt>
                <c:pt idx="166">
                  <c:v>46.02</c:v>
                </c:pt>
                <c:pt idx="167">
                  <c:v>46.11</c:v>
                </c:pt>
                <c:pt idx="168">
                  <c:v>46.20</c:v>
                </c:pt>
                <c:pt idx="169">
                  <c:v>46.29</c:v>
                </c:pt>
                <c:pt idx="170">
                  <c:v>46.38</c:v>
                </c:pt>
                <c:pt idx="171">
                  <c:v>46.47</c:v>
                </c:pt>
                <c:pt idx="172">
                  <c:v>46.56</c:v>
                </c:pt>
                <c:pt idx="173">
                  <c:v>46.65</c:v>
                </c:pt>
                <c:pt idx="174">
                  <c:v>46.74</c:v>
                </c:pt>
                <c:pt idx="175">
                  <c:v>46.83</c:v>
                </c:pt>
                <c:pt idx="176">
                  <c:v>46.92</c:v>
                </c:pt>
                <c:pt idx="177">
                  <c:v>47.01</c:v>
                </c:pt>
                <c:pt idx="178">
                  <c:v>47.10</c:v>
                </c:pt>
                <c:pt idx="179">
                  <c:v>47.19</c:v>
                </c:pt>
                <c:pt idx="180">
                  <c:v>47.28</c:v>
                </c:pt>
                <c:pt idx="181">
                  <c:v>47.37</c:v>
                </c:pt>
                <c:pt idx="182">
                  <c:v>47.46</c:v>
                </c:pt>
                <c:pt idx="183">
                  <c:v>47.55</c:v>
                </c:pt>
                <c:pt idx="184">
                  <c:v>47.64</c:v>
                </c:pt>
                <c:pt idx="185">
                  <c:v>47.73</c:v>
                </c:pt>
                <c:pt idx="186">
                  <c:v>47.82</c:v>
                </c:pt>
                <c:pt idx="187">
                  <c:v>47.91</c:v>
                </c:pt>
                <c:pt idx="188">
                  <c:v>48.01</c:v>
                </c:pt>
                <c:pt idx="189">
                  <c:v>48.10</c:v>
                </c:pt>
                <c:pt idx="190">
                  <c:v>48.19</c:v>
                </c:pt>
                <c:pt idx="191">
                  <c:v>48.28</c:v>
                </c:pt>
                <c:pt idx="192">
                  <c:v>48.37</c:v>
                </c:pt>
                <c:pt idx="193">
                  <c:v>48.46</c:v>
                </c:pt>
                <c:pt idx="194">
                  <c:v>48.55</c:v>
                </c:pt>
                <c:pt idx="195">
                  <c:v>48.64</c:v>
                </c:pt>
                <c:pt idx="196">
                  <c:v>48.73</c:v>
                </c:pt>
                <c:pt idx="197">
                  <c:v>48.82</c:v>
                </c:pt>
                <c:pt idx="198">
                  <c:v>48.91</c:v>
                </c:pt>
                <c:pt idx="199">
                  <c:v>49.00</c:v>
                </c:pt>
              </c:strCache>
            </c:strRef>
          </c:cat>
          <c:val>
            <c:numRef>
              <c:f>Gaussian!$G$10:$G$210</c:f>
              <c:numCache>
                <c:formatCode>General</c:formatCode>
                <c:ptCount val="200"/>
                <c:pt idx="0">
                  <c:v>7.9918705534527373E-6</c:v>
                </c:pt>
                <c:pt idx="1">
                  <c:v>9.7856764589087199E-6</c:v>
                </c:pt>
                <c:pt idx="2">
                  <c:v>1.1957625766286408E-5</c:v>
                </c:pt>
                <c:pt idx="3">
                  <c:v>1.4581787157025183E-5</c:v>
                </c:pt>
                <c:pt idx="4">
                  <c:v>1.774550018020147E-5</c:v>
                </c:pt>
                <c:pt idx="5">
                  <c:v>2.1551496293766684E-5</c:v>
                </c:pt>
                <c:pt idx="6">
                  <c:v>2.6120308618504674E-5</c:v>
                </c:pt>
                <c:pt idx="7">
                  <c:v>3.1593000373152817E-5</c:v>
                </c:pt>
                <c:pt idx="8">
                  <c:v>3.8134243389936167E-5</c:v>
                </c:pt>
                <c:pt idx="9">
                  <c:v>4.5935779281571198E-5</c:v>
                </c:pt>
                <c:pt idx="10">
                  <c:v>5.5220296664797779E-5</c:v>
                </c:pt>
                <c:pt idx="11">
                  <c:v>6.6245758253707693E-5</c:v>
                </c:pt>
                <c:pt idx="12">
                  <c:v>7.9310211521831732E-5</c:v>
                </c:pt>
                <c:pt idx="13">
                  <c:v>9.4757115890006455E-5</c:v>
                </c:pt>
                <c:pt idx="14">
                  <c:v>1.1298121791508148E-4</c:v>
                </c:pt>
                <c:pt idx="15">
                  <c:v>1.3443500361387989E-4</c:v>
                </c:pt>
                <c:pt idx="16">
                  <c:v>1.5963575373455053E-4</c:v>
                </c:pt>
                <c:pt idx="17">
                  <c:v>1.8917322335813803E-4</c:v>
                </c:pt>
                <c:pt idx="18">
                  <c:v>2.2371796155195507E-4</c:v>
                </c:pt>
                <c:pt idx="19">
                  <c:v>2.6403027978144503E-4</c:v>
                </c:pt>
                <c:pt idx="20">
                  <c:v>3.1096986930446714E-4</c:v>
                </c:pt>
                <c:pt idx="21">
                  <c:v>3.6550605771780176E-4</c:v>
                </c:pt>
                <c:pt idx="22">
                  <c:v>4.2872868311305166E-4</c:v>
                </c:pt>
                <c:pt idx="23">
                  <c:v>5.0185955086109774E-4</c:v>
                </c:pt>
                <c:pt idx="24">
                  <c:v>5.8626442284103917E-4</c:v>
                </c:pt>
                <c:pt idx="25">
                  <c:v>6.8346547195235812E-4</c:v>
                </c:pt>
                <c:pt idx="26">
                  <c:v>7.9515411602756089E-4</c:v>
                </c:pt>
                <c:pt idx="27">
                  <c:v>9.2320412486996024E-4</c:v>
                </c:pt>
                <c:pt idx="28">
                  <c:v>1.0696848721994056E-3</c:v>
                </c:pt>
                <c:pt idx="29">
                  <c:v>1.2368745809756419E-3</c:v>
                </c:pt>
                <c:pt idx="30">
                  <c:v>1.4272733861201564E-3</c:v>
                </c:pt>
                <c:pt idx="31">
                  <c:v>1.6436160133741482E-3</c:v>
                </c:pt>
                <c:pt idx="32">
                  <c:v>1.8888838472779946E-3</c:v>
                </c:pt>
                <c:pt idx="33">
                  <c:v>2.1663161354732222E-3</c:v>
                </c:pt>
                <c:pt idx="34">
                  <c:v>2.4794200512135867E-3</c:v>
                </c:pt>
                <c:pt idx="35">
                  <c:v>2.8319793116992516E-3</c:v>
                </c:pt>
                <c:pt idx="36">
                  <c:v>3.2280610272519329E-3</c:v>
                </c:pt>
                <c:pt idx="37">
                  <c:v>3.6720204361198228E-3</c:v>
                </c:pt>
                <c:pt idx="38">
                  <c:v>4.168503162584017E-3</c:v>
                </c:pt>
                <c:pt idx="39">
                  <c:v>4.7224446228110737E-3</c:v>
                </c:pt>
                <c:pt idx="40">
                  <c:v>5.3390661943700114E-3</c:v>
                </c:pt>
                <c:pt idx="41">
                  <c:v>6.0238677623198587E-3</c:v>
                </c:pt>
                <c:pt idx="42">
                  <c:v>6.7826162580913296E-3</c:v>
                </c:pt>
                <c:pt idx="43">
                  <c:v>7.6213298178092912E-3</c:v>
                </c:pt>
                <c:pt idx="44">
                  <c:v>8.5462572049686009E-3</c:v>
                </c:pt>
                <c:pt idx="45">
                  <c:v>9.5638521691342356E-3</c:v>
                </c:pt>
                <c:pt idx="46">
                  <c:v>1.068074244815247E-2</c:v>
                </c:pt>
                <c:pt idx="47">
                  <c:v>1.1903693166656052E-2</c:v>
                </c:pt>
                <c:pt idx="48">
                  <c:v>1.3239564438706272E-2</c:v>
                </c:pt>
                <c:pt idx="49">
                  <c:v>1.4695263047341436E-2</c:v>
                </c:pt>
                <c:pt idx="50">
                  <c:v>1.627768814848856E-2</c:v>
                </c:pt>
                <c:pt idx="51">
                  <c:v>1.799367103083432E-2</c:v>
                </c:pt>
                <c:pt idx="52">
                  <c:v>1.9849909056269783E-2</c:v>
                </c:pt>
                <c:pt idx="53">
                  <c:v>2.1852894006613617E-2</c:v>
                </c:pt>
                <c:pt idx="54">
                  <c:v>2.4008835170404738E-2</c:v>
                </c:pt>
                <c:pt idx="55">
                  <c:v>2.6323577617283874E-2</c:v>
                </c:pt>
                <c:pt idx="56">
                  <c:v>2.8802516225264509E-2</c:v>
                </c:pt>
                <c:pt idx="57">
                  <c:v>3.1450506146159102E-2</c:v>
                </c:pt>
                <c:pt idx="58">
                  <c:v>3.4271770514481215E-2</c:v>
                </c:pt>
                <c:pt idx="59">
                  <c:v>3.7269806323006444E-2</c:v>
                </c:pt>
                <c:pt idx="60">
                  <c:v>4.0447289501350882E-2</c:v>
                </c:pt>
                <c:pt idx="61">
                  <c:v>4.3805980339820923E-2</c:v>
                </c:pt>
                <c:pt idx="62">
                  <c:v>4.7346630496714712E-2</c:v>
                </c:pt>
                <c:pt idx="63">
                  <c:v>5.1068892910476046E-2</c:v>
                </c:pt>
                <c:pt idx="64">
                  <c:v>5.4971236005959129E-2</c:v>
                </c:pt>
                <c:pt idx="65">
                  <c:v>5.9050863633939077E-2</c:v>
                </c:pt>
                <c:pt idx="66">
                  <c:v>6.3303642212493516E-2</c:v>
                </c:pt>
                <c:pt idx="67">
                  <c:v>6.7724036545802571E-2</c:v>
                </c:pt>
                <c:pt idx="68">
                  <c:v>7.2305055778364213E-2</c:v>
                </c:pt>
                <c:pt idx="69">
                  <c:v>7.7038210899135387E-2</c:v>
                </c:pt>
                <c:pt idx="70">
                  <c:v>8.1913485139573888E-2</c:v>
                </c:pt>
                <c:pt idx="71">
                  <c:v>8.6919318511438359E-2</c:v>
                </c:pt>
                <c:pt idx="72">
                  <c:v>9.204260760442784E-2</c:v>
                </c:pt>
                <c:pt idx="73">
                  <c:v>9.7268721610906286E-2</c:v>
                </c:pt>
                <c:pt idx="74">
                  <c:v>0.10258153536616267</c:v>
                </c:pt>
                <c:pt idx="75">
                  <c:v>0.10796347998972147</c:v>
                </c:pt>
                <c:pt idx="76">
                  <c:v>0.11339561148847897</c:v>
                </c:pt>
                <c:pt idx="77">
                  <c:v>0.11885769743893719</c:v>
                </c:pt>
                <c:pt idx="78">
                  <c:v>0.12432832160703332</c:v>
                </c:pt>
                <c:pt idx="79">
                  <c:v>0.12978500609410898</c:v>
                </c:pt>
                <c:pt idx="80">
                  <c:v>0.13520435032093436</c:v>
                </c:pt>
                <c:pt idx="81">
                  <c:v>0.14056218588323929</c:v>
                </c:pt>
                <c:pt idx="82">
                  <c:v>0.14583374603709998</c:v>
                </c:pt>
                <c:pt idx="83">
                  <c:v>0.15099384830604395</c:v>
                </c:pt>
                <c:pt idx="84">
                  <c:v>0.15601708844927484</c:v>
                </c:pt>
                <c:pt idx="85">
                  <c:v>0.16087804379723245</c:v>
                </c:pt>
                <c:pt idx="86">
                  <c:v>0.16555148375195045</c:v>
                </c:pt>
                <c:pt idx="87">
                  <c:v>0.1700125850700841</c:v>
                </c:pt>
                <c:pt idx="88">
                  <c:v>0.17423714940045748</c:v>
                </c:pt>
                <c:pt idx="89">
                  <c:v>0.17820182043927416</c:v>
                </c:pt>
                <c:pt idx="90">
                  <c:v>0.1818842979979495</c:v>
                </c:pt>
                <c:pt idx="91">
                  <c:v>0.18526354625320474</c:v>
                </c:pt>
                <c:pt idx="92">
                  <c:v>0.18831999346822687</c:v>
                </c:pt>
                <c:pt idx="93">
                  <c:v>0.19103572053803572</c:v>
                </c:pt>
                <c:pt idx="94">
                  <c:v>0.19339463582148292</c:v>
                </c:pt>
                <c:pt idx="95">
                  <c:v>0.19538263387541982</c:v>
                </c:pt>
                <c:pt idx="96">
                  <c:v>0.19698773590141844</c:v>
                </c:pt>
                <c:pt idx="97">
                  <c:v>0.19820020994907012</c:v>
                </c:pt>
                <c:pt idx="98">
                  <c:v>0.19901266918851815</c:v>
                </c:pt>
                <c:pt idx="99">
                  <c:v>0.19942014686393789</c:v>
                </c:pt>
                <c:pt idx="100">
                  <c:v>0.19942014686393786</c:v>
                </c:pt>
                <c:pt idx="101">
                  <c:v>0.19901266918851815</c:v>
                </c:pt>
                <c:pt idx="102">
                  <c:v>0.19820020994907012</c:v>
                </c:pt>
                <c:pt idx="103">
                  <c:v>0.19698773590141844</c:v>
                </c:pt>
                <c:pt idx="104">
                  <c:v>0.19538263387541982</c:v>
                </c:pt>
                <c:pt idx="105">
                  <c:v>0.19339463582148292</c:v>
                </c:pt>
                <c:pt idx="106">
                  <c:v>0.19103572053803572</c:v>
                </c:pt>
                <c:pt idx="107">
                  <c:v>0.18831999346822687</c:v>
                </c:pt>
                <c:pt idx="108">
                  <c:v>0.18526354625320474</c:v>
                </c:pt>
                <c:pt idx="109">
                  <c:v>0.1818842979979495</c:v>
                </c:pt>
                <c:pt idx="110">
                  <c:v>0.17820182043927416</c:v>
                </c:pt>
                <c:pt idx="111">
                  <c:v>0.17423714940045748</c:v>
                </c:pt>
                <c:pt idx="112">
                  <c:v>0.17001258507008377</c:v>
                </c:pt>
                <c:pt idx="113">
                  <c:v>0.16555148375195045</c:v>
                </c:pt>
                <c:pt idx="114">
                  <c:v>0.16087804379723245</c:v>
                </c:pt>
                <c:pt idx="115">
                  <c:v>0.15601708844927484</c:v>
                </c:pt>
                <c:pt idx="116">
                  <c:v>0.15099384830604395</c:v>
                </c:pt>
                <c:pt idx="117">
                  <c:v>0.14583374603709959</c:v>
                </c:pt>
                <c:pt idx="118">
                  <c:v>0.14056218588323929</c:v>
                </c:pt>
                <c:pt idx="119">
                  <c:v>0.13520435032093436</c:v>
                </c:pt>
                <c:pt idx="120">
                  <c:v>0.12978500609410898</c:v>
                </c:pt>
                <c:pt idx="121">
                  <c:v>0.12432832160703332</c:v>
                </c:pt>
                <c:pt idx="122">
                  <c:v>0.11885769743893719</c:v>
                </c:pt>
                <c:pt idx="123">
                  <c:v>0.11339561148847897</c:v>
                </c:pt>
                <c:pt idx="124">
                  <c:v>0.10796347998972147</c:v>
                </c:pt>
                <c:pt idx="125">
                  <c:v>0.10258153536616267</c:v>
                </c:pt>
                <c:pt idx="126">
                  <c:v>9.7268721610906286E-2</c:v>
                </c:pt>
                <c:pt idx="127">
                  <c:v>9.204260760442784E-2</c:v>
                </c:pt>
                <c:pt idx="128">
                  <c:v>8.6919318511438359E-2</c:v>
                </c:pt>
                <c:pt idx="129">
                  <c:v>8.1913485139573888E-2</c:v>
                </c:pt>
                <c:pt idx="130">
                  <c:v>7.7038210899135012E-2</c:v>
                </c:pt>
                <c:pt idx="131">
                  <c:v>7.2305055778364213E-2</c:v>
                </c:pt>
                <c:pt idx="132">
                  <c:v>6.7724036545802571E-2</c:v>
                </c:pt>
                <c:pt idx="133">
                  <c:v>6.3303642212493516E-2</c:v>
                </c:pt>
                <c:pt idx="134">
                  <c:v>5.9050863633939077E-2</c:v>
                </c:pt>
                <c:pt idx="135">
                  <c:v>5.4971236005959129E-2</c:v>
                </c:pt>
                <c:pt idx="136">
                  <c:v>5.1068892910476046E-2</c:v>
                </c:pt>
                <c:pt idx="137">
                  <c:v>4.7346630496714712E-2</c:v>
                </c:pt>
                <c:pt idx="138">
                  <c:v>4.3805980339820923E-2</c:v>
                </c:pt>
                <c:pt idx="139">
                  <c:v>4.0447289501350882E-2</c:v>
                </c:pt>
                <c:pt idx="140">
                  <c:v>3.7269806323006444E-2</c:v>
                </c:pt>
                <c:pt idx="141">
                  <c:v>3.4271770514481215E-2</c:v>
                </c:pt>
                <c:pt idx="142">
                  <c:v>3.1450506146159102E-2</c:v>
                </c:pt>
                <c:pt idx="143">
                  <c:v>2.8802516225264304E-2</c:v>
                </c:pt>
                <c:pt idx="144">
                  <c:v>2.6323577617283874E-2</c:v>
                </c:pt>
                <c:pt idx="145">
                  <c:v>2.4008835170404738E-2</c:v>
                </c:pt>
                <c:pt idx="146">
                  <c:v>2.1852894006613617E-2</c:v>
                </c:pt>
                <c:pt idx="147">
                  <c:v>1.9849909056269783E-2</c:v>
                </c:pt>
                <c:pt idx="148">
                  <c:v>1.799367103083432E-2</c:v>
                </c:pt>
                <c:pt idx="149">
                  <c:v>1.627768814848856E-2</c:v>
                </c:pt>
                <c:pt idx="150">
                  <c:v>1.4695263047341436E-2</c:v>
                </c:pt>
                <c:pt idx="151">
                  <c:v>1.3239564438706272E-2</c:v>
                </c:pt>
                <c:pt idx="152">
                  <c:v>1.1903693166656052E-2</c:v>
                </c:pt>
                <c:pt idx="153">
                  <c:v>1.068074244815247E-2</c:v>
                </c:pt>
                <c:pt idx="154">
                  <c:v>9.5638521691342356E-3</c:v>
                </c:pt>
                <c:pt idx="155">
                  <c:v>8.5462572049686009E-3</c:v>
                </c:pt>
                <c:pt idx="156">
                  <c:v>7.6213298178092912E-3</c:v>
                </c:pt>
                <c:pt idx="157">
                  <c:v>6.7826162580913296E-3</c:v>
                </c:pt>
                <c:pt idx="158">
                  <c:v>6.0238677623198587E-3</c:v>
                </c:pt>
                <c:pt idx="159">
                  <c:v>5.3390661943700114E-3</c:v>
                </c:pt>
                <c:pt idx="160">
                  <c:v>4.7224446228110737E-3</c:v>
                </c:pt>
                <c:pt idx="161">
                  <c:v>4.1685031625839745E-3</c:v>
                </c:pt>
                <c:pt idx="162">
                  <c:v>3.6720204361198228E-3</c:v>
                </c:pt>
                <c:pt idx="163">
                  <c:v>3.2280610272519329E-3</c:v>
                </c:pt>
                <c:pt idx="164">
                  <c:v>2.8319793116992516E-3</c:v>
                </c:pt>
                <c:pt idx="165">
                  <c:v>2.4794200512135867E-3</c:v>
                </c:pt>
                <c:pt idx="166">
                  <c:v>2.1663161354732222E-3</c:v>
                </c:pt>
                <c:pt idx="167">
                  <c:v>1.8888838472779946E-3</c:v>
                </c:pt>
                <c:pt idx="168">
                  <c:v>1.6436160133741482E-3</c:v>
                </c:pt>
                <c:pt idx="169">
                  <c:v>1.4272733861201564E-3</c:v>
                </c:pt>
                <c:pt idx="170">
                  <c:v>1.2368745809756419E-3</c:v>
                </c:pt>
                <c:pt idx="171">
                  <c:v>1.0696848721994056E-3</c:v>
                </c:pt>
                <c:pt idx="172">
                  <c:v>9.2320412486996024E-4</c:v>
                </c:pt>
                <c:pt idx="173">
                  <c:v>7.9515411602756089E-4</c:v>
                </c:pt>
                <c:pt idx="174">
                  <c:v>6.8346547195235021E-4</c:v>
                </c:pt>
                <c:pt idx="175">
                  <c:v>5.8626442284103917E-4</c:v>
                </c:pt>
                <c:pt idx="176">
                  <c:v>5.0185955086109774E-4</c:v>
                </c:pt>
                <c:pt idx="177">
                  <c:v>4.2872868311305166E-4</c:v>
                </c:pt>
                <c:pt idx="178">
                  <c:v>3.6550605771780176E-4</c:v>
                </c:pt>
                <c:pt idx="179">
                  <c:v>3.1096986930446324E-4</c:v>
                </c:pt>
                <c:pt idx="180">
                  <c:v>2.6403027978144503E-4</c:v>
                </c:pt>
                <c:pt idx="181">
                  <c:v>2.2371796155195507E-4</c:v>
                </c:pt>
                <c:pt idx="182">
                  <c:v>1.8917322335813803E-4</c:v>
                </c:pt>
                <c:pt idx="183">
                  <c:v>1.5963575373455053E-4</c:v>
                </c:pt>
                <c:pt idx="184">
                  <c:v>1.3443500361387989E-4</c:v>
                </c:pt>
                <c:pt idx="185">
                  <c:v>1.1298121791508148E-4</c:v>
                </c:pt>
                <c:pt idx="186">
                  <c:v>9.4757115890006455E-5</c:v>
                </c:pt>
                <c:pt idx="187">
                  <c:v>7.9310211521830607E-5</c:v>
                </c:pt>
                <c:pt idx="188">
                  <c:v>6.6245758253708167E-5</c:v>
                </c:pt>
                <c:pt idx="189">
                  <c:v>5.5220296664797386E-5</c:v>
                </c:pt>
                <c:pt idx="190">
                  <c:v>4.5935779281571198E-5</c:v>
                </c:pt>
                <c:pt idx="191">
                  <c:v>3.8134243389936167E-5</c:v>
                </c:pt>
                <c:pt idx="192">
                  <c:v>3.1593000373152593E-5</c:v>
                </c:pt>
                <c:pt idx="193">
                  <c:v>2.6120308618504857E-5</c:v>
                </c:pt>
                <c:pt idx="194">
                  <c:v>2.1551496293766684E-5</c:v>
                </c:pt>
                <c:pt idx="195">
                  <c:v>1.774550018020147E-5</c:v>
                </c:pt>
                <c:pt idx="196">
                  <c:v>1.4581787157025312E-5</c:v>
                </c:pt>
                <c:pt idx="197">
                  <c:v>1.1957625766286302E-5</c:v>
                </c:pt>
                <c:pt idx="198">
                  <c:v>9.7856764589087199E-6</c:v>
                </c:pt>
                <c:pt idx="199">
                  <c:v>7.9918705534527373E-6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08712"/>
        <c:axId val="360607928"/>
      </c:areaChart>
      <c:catAx>
        <c:axId val="36060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07928"/>
        <c:crosses val="autoZero"/>
        <c:auto val="1"/>
        <c:lblAlgn val="ctr"/>
        <c:lblOffset val="100"/>
        <c:noMultiLvlLbl val="0"/>
      </c:catAx>
      <c:valAx>
        <c:axId val="3606079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08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[generating random numbers.xlsx]Gaussian!PivotTable2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Gaussian!$J$9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Gaussian!$I$10:$I$210</c:f>
              <c:strCache>
                <c:ptCount val="200"/>
                <c:pt idx="0">
                  <c:v>31.00</c:v>
                </c:pt>
                <c:pt idx="1">
                  <c:v>31.09</c:v>
                </c:pt>
                <c:pt idx="2">
                  <c:v>31.18</c:v>
                </c:pt>
                <c:pt idx="3">
                  <c:v>31.27</c:v>
                </c:pt>
                <c:pt idx="4">
                  <c:v>31.36</c:v>
                </c:pt>
                <c:pt idx="5">
                  <c:v>31.45</c:v>
                </c:pt>
                <c:pt idx="6">
                  <c:v>31.54</c:v>
                </c:pt>
                <c:pt idx="7">
                  <c:v>31.63</c:v>
                </c:pt>
                <c:pt idx="8">
                  <c:v>31.72</c:v>
                </c:pt>
                <c:pt idx="9">
                  <c:v>31.81</c:v>
                </c:pt>
                <c:pt idx="10">
                  <c:v>31.90</c:v>
                </c:pt>
                <c:pt idx="11">
                  <c:v>31.99</c:v>
                </c:pt>
                <c:pt idx="12">
                  <c:v>32.09</c:v>
                </c:pt>
                <c:pt idx="13">
                  <c:v>32.18</c:v>
                </c:pt>
                <c:pt idx="14">
                  <c:v>32.27</c:v>
                </c:pt>
                <c:pt idx="15">
                  <c:v>32.36</c:v>
                </c:pt>
                <c:pt idx="16">
                  <c:v>32.45</c:v>
                </c:pt>
                <c:pt idx="17">
                  <c:v>32.54</c:v>
                </c:pt>
                <c:pt idx="18">
                  <c:v>32.63</c:v>
                </c:pt>
                <c:pt idx="19">
                  <c:v>32.72</c:v>
                </c:pt>
                <c:pt idx="20">
                  <c:v>32.81</c:v>
                </c:pt>
                <c:pt idx="21">
                  <c:v>32.90</c:v>
                </c:pt>
                <c:pt idx="22">
                  <c:v>32.99</c:v>
                </c:pt>
                <c:pt idx="23">
                  <c:v>33.08</c:v>
                </c:pt>
                <c:pt idx="24">
                  <c:v>33.17</c:v>
                </c:pt>
                <c:pt idx="25">
                  <c:v>33.26</c:v>
                </c:pt>
                <c:pt idx="26">
                  <c:v>33.35</c:v>
                </c:pt>
                <c:pt idx="27">
                  <c:v>33.44</c:v>
                </c:pt>
                <c:pt idx="28">
                  <c:v>33.53</c:v>
                </c:pt>
                <c:pt idx="29">
                  <c:v>33.62</c:v>
                </c:pt>
                <c:pt idx="30">
                  <c:v>33.71</c:v>
                </c:pt>
                <c:pt idx="31">
                  <c:v>33.80</c:v>
                </c:pt>
                <c:pt idx="32">
                  <c:v>33.89</c:v>
                </c:pt>
                <c:pt idx="33">
                  <c:v>33.98</c:v>
                </c:pt>
                <c:pt idx="34">
                  <c:v>34.08</c:v>
                </c:pt>
                <c:pt idx="35">
                  <c:v>34.17</c:v>
                </c:pt>
                <c:pt idx="36">
                  <c:v>34.26</c:v>
                </c:pt>
                <c:pt idx="37">
                  <c:v>34.35</c:v>
                </c:pt>
                <c:pt idx="38">
                  <c:v>34.44</c:v>
                </c:pt>
                <c:pt idx="39">
                  <c:v>34.53</c:v>
                </c:pt>
                <c:pt idx="40">
                  <c:v>34.62</c:v>
                </c:pt>
                <c:pt idx="41">
                  <c:v>34.71</c:v>
                </c:pt>
                <c:pt idx="42">
                  <c:v>34.80</c:v>
                </c:pt>
                <c:pt idx="43">
                  <c:v>34.89</c:v>
                </c:pt>
                <c:pt idx="44">
                  <c:v>34.98</c:v>
                </c:pt>
                <c:pt idx="45">
                  <c:v>35.07</c:v>
                </c:pt>
                <c:pt idx="46">
                  <c:v>35.16</c:v>
                </c:pt>
                <c:pt idx="47">
                  <c:v>35.25</c:v>
                </c:pt>
                <c:pt idx="48">
                  <c:v>35.34</c:v>
                </c:pt>
                <c:pt idx="49">
                  <c:v>35.43</c:v>
                </c:pt>
                <c:pt idx="50">
                  <c:v>35.52</c:v>
                </c:pt>
                <c:pt idx="51">
                  <c:v>35.61</c:v>
                </c:pt>
                <c:pt idx="52">
                  <c:v>35.70</c:v>
                </c:pt>
                <c:pt idx="53">
                  <c:v>35.79</c:v>
                </c:pt>
                <c:pt idx="54">
                  <c:v>35.88</c:v>
                </c:pt>
                <c:pt idx="55">
                  <c:v>35.97</c:v>
                </c:pt>
                <c:pt idx="56">
                  <c:v>36.07</c:v>
                </c:pt>
                <c:pt idx="57">
                  <c:v>36.16</c:v>
                </c:pt>
                <c:pt idx="58">
                  <c:v>36.25</c:v>
                </c:pt>
                <c:pt idx="59">
                  <c:v>36.34</c:v>
                </c:pt>
                <c:pt idx="60">
                  <c:v>36.43</c:v>
                </c:pt>
                <c:pt idx="61">
                  <c:v>36.52</c:v>
                </c:pt>
                <c:pt idx="62">
                  <c:v>36.61</c:v>
                </c:pt>
                <c:pt idx="63">
                  <c:v>36.70</c:v>
                </c:pt>
                <c:pt idx="64">
                  <c:v>36.79</c:v>
                </c:pt>
                <c:pt idx="65">
                  <c:v>36.88</c:v>
                </c:pt>
                <c:pt idx="66">
                  <c:v>36.97</c:v>
                </c:pt>
                <c:pt idx="67">
                  <c:v>37.06</c:v>
                </c:pt>
                <c:pt idx="68">
                  <c:v>37.15</c:v>
                </c:pt>
                <c:pt idx="69">
                  <c:v>37.24</c:v>
                </c:pt>
                <c:pt idx="70">
                  <c:v>37.33</c:v>
                </c:pt>
                <c:pt idx="71">
                  <c:v>37.42</c:v>
                </c:pt>
                <c:pt idx="72">
                  <c:v>37.51</c:v>
                </c:pt>
                <c:pt idx="73">
                  <c:v>37.60</c:v>
                </c:pt>
                <c:pt idx="74">
                  <c:v>37.69</c:v>
                </c:pt>
                <c:pt idx="75">
                  <c:v>37.78</c:v>
                </c:pt>
                <c:pt idx="76">
                  <c:v>37.87</c:v>
                </c:pt>
                <c:pt idx="77">
                  <c:v>37.96</c:v>
                </c:pt>
                <c:pt idx="78">
                  <c:v>38.06</c:v>
                </c:pt>
                <c:pt idx="79">
                  <c:v>38.15</c:v>
                </c:pt>
                <c:pt idx="80">
                  <c:v>38.24</c:v>
                </c:pt>
                <c:pt idx="81">
                  <c:v>38.33</c:v>
                </c:pt>
                <c:pt idx="82">
                  <c:v>38.42</c:v>
                </c:pt>
                <c:pt idx="83">
                  <c:v>38.51</c:v>
                </c:pt>
                <c:pt idx="84">
                  <c:v>38.60</c:v>
                </c:pt>
                <c:pt idx="85">
                  <c:v>38.69</c:v>
                </c:pt>
                <c:pt idx="86">
                  <c:v>38.78</c:v>
                </c:pt>
                <c:pt idx="87">
                  <c:v>38.87</c:v>
                </c:pt>
                <c:pt idx="88">
                  <c:v>38.96</c:v>
                </c:pt>
                <c:pt idx="89">
                  <c:v>39.05</c:v>
                </c:pt>
                <c:pt idx="90">
                  <c:v>39.14</c:v>
                </c:pt>
                <c:pt idx="91">
                  <c:v>39.23</c:v>
                </c:pt>
                <c:pt idx="92">
                  <c:v>39.32</c:v>
                </c:pt>
                <c:pt idx="93">
                  <c:v>39.41</c:v>
                </c:pt>
                <c:pt idx="94">
                  <c:v>39.50</c:v>
                </c:pt>
                <c:pt idx="95">
                  <c:v>39.59</c:v>
                </c:pt>
                <c:pt idx="96">
                  <c:v>39.68</c:v>
                </c:pt>
                <c:pt idx="97">
                  <c:v>39.77</c:v>
                </c:pt>
                <c:pt idx="98">
                  <c:v>39.86</c:v>
                </c:pt>
                <c:pt idx="99">
                  <c:v>39.95</c:v>
                </c:pt>
                <c:pt idx="100">
                  <c:v>40.05</c:v>
                </c:pt>
                <c:pt idx="101">
                  <c:v>40.14</c:v>
                </c:pt>
                <c:pt idx="102">
                  <c:v>40.23</c:v>
                </c:pt>
                <c:pt idx="103">
                  <c:v>40.32</c:v>
                </c:pt>
                <c:pt idx="104">
                  <c:v>40.41</c:v>
                </c:pt>
                <c:pt idx="105">
                  <c:v>40.50</c:v>
                </c:pt>
                <c:pt idx="106">
                  <c:v>40.59</c:v>
                </c:pt>
                <c:pt idx="107">
                  <c:v>40.68</c:v>
                </c:pt>
                <c:pt idx="108">
                  <c:v>40.77</c:v>
                </c:pt>
                <c:pt idx="109">
                  <c:v>40.86</c:v>
                </c:pt>
                <c:pt idx="110">
                  <c:v>40.95</c:v>
                </c:pt>
                <c:pt idx="111">
                  <c:v>41.04</c:v>
                </c:pt>
                <c:pt idx="112">
                  <c:v>41.13</c:v>
                </c:pt>
                <c:pt idx="113">
                  <c:v>41.22</c:v>
                </c:pt>
                <c:pt idx="114">
                  <c:v>41.31</c:v>
                </c:pt>
                <c:pt idx="115">
                  <c:v>41.40</c:v>
                </c:pt>
                <c:pt idx="116">
                  <c:v>41.49</c:v>
                </c:pt>
                <c:pt idx="117">
                  <c:v>41.58</c:v>
                </c:pt>
                <c:pt idx="118">
                  <c:v>41.67</c:v>
                </c:pt>
                <c:pt idx="119">
                  <c:v>41.76</c:v>
                </c:pt>
                <c:pt idx="120">
                  <c:v>41.85</c:v>
                </c:pt>
                <c:pt idx="121">
                  <c:v>41.94</c:v>
                </c:pt>
                <c:pt idx="122">
                  <c:v>42.04</c:v>
                </c:pt>
                <c:pt idx="123">
                  <c:v>42.13</c:v>
                </c:pt>
                <c:pt idx="124">
                  <c:v>42.22</c:v>
                </c:pt>
                <c:pt idx="125">
                  <c:v>42.31</c:v>
                </c:pt>
                <c:pt idx="126">
                  <c:v>42.40</c:v>
                </c:pt>
                <c:pt idx="127">
                  <c:v>42.49</c:v>
                </c:pt>
                <c:pt idx="128">
                  <c:v>42.58</c:v>
                </c:pt>
                <c:pt idx="129">
                  <c:v>42.67</c:v>
                </c:pt>
                <c:pt idx="130">
                  <c:v>42.76</c:v>
                </c:pt>
                <c:pt idx="131">
                  <c:v>42.85</c:v>
                </c:pt>
                <c:pt idx="132">
                  <c:v>42.94</c:v>
                </c:pt>
                <c:pt idx="133">
                  <c:v>43.03</c:v>
                </c:pt>
                <c:pt idx="134">
                  <c:v>43.12</c:v>
                </c:pt>
                <c:pt idx="135">
                  <c:v>43.21</c:v>
                </c:pt>
                <c:pt idx="136">
                  <c:v>43.30</c:v>
                </c:pt>
                <c:pt idx="137">
                  <c:v>43.39</c:v>
                </c:pt>
                <c:pt idx="138">
                  <c:v>43.48</c:v>
                </c:pt>
                <c:pt idx="139">
                  <c:v>43.57</c:v>
                </c:pt>
                <c:pt idx="140">
                  <c:v>43.66</c:v>
                </c:pt>
                <c:pt idx="141">
                  <c:v>43.75</c:v>
                </c:pt>
                <c:pt idx="142">
                  <c:v>43.84</c:v>
                </c:pt>
                <c:pt idx="143">
                  <c:v>43.93</c:v>
                </c:pt>
                <c:pt idx="144">
                  <c:v>44.03</c:v>
                </c:pt>
                <c:pt idx="145">
                  <c:v>44.12</c:v>
                </c:pt>
                <c:pt idx="146">
                  <c:v>44.21</c:v>
                </c:pt>
                <c:pt idx="147">
                  <c:v>44.30</c:v>
                </c:pt>
                <c:pt idx="148">
                  <c:v>44.39</c:v>
                </c:pt>
                <c:pt idx="149">
                  <c:v>44.48</c:v>
                </c:pt>
                <c:pt idx="150">
                  <c:v>44.57</c:v>
                </c:pt>
                <c:pt idx="151">
                  <c:v>44.66</c:v>
                </c:pt>
                <c:pt idx="152">
                  <c:v>44.75</c:v>
                </c:pt>
                <c:pt idx="153">
                  <c:v>44.84</c:v>
                </c:pt>
                <c:pt idx="154">
                  <c:v>44.93</c:v>
                </c:pt>
                <c:pt idx="155">
                  <c:v>45.02</c:v>
                </c:pt>
                <c:pt idx="156">
                  <c:v>45.11</c:v>
                </c:pt>
                <c:pt idx="157">
                  <c:v>45.20</c:v>
                </c:pt>
                <c:pt idx="158">
                  <c:v>45.29</c:v>
                </c:pt>
                <c:pt idx="159">
                  <c:v>45.38</c:v>
                </c:pt>
                <c:pt idx="160">
                  <c:v>45.47</c:v>
                </c:pt>
                <c:pt idx="161">
                  <c:v>45.56</c:v>
                </c:pt>
                <c:pt idx="162">
                  <c:v>45.65</c:v>
                </c:pt>
                <c:pt idx="163">
                  <c:v>45.74</c:v>
                </c:pt>
                <c:pt idx="164">
                  <c:v>45.83</c:v>
                </c:pt>
                <c:pt idx="165">
                  <c:v>45.92</c:v>
                </c:pt>
                <c:pt idx="166">
                  <c:v>46.02</c:v>
                </c:pt>
                <c:pt idx="167">
                  <c:v>46.11</c:v>
                </c:pt>
                <c:pt idx="168">
                  <c:v>46.20</c:v>
                </c:pt>
                <c:pt idx="169">
                  <c:v>46.29</c:v>
                </c:pt>
                <c:pt idx="170">
                  <c:v>46.38</c:v>
                </c:pt>
                <c:pt idx="171">
                  <c:v>46.47</c:v>
                </c:pt>
                <c:pt idx="172">
                  <c:v>46.56</c:v>
                </c:pt>
                <c:pt idx="173">
                  <c:v>46.65</c:v>
                </c:pt>
                <c:pt idx="174">
                  <c:v>46.74</c:v>
                </c:pt>
                <c:pt idx="175">
                  <c:v>46.83</c:v>
                </c:pt>
                <c:pt idx="176">
                  <c:v>46.92</c:v>
                </c:pt>
                <c:pt idx="177">
                  <c:v>47.01</c:v>
                </c:pt>
                <c:pt idx="178">
                  <c:v>47.10</c:v>
                </c:pt>
                <c:pt idx="179">
                  <c:v>47.19</c:v>
                </c:pt>
                <c:pt idx="180">
                  <c:v>47.28</c:v>
                </c:pt>
                <c:pt idx="181">
                  <c:v>47.37</c:v>
                </c:pt>
                <c:pt idx="182">
                  <c:v>47.46</c:v>
                </c:pt>
                <c:pt idx="183">
                  <c:v>47.55</c:v>
                </c:pt>
                <c:pt idx="184">
                  <c:v>47.64</c:v>
                </c:pt>
                <c:pt idx="185">
                  <c:v>47.73</c:v>
                </c:pt>
                <c:pt idx="186">
                  <c:v>47.82</c:v>
                </c:pt>
                <c:pt idx="187">
                  <c:v>47.91</c:v>
                </c:pt>
                <c:pt idx="188">
                  <c:v>48.01</c:v>
                </c:pt>
                <c:pt idx="189">
                  <c:v>48.10</c:v>
                </c:pt>
                <c:pt idx="190">
                  <c:v>48.19</c:v>
                </c:pt>
                <c:pt idx="191">
                  <c:v>48.28</c:v>
                </c:pt>
                <c:pt idx="192">
                  <c:v>48.37</c:v>
                </c:pt>
                <c:pt idx="193">
                  <c:v>48.46</c:v>
                </c:pt>
                <c:pt idx="194">
                  <c:v>48.55</c:v>
                </c:pt>
                <c:pt idx="195">
                  <c:v>48.64</c:v>
                </c:pt>
                <c:pt idx="196">
                  <c:v>48.73</c:v>
                </c:pt>
                <c:pt idx="197">
                  <c:v>48.82</c:v>
                </c:pt>
                <c:pt idx="198">
                  <c:v>48.91</c:v>
                </c:pt>
                <c:pt idx="199">
                  <c:v>49.00</c:v>
                </c:pt>
              </c:strCache>
            </c:strRef>
          </c:cat>
          <c:val>
            <c:numRef>
              <c:f>Gaussian!$J$10:$J$210</c:f>
              <c:numCache>
                <c:formatCode>0.00</c:formatCode>
                <c:ptCount val="200"/>
                <c:pt idx="0">
                  <c:v>3.3976731247300535E-6</c:v>
                </c:pt>
                <c:pt idx="1">
                  <c:v>4.1990831921525872E-6</c:v>
                </c:pt>
                <c:pt idx="2">
                  <c:v>5.1793361219824851E-6</c:v>
                </c:pt>
                <c:pt idx="3">
                  <c:v>6.3758930017288843E-6</c:v>
                </c:pt>
                <c:pt idx="4">
                  <c:v>7.8334998201428727E-6</c:v>
                </c:pt>
                <c:pt idx="5">
                  <c:v>9.6054817066504562E-6</c:v>
                </c:pt>
                <c:pt idx="6">
                  <c:v>1.1755241861117612E-5</c:v>
                </c:pt>
                <c:pt idx="7">
                  <c:v>1.4357992632432271E-5</c:v>
                </c:pt>
                <c:pt idx="8">
                  <c:v>1.7502748981493352E-5</c:v>
                </c:pt>
                <c:pt idx="9">
                  <c:v>2.1294617459555609E-5</c:v>
                </c:pt>
                <c:pt idx="10">
                  <c:v>2.5857416819597961E-5</c:v>
                </c:pt>
                <c:pt idx="11">
                  <c:v>3.1336669421960152E-5</c:v>
                </c:pt>
                <c:pt idx="12">
                  <c:v>3.7903005653142775E-5</c:v>
                </c:pt>
                <c:pt idx="13">
                  <c:v>4.5756026596394338E-5</c:v>
                </c:pt>
                <c:pt idx="14">
                  <c:v>5.5128673112748555E-5</c:v>
                </c:pt>
                <c:pt idx="15">
                  <c:v>6.6292152239231226E-5</c:v>
                </c:pt>
                <c:pt idx="16">
                  <c:v>7.9561474303850691E-5</c:v>
                </c:pt>
                <c:pt idx="17">
                  <c:v>9.5301656300244566E-5</c:v>
                </c:pt>
                <c:pt idx="18">
                  <c:v>1.1393464875271099E-4</c:v>
                </c:pt>
                <c:pt idx="19">
                  <c:v>1.359470444177642E-4</c:v>
                </c:pt>
                <c:pt idx="20">
                  <c:v>1.6189862758376444E-4</c:v>
                </c:pt>
                <c:pt idx="21">
                  <c:v>1.9243182230787247E-4</c:v>
                </c:pt>
                <c:pt idx="22">
                  <c:v>2.2828209652354085E-4</c:v>
                </c:pt>
                <c:pt idx="23">
                  <c:v>2.7028937640853238E-4</c:v>
                </c:pt>
                <c:pt idx="24">
                  <c:v>3.1941052156522092E-4</c:v>
                </c:pt>
                <c:pt idx="25">
                  <c:v>3.7673290627115882E-4</c:v>
                </c:pt>
                <c:pt idx="26">
                  <c:v>4.4348914514919083E-4</c:v>
                </c:pt>
                <c:pt idx="27">
                  <c:v>5.2107299292816019E-4</c:v>
                </c:pt>
                <c:pt idx="28">
                  <c:v>6.1105643737098536E-4</c:v>
                </c:pt>
                <c:pt idx="29">
                  <c:v>7.1520799180465635E-4</c:v>
                </c:pt>
                <c:pt idx="30">
                  <c:v>8.3551217888213811E-4</c:v>
                </c:pt>
                <c:pt idx="31">
                  <c:v>9.7419018015013699E-4</c:v>
                </c:pt>
                <c:pt idx="32">
                  <c:v>1.1337216066291266E-3</c:v>
                </c:pt>
                <c:pt idx="33">
                  <c:v>1.3168673239105904E-3</c:v>
                </c:pt>
                <c:pt idx="34">
                  <c:v>1.5266932412596318E-3</c:v>
                </c:pt>
                <c:pt idx="35">
                  <c:v>1.7665949479470683E-3</c:v>
                </c:pt>
                <c:pt idx="36">
                  <c:v>2.0403230516469069E-3</c:v>
                </c:pt>
                <c:pt idx="37">
                  <c:v>2.3520090434037159E-3</c:v>
                </c:pt>
                <c:pt idx="38">
                  <c:v>2.7061914816492883E-3</c:v>
                </c:pt>
                <c:pt idx="39">
                  <c:v>3.1078422543436143E-3</c:v>
                </c:pt>
                <c:pt idx="40">
                  <c:v>3.562392643921857E-3</c:v>
                </c:pt>
                <c:pt idx="41">
                  <c:v>4.0757588848060406E-3</c:v>
                </c:pt>
                <c:pt idx="42">
                  <c:v>4.6543668683271863E-3</c:v>
                </c:pt>
                <c:pt idx="43">
                  <c:v>5.3051756156040127E-3</c:v>
                </c:pt>
                <c:pt idx="44">
                  <c:v>6.0356991059194627E-3</c:v>
                </c:pt>
                <c:pt idx="45">
                  <c:v>6.8540260171599107E-3</c:v>
                </c:pt>
                <c:pt idx="46">
                  <c:v>7.7688369067352931E-3</c:v>
                </c:pt>
                <c:pt idx="47">
                  <c:v>8.7894183369148105E-3</c:v>
                </c:pt>
                <c:pt idx="48">
                  <c:v>9.925673428567084E-3</c:v>
                </c:pt>
                <c:pt idx="49">
                  <c:v>1.1188128312776543E-2</c:v>
                </c:pt>
                <c:pt idx="50">
                  <c:v>1.2587933941601629E-2</c:v>
                </c:pt>
                <c:pt idx="51">
                  <c:v>1.4136862718226536E-2</c:v>
                </c:pt>
                <c:pt idx="52">
                  <c:v>1.5847299413757156E-2</c:v>
                </c:pt>
                <c:pt idx="53">
                  <c:v>1.7732225853697985E-2</c:v>
                </c:pt>
                <c:pt idx="54">
                  <c:v>1.9805198882405294E-2</c:v>
                </c:pt>
                <c:pt idx="55">
                  <c:v>2.2080321149106019E-2</c:v>
                </c:pt>
                <c:pt idx="56">
                  <c:v>2.4572204304857667E-2</c:v>
                </c:pt>
                <c:pt idx="57">
                  <c:v>2.7295924256374275E-2</c:v>
                </c:pt>
                <c:pt idx="58">
                  <c:v>3.0266968190059959E-2</c:v>
                </c:pt>
                <c:pt idx="59">
                  <c:v>3.3501173157796486E-2</c:v>
                </c:pt>
                <c:pt idx="60">
                  <c:v>3.7014656104695315E-2</c:v>
                </c:pt>
                <c:pt idx="61">
                  <c:v>4.082373531761925E-2</c:v>
                </c:pt>
                <c:pt idx="62">
                  <c:v>4.4944843381027437E-2</c:v>
                </c:pt>
                <c:pt idx="63">
                  <c:v>4.9394431842554015E-2</c:v>
                </c:pt>
                <c:pt idx="64">
                  <c:v>5.4188867913458096E-2</c:v>
                </c:pt>
                <c:pt idx="65">
                  <c:v>5.9344323657140791E-2</c:v>
                </c:pt>
                <c:pt idx="66">
                  <c:v>6.4876658250591523E-2</c:v>
                </c:pt>
                <c:pt idx="67">
                  <c:v>7.0801294036967166E-2</c:v>
                </c:pt>
                <c:pt idx="68">
                  <c:v>7.7133087220354515E-2</c:v>
                </c:pt>
                <c:pt idx="69">
                  <c:v>8.388619418389702E-2</c:v>
                </c:pt>
                <c:pt idx="70">
                  <c:v>9.1073934537413609E-2</c:v>
                </c:pt>
                <c:pt idx="71">
                  <c:v>9.8708652117990445E-2</c:v>
                </c:pt>
                <c:pt idx="72">
                  <c:v>0.10680157527421666</c:v>
                </c:pt>
                <c:pt idx="73">
                  <c:v>0.11536267785935583</c:v>
                </c:pt>
                <c:pt idx="74">
                  <c:v>0.12440054243832255</c:v>
                </c:pt>
                <c:pt idx="75">
                  <c:v>0.13392222727566508</c:v>
                </c:pt>
                <c:pt idx="76">
                  <c:v>0.14393313871468061</c:v>
                </c:pt>
                <c:pt idx="77">
                  <c:v>0.15443691057956357</c:v>
                </c:pt>
                <c:pt idx="78">
                  <c:v>0.16543529223147713</c:v>
                </c:pt>
                <c:pt idx="79">
                  <c:v>0.17692804688449909</c:v>
                </c:pt>
                <c:pt idx="80">
                  <c:v>0.18891286173771155</c:v>
                </c:pt>
                <c:pt idx="81">
                  <c:v>0.20138527140483928</c:v>
                </c:pt>
                <c:pt idx="82">
                  <c:v>0.21433859602295743</c:v>
                </c:pt>
                <c:pt idx="83">
                  <c:v>0.22776389529731611</c:v>
                </c:pt>
                <c:pt idx="84">
                  <c:v>0.24164993959140069</c:v>
                </c:pt>
                <c:pt idx="85">
                  <c:v>0.25598319900134736</c:v>
                </c:pt>
                <c:pt idx="86">
                  <c:v>0.27074785116388411</c:v>
                </c:pt>
                <c:pt idx="87">
                  <c:v>0.28592580833935516</c:v>
                </c:pt>
                <c:pt idx="88">
                  <c:v>0.30149676408907744</c:v>
                </c:pt>
                <c:pt idx="89">
                  <c:v>0.31743825963234706</c:v>
                </c:pt>
                <c:pt idx="90">
                  <c:v>0.33372576972654755</c:v>
                </c:pt>
                <c:pt idx="91">
                  <c:v>0.35033280766763364</c:v>
                </c:pt>
                <c:pt idx="92">
                  <c:v>0.36723104876182733</c:v>
                </c:pt>
                <c:pt idx="93">
                  <c:v>0.38439047137671911</c:v>
                </c:pt>
                <c:pt idx="94">
                  <c:v>0.40177951444511939</c:v>
                </c:pt>
                <c:pt idx="95">
                  <c:v>0.41936525007211756</c:v>
                </c:pt>
                <c:pt idx="96">
                  <c:v>0.4371135696886107</c:v>
                </c:pt>
                <c:pt idx="97">
                  <c:v>0.45498938200679401</c:v>
                </c:pt>
                <c:pt idx="98">
                  <c:v>0.47295682086811103</c:v>
                </c:pt>
                <c:pt idx="99">
                  <c:v>0.49097946093480782</c:v>
                </c:pt>
                <c:pt idx="100">
                  <c:v>0.50902053906519362</c:v>
                </c:pt>
                <c:pt idx="101">
                  <c:v>0.52704317913188903</c:v>
                </c:pt>
                <c:pt idx="102">
                  <c:v>0.54501061799320594</c:v>
                </c:pt>
                <c:pt idx="103">
                  <c:v>0.5628864303113893</c:v>
                </c:pt>
                <c:pt idx="104">
                  <c:v>0.58063474992788244</c:v>
                </c:pt>
                <c:pt idx="105">
                  <c:v>0.59822048555488061</c:v>
                </c:pt>
                <c:pt idx="106">
                  <c:v>0.61560952862328089</c:v>
                </c:pt>
                <c:pt idx="107">
                  <c:v>0.63276895123817267</c:v>
                </c:pt>
                <c:pt idx="108">
                  <c:v>0.64966719233236636</c:v>
                </c:pt>
                <c:pt idx="109">
                  <c:v>0.66627423027345245</c:v>
                </c:pt>
                <c:pt idx="110">
                  <c:v>0.68256174036765294</c:v>
                </c:pt>
                <c:pt idx="111">
                  <c:v>0.69850323591092256</c:v>
                </c:pt>
                <c:pt idx="112">
                  <c:v>0.71407419166064601</c:v>
                </c:pt>
                <c:pt idx="113">
                  <c:v>0.72925214883611589</c:v>
                </c:pt>
                <c:pt idx="114">
                  <c:v>0.74401680099865264</c:v>
                </c:pt>
                <c:pt idx="115">
                  <c:v>0.75835006040859931</c:v>
                </c:pt>
                <c:pt idx="116">
                  <c:v>0.77223610470268389</c:v>
                </c:pt>
                <c:pt idx="117">
                  <c:v>0.78566140397704354</c:v>
                </c:pt>
                <c:pt idx="118">
                  <c:v>0.79861472859516069</c:v>
                </c:pt>
                <c:pt idx="119">
                  <c:v>0.8110871382622884</c:v>
                </c:pt>
                <c:pt idx="120">
                  <c:v>0.82307195311550085</c:v>
                </c:pt>
                <c:pt idx="121">
                  <c:v>0.83456470776852287</c:v>
                </c:pt>
                <c:pt idx="122">
                  <c:v>0.84556308942043645</c:v>
                </c:pt>
                <c:pt idx="123">
                  <c:v>0.85606686128531939</c:v>
                </c:pt>
                <c:pt idx="124">
                  <c:v>0.86607777272433495</c:v>
                </c:pt>
                <c:pt idx="125">
                  <c:v>0.87559945756167745</c:v>
                </c:pt>
                <c:pt idx="126">
                  <c:v>0.88463732214064417</c:v>
                </c:pt>
                <c:pt idx="127">
                  <c:v>0.89319842472578337</c:v>
                </c:pt>
                <c:pt idx="128">
                  <c:v>0.9012913478820096</c:v>
                </c:pt>
                <c:pt idx="129">
                  <c:v>0.90892606546258636</c:v>
                </c:pt>
                <c:pt idx="130">
                  <c:v>0.91611380581610358</c:v>
                </c:pt>
                <c:pt idx="131">
                  <c:v>0.9228669127796455</c:v>
                </c:pt>
                <c:pt idx="132">
                  <c:v>0.92919870596303289</c:v>
                </c:pt>
                <c:pt idx="133">
                  <c:v>0.93512334174940848</c:v>
                </c:pt>
                <c:pt idx="134">
                  <c:v>0.94065567634285918</c:v>
                </c:pt>
                <c:pt idx="135">
                  <c:v>0.94581113208654188</c:v>
                </c:pt>
                <c:pt idx="136">
                  <c:v>0.95060556815744601</c:v>
                </c:pt>
                <c:pt idx="137">
                  <c:v>0.95505515661897256</c:v>
                </c:pt>
                <c:pt idx="138">
                  <c:v>0.95917626468238071</c:v>
                </c:pt>
                <c:pt idx="139">
                  <c:v>0.96298534389530466</c:v>
                </c:pt>
                <c:pt idx="140">
                  <c:v>0.96649882684220356</c:v>
                </c:pt>
                <c:pt idx="141">
                  <c:v>0.96973303180994008</c:v>
                </c:pt>
                <c:pt idx="142">
                  <c:v>0.97270407574362572</c:v>
                </c:pt>
                <c:pt idx="143">
                  <c:v>0.97542779569514249</c:v>
                </c:pt>
                <c:pt idx="144">
                  <c:v>0.97791967885089393</c:v>
                </c:pt>
                <c:pt idx="145">
                  <c:v>0.98019480111759472</c:v>
                </c:pt>
                <c:pt idx="146">
                  <c:v>0.98226777414630206</c:v>
                </c:pt>
                <c:pt idx="147">
                  <c:v>0.98415270058624282</c:v>
                </c:pt>
                <c:pt idx="148">
                  <c:v>0.98586313728177344</c:v>
                </c:pt>
                <c:pt idx="149">
                  <c:v>0.98741206605839837</c:v>
                </c:pt>
                <c:pt idx="150">
                  <c:v>0.98881187168722351</c:v>
                </c:pt>
                <c:pt idx="151">
                  <c:v>0.99007432657143291</c:v>
                </c:pt>
                <c:pt idx="152">
                  <c:v>0.99121058166308518</c:v>
                </c:pt>
                <c:pt idx="153">
                  <c:v>0.99223116309326476</c:v>
                </c:pt>
                <c:pt idx="154">
                  <c:v>0.9931459739828401</c:v>
                </c:pt>
                <c:pt idx="155">
                  <c:v>0.9939643008940805</c:v>
                </c:pt>
                <c:pt idx="156">
                  <c:v>0.99469482438439594</c:v>
                </c:pt>
                <c:pt idx="157">
                  <c:v>0.99534563313167279</c:v>
                </c:pt>
                <c:pt idx="158">
                  <c:v>0.99592424111519395</c:v>
                </c:pt>
                <c:pt idx="159">
                  <c:v>0.99643760735607811</c:v>
                </c:pt>
                <c:pt idx="160">
                  <c:v>0.99689215774565643</c:v>
                </c:pt>
                <c:pt idx="161">
                  <c:v>0.9972938085183507</c:v>
                </c:pt>
                <c:pt idx="162">
                  <c:v>0.99764799095659629</c:v>
                </c:pt>
                <c:pt idx="163">
                  <c:v>0.99795967694835308</c:v>
                </c:pt>
                <c:pt idx="164">
                  <c:v>0.99823340505205294</c:v>
                </c:pt>
                <c:pt idx="165">
                  <c:v>0.99847330675874035</c:v>
                </c:pt>
                <c:pt idx="166">
                  <c:v>0.99868313267608944</c:v>
                </c:pt>
                <c:pt idx="167">
                  <c:v>0.99886627839337083</c:v>
                </c:pt>
                <c:pt idx="168">
                  <c:v>0.9990258098198499</c:v>
                </c:pt>
                <c:pt idx="169">
                  <c:v>0.99916448782111789</c:v>
                </c:pt>
                <c:pt idx="170">
                  <c:v>0.99928479200819531</c:v>
                </c:pt>
                <c:pt idx="171">
                  <c:v>0.99938894356262897</c:v>
                </c:pt>
                <c:pt idx="172">
                  <c:v>0.99947892700707186</c:v>
                </c:pt>
                <c:pt idx="173">
                  <c:v>0.99955651085485075</c:v>
                </c:pt>
                <c:pt idx="174">
                  <c:v>0.99962326709372884</c:v>
                </c:pt>
                <c:pt idx="175">
                  <c:v>0.99968058947843474</c:v>
                </c:pt>
                <c:pt idx="176">
                  <c:v>0.99972971062359151</c:v>
                </c:pt>
                <c:pt idx="177">
                  <c:v>0.99977171790347641</c:v>
                </c:pt>
                <c:pt idx="178">
                  <c:v>0.99980756817769212</c:v>
                </c:pt>
                <c:pt idx="179">
                  <c:v>0.99983810137241624</c:v>
                </c:pt>
                <c:pt idx="180">
                  <c:v>0.99986405295558223</c:v>
                </c:pt>
                <c:pt idx="181">
                  <c:v>0.99988606535124724</c:v>
                </c:pt>
                <c:pt idx="182">
                  <c:v>0.99990469834369977</c:v>
                </c:pt>
                <c:pt idx="183">
                  <c:v>0.99992043852569612</c:v>
                </c:pt>
                <c:pt idx="184">
                  <c:v>0.99993370784776081</c:v>
                </c:pt>
                <c:pt idx="185">
                  <c:v>0.99994487132688725</c:v>
                </c:pt>
                <c:pt idx="186">
                  <c:v>0.9999542439734036</c:v>
                </c:pt>
                <c:pt idx="187">
                  <c:v>0.99996209699434691</c:v>
                </c:pt>
                <c:pt idx="188">
                  <c:v>0.99996866333057799</c:v>
                </c:pt>
                <c:pt idx="189">
                  <c:v>0.9999741425831804</c:v>
                </c:pt>
                <c:pt idx="190">
                  <c:v>0.99997870538254041</c:v>
                </c:pt>
                <c:pt idx="191">
                  <c:v>0.99998249725101851</c:v>
                </c:pt>
                <c:pt idx="192">
                  <c:v>0.99998564200736761</c:v>
                </c:pt>
                <c:pt idx="193">
                  <c:v>0.99998824475813886</c:v>
                </c:pt>
                <c:pt idx="194">
                  <c:v>0.9999903945182933</c:v>
                </c:pt>
                <c:pt idx="195">
                  <c:v>0.99999216650017986</c:v>
                </c:pt>
                <c:pt idx="196">
                  <c:v>0.99999362410699832</c:v>
                </c:pt>
                <c:pt idx="197">
                  <c:v>0.99999482066387801</c:v>
                </c:pt>
                <c:pt idx="198">
                  <c:v>0.99999580091680784</c:v>
                </c:pt>
                <c:pt idx="199">
                  <c:v>0.99999660232687526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19520"/>
        <c:axId val="361919912"/>
      </c:areaChart>
      <c:catAx>
        <c:axId val="3619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19912"/>
        <c:crosses val="autoZero"/>
        <c:auto val="1"/>
        <c:lblAlgn val="ctr"/>
        <c:lblOffset val="100"/>
        <c:noMultiLvlLbl val="0"/>
      </c:catAx>
      <c:valAx>
        <c:axId val="3619199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1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[generating random numbers.xlsx]Simp Gaussian!PivotTable2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'Simp Gaussian'!$E$7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'Simp Gaussian'!$D$8:$D$209</c:f>
              <c:strCache>
                <c:ptCount val="201"/>
                <c:pt idx="0">
                  <c:v>30.00</c:v>
                </c:pt>
                <c:pt idx="1">
                  <c:v>30.10</c:v>
                </c:pt>
                <c:pt idx="2">
                  <c:v>30.20</c:v>
                </c:pt>
                <c:pt idx="3">
                  <c:v>30.30</c:v>
                </c:pt>
                <c:pt idx="4">
                  <c:v>30.40</c:v>
                </c:pt>
                <c:pt idx="5">
                  <c:v>30.50</c:v>
                </c:pt>
                <c:pt idx="6">
                  <c:v>30.60</c:v>
                </c:pt>
                <c:pt idx="7">
                  <c:v>30.70</c:v>
                </c:pt>
                <c:pt idx="8">
                  <c:v>30.80</c:v>
                </c:pt>
                <c:pt idx="9">
                  <c:v>30.90</c:v>
                </c:pt>
                <c:pt idx="10">
                  <c:v>31.00</c:v>
                </c:pt>
                <c:pt idx="11">
                  <c:v>31.10</c:v>
                </c:pt>
                <c:pt idx="12">
                  <c:v>31.20</c:v>
                </c:pt>
                <c:pt idx="13">
                  <c:v>31.30</c:v>
                </c:pt>
                <c:pt idx="14">
                  <c:v>31.40</c:v>
                </c:pt>
                <c:pt idx="15">
                  <c:v>31.50</c:v>
                </c:pt>
                <c:pt idx="16">
                  <c:v>31.60</c:v>
                </c:pt>
                <c:pt idx="17">
                  <c:v>31.70</c:v>
                </c:pt>
                <c:pt idx="18">
                  <c:v>31.80</c:v>
                </c:pt>
                <c:pt idx="19">
                  <c:v>31.90</c:v>
                </c:pt>
                <c:pt idx="20">
                  <c:v>32.00</c:v>
                </c:pt>
                <c:pt idx="21">
                  <c:v>32.10</c:v>
                </c:pt>
                <c:pt idx="22">
                  <c:v>32.20</c:v>
                </c:pt>
                <c:pt idx="23">
                  <c:v>32.30</c:v>
                </c:pt>
                <c:pt idx="24">
                  <c:v>32.40</c:v>
                </c:pt>
                <c:pt idx="25">
                  <c:v>32.50</c:v>
                </c:pt>
                <c:pt idx="26">
                  <c:v>32.60</c:v>
                </c:pt>
                <c:pt idx="27">
                  <c:v>32.70</c:v>
                </c:pt>
                <c:pt idx="28">
                  <c:v>32.80</c:v>
                </c:pt>
                <c:pt idx="29">
                  <c:v>32.90</c:v>
                </c:pt>
                <c:pt idx="30">
                  <c:v>33.00</c:v>
                </c:pt>
                <c:pt idx="31">
                  <c:v>33.10</c:v>
                </c:pt>
                <c:pt idx="32">
                  <c:v>33.20</c:v>
                </c:pt>
                <c:pt idx="33">
                  <c:v>33.30</c:v>
                </c:pt>
                <c:pt idx="34">
                  <c:v>33.40</c:v>
                </c:pt>
                <c:pt idx="35">
                  <c:v>33.50</c:v>
                </c:pt>
                <c:pt idx="36">
                  <c:v>33.60</c:v>
                </c:pt>
                <c:pt idx="37">
                  <c:v>33.70</c:v>
                </c:pt>
                <c:pt idx="38">
                  <c:v>33.80</c:v>
                </c:pt>
                <c:pt idx="39">
                  <c:v>33.90</c:v>
                </c:pt>
                <c:pt idx="40">
                  <c:v>34.00</c:v>
                </c:pt>
                <c:pt idx="41">
                  <c:v>34.10</c:v>
                </c:pt>
                <c:pt idx="42">
                  <c:v>34.20</c:v>
                </c:pt>
                <c:pt idx="43">
                  <c:v>34.30</c:v>
                </c:pt>
                <c:pt idx="44">
                  <c:v>34.40</c:v>
                </c:pt>
                <c:pt idx="45">
                  <c:v>34.50</c:v>
                </c:pt>
                <c:pt idx="46">
                  <c:v>34.60</c:v>
                </c:pt>
                <c:pt idx="47">
                  <c:v>34.70</c:v>
                </c:pt>
                <c:pt idx="48">
                  <c:v>34.80</c:v>
                </c:pt>
                <c:pt idx="49">
                  <c:v>34.90</c:v>
                </c:pt>
                <c:pt idx="50">
                  <c:v>35.00</c:v>
                </c:pt>
                <c:pt idx="51">
                  <c:v>35.10</c:v>
                </c:pt>
                <c:pt idx="52">
                  <c:v>35.20</c:v>
                </c:pt>
                <c:pt idx="53">
                  <c:v>35.30</c:v>
                </c:pt>
                <c:pt idx="54">
                  <c:v>35.40</c:v>
                </c:pt>
                <c:pt idx="55">
                  <c:v>35.50</c:v>
                </c:pt>
                <c:pt idx="56">
                  <c:v>35.60</c:v>
                </c:pt>
                <c:pt idx="57">
                  <c:v>35.70</c:v>
                </c:pt>
                <c:pt idx="58">
                  <c:v>35.80</c:v>
                </c:pt>
                <c:pt idx="59">
                  <c:v>35.90</c:v>
                </c:pt>
                <c:pt idx="60">
                  <c:v>36.00</c:v>
                </c:pt>
                <c:pt idx="61">
                  <c:v>36.10</c:v>
                </c:pt>
                <c:pt idx="62">
                  <c:v>36.20</c:v>
                </c:pt>
                <c:pt idx="63">
                  <c:v>36.30</c:v>
                </c:pt>
                <c:pt idx="64">
                  <c:v>36.40</c:v>
                </c:pt>
                <c:pt idx="65">
                  <c:v>36.50</c:v>
                </c:pt>
                <c:pt idx="66">
                  <c:v>36.60</c:v>
                </c:pt>
                <c:pt idx="67">
                  <c:v>36.70</c:v>
                </c:pt>
                <c:pt idx="68">
                  <c:v>36.80</c:v>
                </c:pt>
                <c:pt idx="69">
                  <c:v>36.90</c:v>
                </c:pt>
                <c:pt idx="70">
                  <c:v>37.00</c:v>
                </c:pt>
                <c:pt idx="71">
                  <c:v>37.10</c:v>
                </c:pt>
                <c:pt idx="72">
                  <c:v>37.20</c:v>
                </c:pt>
                <c:pt idx="73">
                  <c:v>37.30</c:v>
                </c:pt>
                <c:pt idx="74">
                  <c:v>37.40</c:v>
                </c:pt>
                <c:pt idx="75">
                  <c:v>37.50</c:v>
                </c:pt>
                <c:pt idx="76">
                  <c:v>37.60</c:v>
                </c:pt>
                <c:pt idx="77">
                  <c:v>37.70</c:v>
                </c:pt>
                <c:pt idx="78">
                  <c:v>37.80</c:v>
                </c:pt>
                <c:pt idx="79">
                  <c:v>37.90</c:v>
                </c:pt>
                <c:pt idx="80">
                  <c:v>38.00</c:v>
                </c:pt>
                <c:pt idx="81">
                  <c:v>38.10</c:v>
                </c:pt>
                <c:pt idx="82">
                  <c:v>38.20</c:v>
                </c:pt>
                <c:pt idx="83">
                  <c:v>38.30</c:v>
                </c:pt>
                <c:pt idx="84">
                  <c:v>38.40</c:v>
                </c:pt>
                <c:pt idx="85">
                  <c:v>38.50</c:v>
                </c:pt>
                <c:pt idx="86">
                  <c:v>38.60</c:v>
                </c:pt>
                <c:pt idx="87">
                  <c:v>38.70</c:v>
                </c:pt>
                <c:pt idx="88">
                  <c:v>38.80</c:v>
                </c:pt>
                <c:pt idx="89">
                  <c:v>38.90</c:v>
                </c:pt>
                <c:pt idx="90">
                  <c:v>39.00</c:v>
                </c:pt>
                <c:pt idx="91">
                  <c:v>39.10</c:v>
                </c:pt>
                <c:pt idx="92">
                  <c:v>39.20</c:v>
                </c:pt>
                <c:pt idx="93">
                  <c:v>39.30</c:v>
                </c:pt>
                <c:pt idx="94">
                  <c:v>39.40</c:v>
                </c:pt>
                <c:pt idx="95">
                  <c:v>39.50</c:v>
                </c:pt>
                <c:pt idx="96">
                  <c:v>39.60</c:v>
                </c:pt>
                <c:pt idx="97">
                  <c:v>39.70</c:v>
                </c:pt>
                <c:pt idx="98">
                  <c:v>39.80</c:v>
                </c:pt>
                <c:pt idx="99">
                  <c:v>39.90</c:v>
                </c:pt>
                <c:pt idx="100">
                  <c:v>40.00</c:v>
                </c:pt>
                <c:pt idx="101">
                  <c:v>40.10</c:v>
                </c:pt>
                <c:pt idx="102">
                  <c:v>40.20</c:v>
                </c:pt>
                <c:pt idx="103">
                  <c:v>40.30</c:v>
                </c:pt>
                <c:pt idx="104">
                  <c:v>40.40</c:v>
                </c:pt>
                <c:pt idx="105">
                  <c:v>40.50</c:v>
                </c:pt>
                <c:pt idx="106">
                  <c:v>40.60</c:v>
                </c:pt>
                <c:pt idx="107">
                  <c:v>40.70</c:v>
                </c:pt>
                <c:pt idx="108">
                  <c:v>40.80</c:v>
                </c:pt>
                <c:pt idx="109">
                  <c:v>40.90</c:v>
                </c:pt>
                <c:pt idx="110">
                  <c:v>41.00</c:v>
                </c:pt>
                <c:pt idx="111">
                  <c:v>41.10</c:v>
                </c:pt>
                <c:pt idx="112">
                  <c:v>41.20</c:v>
                </c:pt>
                <c:pt idx="113">
                  <c:v>41.30</c:v>
                </c:pt>
                <c:pt idx="114">
                  <c:v>41.40</c:v>
                </c:pt>
                <c:pt idx="115">
                  <c:v>41.50</c:v>
                </c:pt>
                <c:pt idx="116">
                  <c:v>41.60</c:v>
                </c:pt>
                <c:pt idx="117">
                  <c:v>41.70</c:v>
                </c:pt>
                <c:pt idx="118">
                  <c:v>41.80</c:v>
                </c:pt>
                <c:pt idx="119">
                  <c:v>41.90</c:v>
                </c:pt>
                <c:pt idx="120">
                  <c:v>42.00</c:v>
                </c:pt>
                <c:pt idx="121">
                  <c:v>42.10</c:v>
                </c:pt>
                <c:pt idx="122">
                  <c:v>42.20</c:v>
                </c:pt>
                <c:pt idx="123">
                  <c:v>42.30</c:v>
                </c:pt>
                <c:pt idx="124">
                  <c:v>42.40</c:v>
                </c:pt>
                <c:pt idx="125">
                  <c:v>42.50</c:v>
                </c:pt>
                <c:pt idx="126">
                  <c:v>42.60</c:v>
                </c:pt>
                <c:pt idx="127">
                  <c:v>42.70</c:v>
                </c:pt>
                <c:pt idx="128">
                  <c:v>42.80</c:v>
                </c:pt>
                <c:pt idx="129">
                  <c:v>42.90</c:v>
                </c:pt>
                <c:pt idx="130">
                  <c:v>43.00</c:v>
                </c:pt>
                <c:pt idx="131">
                  <c:v>43.10</c:v>
                </c:pt>
                <c:pt idx="132">
                  <c:v>43.20</c:v>
                </c:pt>
                <c:pt idx="133">
                  <c:v>43.30</c:v>
                </c:pt>
                <c:pt idx="134">
                  <c:v>43.40</c:v>
                </c:pt>
                <c:pt idx="135">
                  <c:v>43.50</c:v>
                </c:pt>
                <c:pt idx="136">
                  <c:v>43.60</c:v>
                </c:pt>
                <c:pt idx="137">
                  <c:v>43.70</c:v>
                </c:pt>
                <c:pt idx="138">
                  <c:v>43.80</c:v>
                </c:pt>
                <c:pt idx="139">
                  <c:v>43.90</c:v>
                </c:pt>
                <c:pt idx="140">
                  <c:v>44.00</c:v>
                </c:pt>
                <c:pt idx="141">
                  <c:v>44.10</c:v>
                </c:pt>
                <c:pt idx="142">
                  <c:v>44.20</c:v>
                </c:pt>
                <c:pt idx="143">
                  <c:v>44.30</c:v>
                </c:pt>
                <c:pt idx="144">
                  <c:v>44.40</c:v>
                </c:pt>
                <c:pt idx="145">
                  <c:v>44.50</c:v>
                </c:pt>
                <c:pt idx="146">
                  <c:v>44.60</c:v>
                </c:pt>
                <c:pt idx="147">
                  <c:v>44.70</c:v>
                </c:pt>
                <c:pt idx="148">
                  <c:v>44.80</c:v>
                </c:pt>
                <c:pt idx="149">
                  <c:v>44.90</c:v>
                </c:pt>
                <c:pt idx="150">
                  <c:v>45.00</c:v>
                </c:pt>
                <c:pt idx="151">
                  <c:v>45.10</c:v>
                </c:pt>
                <c:pt idx="152">
                  <c:v>45.20</c:v>
                </c:pt>
                <c:pt idx="153">
                  <c:v>45.30</c:v>
                </c:pt>
                <c:pt idx="154">
                  <c:v>45.40</c:v>
                </c:pt>
                <c:pt idx="155">
                  <c:v>45.50</c:v>
                </c:pt>
                <c:pt idx="156">
                  <c:v>45.60</c:v>
                </c:pt>
                <c:pt idx="157">
                  <c:v>45.70</c:v>
                </c:pt>
                <c:pt idx="158">
                  <c:v>45.80</c:v>
                </c:pt>
                <c:pt idx="159">
                  <c:v>45.90</c:v>
                </c:pt>
                <c:pt idx="160">
                  <c:v>46.00</c:v>
                </c:pt>
                <c:pt idx="161">
                  <c:v>46.10</c:v>
                </c:pt>
                <c:pt idx="162">
                  <c:v>46.20</c:v>
                </c:pt>
                <c:pt idx="163">
                  <c:v>46.30</c:v>
                </c:pt>
                <c:pt idx="164">
                  <c:v>46.40</c:v>
                </c:pt>
                <c:pt idx="165">
                  <c:v>46.50</c:v>
                </c:pt>
                <c:pt idx="166">
                  <c:v>46.60</c:v>
                </c:pt>
                <c:pt idx="167">
                  <c:v>46.70</c:v>
                </c:pt>
                <c:pt idx="168">
                  <c:v>46.80</c:v>
                </c:pt>
                <c:pt idx="169">
                  <c:v>46.90</c:v>
                </c:pt>
                <c:pt idx="170">
                  <c:v>47.00</c:v>
                </c:pt>
                <c:pt idx="171">
                  <c:v>47.10</c:v>
                </c:pt>
                <c:pt idx="172">
                  <c:v>47.20</c:v>
                </c:pt>
                <c:pt idx="173">
                  <c:v>47.30</c:v>
                </c:pt>
                <c:pt idx="174">
                  <c:v>47.40</c:v>
                </c:pt>
                <c:pt idx="175">
                  <c:v>47.50</c:v>
                </c:pt>
                <c:pt idx="176">
                  <c:v>47.60</c:v>
                </c:pt>
                <c:pt idx="177">
                  <c:v>47.70</c:v>
                </c:pt>
                <c:pt idx="178">
                  <c:v>47.80</c:v>
                </c:pt>
                <c:pt idx="179">
                  <c:v>47.90</c:v>
                </c:pt>
                <c:pt idx="180">
                  <c:v>48.00</c:v>
                </c:pt>
                <c:pt idx="181">
                  <c:v>48.10</c:v>
                </c:pt>
                <c:pt idx="182">
                  <c:v>48.20</c:v>
                </c:pt>
                <c:pt idx="183">
                  <c:v>48.30</c:v>
                </c:pt>
                <c:pt idx="184">
                  <c:v>48.40</c:v>
                </c:pt>
                <c:pt idx="185">
                  <c:v>48.50</c:v>
                </c:pt>
                <c:pt idx="186">
                  <c:v>48.60</c:v>
                </c:pt>
                <c:pt idx="187">
                  <c:v>48.70</c:v>
                </c:pt>
                <c:pt idx="188">
                  <c:v>48.80</c:v>
                </c:pt>
                <c:pt idx="189">
                  <c:v>48.90</c:v>
                </c:pt>
                <c:pt idx="190">
                  <c:v>49.00</c:v>
                </c:pt>
                <c:pt idx="191">
                  <c:v>49.10</c:v>
                </c:pt>
                <c:pt idx="192">
                  <c:v>49.20</c:v>
                </c:pt>
                <c:pt idx="193">
                  <c:v>49.30</c:v>
                </c:pt>
                <c:pt idx="194">
                  <c:v>49.40</c:v>
                </c:pt>
                <c:pt idx="195">
                  <c:v>49.50</c:v>
                </c:pt>
                <c:pt idx="196">
                  <c:v>49.60</c:v>
                </c:pt>
                <c:pt idx="197">
                  <c:v>49.70</c:v>
                </c:pt>
                <c:pt idx="198">
                  <c:v>49.80</c:v>
                </c:pt>
                <c:pt idx="199">
                  <c:v>49.90</c:v>
                </c:pt>
                <c:pt idx="200">
                  <c:v>50.00</c:v>
                </c:pt>
              </c:strCache>
            </c:strRef>
          </c:cat>
          <c:val>
            <c:numRef>
              <c:f>'Simp Gaussian'!$E$8:$E$209</c:f>
              <c:numCache>
                <c:formatCode>General</c:formatCode>
                <c:ptCount val="201"/>
                <c:pt idx="0">
                  <c:v>4.2906033319683703E-4</c:v>
                </c:pt>
                <c:pt idx="1">
                  <c:v>4.8342414238377744E-4</c:v>
                </c:pt>
                <c:pt idx="2">
                  <c:v>5.4410865246714061E-4</c:v>
                </c:pt>
                <c:pt idx="3">
                  <c:v>6.1177353248620544E-4</c:v>
                </c:pt>
                <c:pt idx="4">
                  <c:v>6.8713793791584719E-4</c:v>
                </c:pt>
                <c:pt idx="5">
                  <c:v>7.7098478446997558E-4</c:v>
                </c:pt>
                <c:pt idx="6">
                  <c:v>8.6416520909806847E-4</c:v>
                </c:pt>
                <c:pt idx="7">
                  <c:v>9.676032132183561E-4</c:v>
                </c:pt>
                <c:pt idx="8">
                  <c:v>1.0823004813931914E-3</c:v>
                </c:pt>
                <c:pt idx="9">
                  <c:v>1.2093413666643279E-3</c:v>
                </c:pt>
                <c:pt idx="10">
                  <c:v>1.3498980316300933E-3</c:v>
                </c:pt>
                <c:pt idx="11">
                  <c:v>1.5052357320661748E-3</c:v>
                </c:pt>
                <c:pt idx="12">
                  <c:v>1.6767182274731588E-3</c:v>
                </c:pt>
                <c:pt idx="13">
                  <c:v>1.8658133003840378E-3</c:v>
                </c:pt>
                <c:pt idx="14">
                  <c:v>2.0740983635940857E-3</c:v>
                </c:pt>
                <c:pt idx="15">
                  <c:v>2.3032661316958821E-3</c:v>
                </c:pt>
                <c:pt idx="16">
                  <c:v>2.5551303304279364E-3</c:v>
                </c:pt>
                <c:pt idx="17">
                  <c:v>2.831631414394522E-3</c:v>
                </c:pt>
                <c:pt idx="18">
                  <c:v>3.1348422607054946E-3</c:v>
                </c:pt>
                <c:pt idx="19">
                  <c:v>3.4669738030406578E-3</c:v>
                </c:pt>
                <c:pt idx="20">
                  <c:v>3.8303805675897356E-3</c:v>
                </c:pt>
                <c:pt idx="21">
                  <c:v>4.2275660692805426E-3</c:v>
                </c:pt>
                <c:pt idx="22">
                  <c:v>4.6611880237187606E-3</c:v>
                </c:pt>
                <c:pt idx="23">
                  <c:v>5.1340633273503199E-3</c:v>
                </c:pt>
                <c:pt idx="24">
                  <c:v>5.6491727555606323E-3</c:v>
                </c:pt>
                <c:pt idx="25">
                  <c:v>6.2096653257761331E-3</c:v>
                </c:pt>
                <c:pt idx="26">
                  <c:v>6.8188622701761074E-3</c:v>
                </c:pt>
                <c:pt idx="27">
                  <c:v>7.4802605603901482E-3</c:v>
                </c:pt>
                <c:pt idx="28">
                  <c:v>8.1975359245961103E-3</c:v>
                </c:pt>
                <c:pt idx="29">
                  <c:v>8.9745452957830131E-3</c:v>
                </c:pt>
                <c:pt idx="30">
                  <c:v>9.8153286286453353E-3</c:v>
                </c:pt>
                <c:pt idx="31">
                  <c:v>1.0724110021675814E-2</c:v>
                </c:pt>
                <c:pt idx="32">
                  <c:v>1.1705298080559383E-2</c:v>
                </c:pt>
                <c:pt idx="33">
                  <c:v>1.2763485458978294E-2</c:v>
                </c:pt>
                <c:pt idx="34">
                  <c:v>1.3903447513498582E-2</c:v>
                </c:pt>
                <c:pt idx="35">
                  <c:v>1.5130140010235814E-2</c:v>
                </c:pt>
                <c:pt idx="36">
                  <c:v>1.644869582274671E-2</c:v>
                </c:pt>
                <c:pt idx="37">
                  <c:v>1.7864420562818051E-2</c:v>
                </c:pt>
                <c:pt idx="38">
                  <c:v>1.9382787088818548E-2</c:v>
                </c:pt>
                <c:pt idx="39">
                  <c:v>2.1009428839844437E-2</c:v>
                </c:pt>
                <c:pt idx="40">
                  <c:v>2.2750131948180985E-2</c:v>
                </c:pt>
                <c:pt idx="41">
                  <c:v>2.4610826087652041E-2</c:v>
                </c:pt>
                <c:pt idx="42">
                  <c:v>2.659757402101175E-2</c:v>
                </c:pt>
                <c:pt idx="43">
                  <c:v>2.8716559816003909E-2</c:v>
                </c:pt>
                <c:pt idx="44">
                  <c:v>3.0974075706742859E-2</c:v>
                </c:pt>
                <c:pt idx="45">
                  <c:v>3.3376507584819692E-2</c:v>
                </c:pt>
                <c:pt idx="46">
                  <c:v>3.5930319112928467E-2</c:v>
                </c:pt>
                <c:pt idx="47">
                  <c:v>3.864203446279784E-2</c:v>
                </c:pt>
                <c:pt idx="48">
                  <c:v>4.151821968878195E-2</c:v>
                </c:pt>
                <c:pt idx="49">
                  <c:v>4.4565462758546108E-2</c:v>
                </c:pt>
                <c:pt idx="50">
                  <c:v>4.7790352272818019E-2</c:v>
                </c:pt>
                <c:pt idx="51">
                  <c:v>5.1199454917111351E-2</c:v>
                </c:pt>
                <c:pt idx="52">
                  <c:v>5.4799291699561763E-2</c:v>
                </c:pt>
                <c:pt idx="53">
                  <c:v>5.8596313040489428E-2</c:v>
                </c:pt>
                <c:pt idx="54">
                  <c:v>6.2596872790910876E-2</c:v>
                </c:pt>
                <c:pt idx="55">
                  <c:v>6.680720126886236E-2</c:v>
                </c:pt>
                <c:pt idx="56">
                  <c:v>7.1233377413990676E-2</c:v>
                </c:pt>
                <c:pt idx="57">
                  <c:v>7.588130017226298E-2</c:v>
                </c:pt>
                <c:pt idx="58">
                  <c:v>8.0756659233775868E-2</c:v>
                </c:pt>
                <c:pt idx="59">
                  <c:v>8.5864905257360971E-2</c:v>
                </c:pt>
                <c:pt idx="60">
                  <c:v>9.1211219725873302E-2</c:v>
                </c:pt>
                <c:pt idx="61">
                  <c:v>9.6800484585616089E-2</c:v>
                </c:pt>
                <c:pt idx="62">
                  <c:v>0.10263725183214188</c:v>
                </c:pt>
                <c:pt idx="63">
                  <c:v>0.10872571321259712</c:v>
                </c:pt>
                <c:pt idx="64">
                  <c:v>0.11506967022171462</c:v>
                </c:pt>
                <c:pt idx="65">
                  <c:v>0.12167250457438795</c:v>
                </c:pt>
                <c:pt idx="66">
                  <c:v>0.12853714934242202</c:v>
                </c:pt>
                <c:pt idx="67">
                  <c:v>0.13566606094639008</c:v>
                </c:pt>
                <c:pt idx="68">
                  <c:v>0.14306119219551636</c:v>
                </c:pt>
                <c:pt idx="69">
                  <c:v>0.15072396656903231</c:v>
                </c:pt>
                <c:pt idx="70">
                  <c:v>0.15865525393146504</c:v>
                </c:pt>
                <c:pt idx="71">
                  <c:v>0.16685534787179143</c:v>
                </c:pt>
                <c:pt idx="72">
                  <c:v>0.17532394485223829</c:v>
                </c:pt>
                <c:pt idx="73">
                  <c:v>0.18406012534676805</c:v>
                </c:pt>
                <c:pt idx="74">
                  <c:v>0.19306233714191587</c:v>
                </c:pt>
                <c:pt idx="75">
                  <c:v>0.20232838096365233</c:v>
                </c:pt>
                <c:pt idx="76">
                  <c:v>0.21185539858340646</c:v>
                </c:pt>
                <c:pt idx="77">
                  <c:v>0.22163986354426471</c:v>
                </c:pt>
                <c:pt idx="78">
                  <c:v>0.23167757463480812</c:v>
                </c:pt>
                <c:pt idx="79">
                  <c:v>0.24196365222308319</c:v>
                </c:pt>
                <c:pt idx="80">
                  <c:v>0.25249253754693346</c:v>
                </c:pt>
                <c:pt idx="81">
                  <c:v>0.26325799503948921</c:v>
                </c:pt>
                <c:pt idx="82">
                  <c:v>0.27425311775008487</c:v>
                </c:pt>
                <c:pt idx="83">
                  <c:v>0.28547033590145487</c:v>
                </c:pt>
                <c:pt idx="84">
                  <c:v>0.29690142860386248</c:v>
                </c:pt>
                <c:pt idx="85">
                  <c:v>0.30853753872599854</c:v>
                </c:pt>
                <c:pt idx="86">
                  <c:v>0.32036919090128235</c:v>
                </c:pt>
                <c:pt idx="87">
                  <c:v>0.33238631262668739</c:v>
                </c:pt>
                <c:pt idx="88">
                  <c:v>0.3445782583896877</c:v>
                </c:pt>
                <c:pt idx="89">
                  <c:v>0.35693383673751078</c:v>
                </c:pt>
                <c:pt idx="90">
                  <c:v>0.3694413401817761</c:v>
                </c:pt>
                <c:pt idx="91">
                  <c:v>0.3820885778110602</c:v>
                </c:pt>
                <c:pt idx="92">
                  <c:v>0.39486291046403826</c:v>
                </c:pt>
                <c:pt idx="93">
                  <c:v>0.40775128829690777</c:v>
                </c:pt>
                <c:pt idx="94">
                  <c:v>0.42074029056090972</c:v>
                </c:pt>
                <c:pt idx="95">
                  <c:v>0.43381616738910939</c:v>
                </c:pt>
                <c:pt idx="96">
                  <c:v>0.44696488337639928</c:v>
                </c:pt>
                <c:pt idx="97">
                  <c:v>0.46017216272298456</c:v>
                </c:pt>
                <c:pt idx="98">
                  <c:v>0.47342353569964774</c:v>
                </c:pt>
                <c:pt idx="99">
                  <c:v>0.48670438618292095</c:v>
                </c:pt>
                <c:pt idx="100">
                  <c:v>0.50000000000001321</c:v>
                </c:pt>
                <c:pt idx="101">
                  <c:v>0.51329561381710553</c:v>
                </c:pt>
                <c:pt idx="102">
                  <c:v>0.52657646430037874</c:v>
                </c:pt>
                <c:pt idx="103">
                  <c:v>0.53982783727704176</c:v>
                </c:pt>
                <c:pt idx="104">
                  <c:v>0.55303511662362692</c:v>
                </c:pt>
                <c:pt idx="105">
                  <c:v>0.56618383261091676</c:v>
                </c:pt>
                <c:pt idx="106">
                  <c:v>0.57925970943912919</c:v>
                </c:pt>
                <c:pt idx="107">
                  <c:v>0.59224871170313087</c:v>
                </c:pt>
                <c:pt idx="108">
                  <c:v>0.60513708953600087</c:v>
                </c:pt>
                <c:pt idx="109">
                  <c:v>0.61791142218897777</c:v>
                </c:pt>
                <c:pt idx="110">
                  <c:v>0.63055865981826142</c:v>
                </c:pt>
                <c:pt idx="111">
                  <c:v>0.6430661632625263</c:v>
                </c:pt>
                <c:pt idx="112">
                  <c:v>0.65542174161034894</c:v>
                </c:pt>
                <c:pt idx="113">
                  <c:v>0.66761368737334958</c:v>
                </c:pt>
                <c:pt idx="114">
                  <c:v>0.67963080909875317</c:v>
                </c:pt>
                <c:pt idx="115">
                  <c:v>0.69146246127403654</c:v>
                </c:pt>
                <c:pt idx="116">
                  <c:v>0.70309857139617193</c:v>
                </c:pt>
                <c:pt idx="117">
                  <c:v>0.71452966409857899</c:v>
                </c:pt>
                <c:pt idx="118">
                  <c:v>0.72574688224994899</c:v>
                </c:pt>
                <c:pt idx="119">
                  <c:v>0.73674200496054321</c:v>
                </c:pt>
                <c:pt idx="120">
                  <c:v>0.7475074624530984</c:v>
                </c:pt>
                <c:pt idx="121">
                  <c:v>0.75803634777694784</c:v>
                </c:pt>
                <c:pt idx="122">
                  <c:v>0.76832242536522222</c:v>
                </c:pt>
                <c:pt idx="123">
                  <c:v>0.77836013645576563</c:v>
                </c:pt>
                <c:pt idx="124">
                  <c:v>0.78814460141662246</c:v>
                </c:pt>
                <c:pt idx="125">
                  <c:v>0.79767161903637573</c:v>
                </c:pt>
                <c:pt idx="126">
                  <c:v>0.8069376628581113</c:v>
                </c:pt>
                <c:pt idx="127">
                  <c:v>0.81593987465325846</c:v>
                </c:pt>
                <c:pt idx="128">
                  <c:v>0.82467605514778808</c:v>
                </c:pt>
                <c:pt idx="129">
                  <c:v>0.83314465212823352</c:v>
                </c:pt>
                <c:pt idx="130">
                  <c:v>0.84134474606855902</c:v>
                </c:pt>
                <c:pt idx="131">
                  <c:v>0.84927603343099101</c:v>
                </c:pt>
                <c:pt idx="132">
                  <c:v>0.85693880780450615</c:v>
                </c:pt>
                <c:pt idx="133">
                  <c:v>0.86433393905363209</c:v>
                </c:pt>
                <c:pt idx="134">
                  <c:v>0.87146285065759888</c:v>
                </c:pt>
                <c:pt idx="135">
                  <c:v>0.87832749542563215</c:v>
                </c:pt>
                <c:pt idx="136">
                  <c:v>0.88493032977830466</c:v>
                </c:pt>
                <c:pt idx="137">
                  <c:v>0.89127428678742149</c:v>
                </c:pt>
                <c:pt idx="138">
                  <c:v>0.89736274816787631</c:v>
                </c:pt>
                <c:pt idx="139">
                  <c:v>0.90319951541440091</c:v>
                </c:pt>
                <c:pt idx="140">
                  <c:v>0.908788780274143</c:v>
                </c:pt>
                <c:pt idx="141">
                  <c:v>0.91413509474265464</c:v>
                </c:pt>
                <c:pt idx="142">
                  <c:v>0.91924334076623904</c:v>
                </c:pt>
                <c:pt idx="143">
                  <c:v>0.92411869982775163</c:v>
                </c:pt>
                <c:pt idx="144">
                  <c:v>0.92876662258602283</c:v>
                </c:pt>
                <c:pt idx="145">
                  <c:v>0.93319279873115057</c:v>
                </c:pt>
                <c:pt idx="146">
                  <c:v>0.93740312720910146</c:v>
                </c:pt>
                <c:pt idx="147">
                  <c:v>0.94140368695952215</c:v>
                </c:pt>
                <c:pt idx="148">
                  <c:v>0.94520070830044955</c:v>
                </c:pt>
                <c:pt idx="149">
                  <c:v>0.94880054508289913</c:v>
                </c:pt>
                <c:pt idx="150">
                  <c:v>0.95220964772719185</c:v>
                </c:pt>
                <c:pt idx="151">
                  <c:v>0.95543453724146332</c:v>
                </c:pt>
                <c:pt idx="152">
                  <c:v>0.95848178031122688</c:v>
                </c:pt>
                <c:pt idx="153">
                  <c:v>0.96135796553721065</c:v>
                </c:pt>
                <c:pt idx="154">
                  <c:v>0.96406968088707945</c:v>
                </c:pt>
                <c:pt idx="155">
                  <c:v>0.96662349241518775</c:v>
                </c:pt>
                <c:pt idx="156">
                  <c:v>0.96902592429326406</c:v>
                </c:pt>
                <c:pt idx="157">
                  <c:v>0.97128344018400259</c:v>
                </c:pt>
                <c:pt idx="158">
                  <c:v>0.97340242597899451</c:v>
                </c:pt>
                <c:pt idx="159">
                  <c:v>0.97538917391235369</c:v>
                </c:pt>
                <c:pt idx="160">
                  <c:v>0.97724986805182434</c:v>
                </c:pt>
                <c:pt idx="161">
                  <c:v>0.97899057116016053</c:v>
                </c:pt>
                <c:pt idx="162">
                  <c:v>0.98061721291118453</c:v>
                </c:pt>
                <c:pt idx="163">
                  <c:v>0.98213557943718643</c:v>
                </c:pt>
                <c:pt idx="164">
                  <c:v>0.98355130417725734</c:v>
                </c:pt>
                <c:pt idx="165">
                  <c:v>0.98486985998976673</c:v>
                </c:pt>
                <c:pt idx="166">
                  <c:v>0.98609655248650374</c:v>
                </c:pt>
                <c:pt idx="167">
                  <c:v>0.9872365145410239</c:v>
                </c:pt>
                <c:pt idx="168">
                  <c:v>0.98829470191944369</c:v>
                </c:pt>
                <c:pt idx="169">
                  <c:v>0.98927588997832605</c:v>
                </c:pt>
                <c:pt idx="170">
                  <c:v>0.99018467137135635</c:v>
                </c:pt>
                <c:pt idx="171">
                  <c:v>0.99102545470421854</c:v>
                </c:pt>
                <c:pt idx="172">
                  <c:v>0.9918024640754054</c:v>
                </c:pt>
                <c:pt idx="173">
                  <c:v>0.99251973943961125</c:v>
                </c:pt>
                <c:pt idx="174">
                  <c:v>0.99318113772982519</c:v>
                </c:pt>
                <c:pt idx="175">
                  <c:v>0.99379033467422506</c:v>
                </c:pt>
                <c:pt idx="176">
                  <c:v>0.99435082724444102</c:v>
                </c:pt>
                <c:pt idx="177">
                  <c:v>0.99486593667265111</c:v>
                </c:pt>
                <c:pt idx="178">
                  <c:v>0.9953388119762826</c:v>
                </c:pt>
                <c:pt idx="179">
                  <c:v>0.99577243393072068</c:v>
                </c:pt>
                <c:pt idx="180">
                  <c:v>0.99616961943241145</c:v>
                </c:pt>
                <c:pt idx="181">
                  <c:v>0.99653302619696038</c:v>
                </c:pt>
                <c:pt idx="182">
                  <c:v>0.99686515773929552</c:v>
                </c:pt>
                <c:pt idx="183">
                  <c:v>0.99716836858560631</c:v>
                </c:pt>
                <c:pt idx="184">
                  <c:v>0.9974448696695728</c:v>
                </c:pt>
                <c:pt idx="185">
                  <c:v>0.99769673386830482</c:v>
                </c:pt>
                <c:pt idx="186">
                  <c:v>0.9979259016364066</c:v>
                </c:pt>
                <c:pt idx="187">
                  <c:v>0.99813418669961651</c:v>
                </c:pt>
                <c:pt idx="188">
                  <c:v>0.99832328177252738</c:v>
                </c:pt>
                <c:pt idx="189">
                  <c:v>0.99849476426793426</c:v>
                </c:pt>
                <c:pt idx="190">
                  <c:v>0.99865010196837034</c:v>
                </c:pt>
                <c:pt idx="191">
                  <c:v>0.99879065863333605</c:v>
                </c:pt>
                <c:pt idx="192">
                  <c:v>0.99891769951860721</c:v>
                </c:pt>
                <c:pt idx="193">
                  <c:v>0.99903239678678202</c:v>
                </c:pt>
                <c:pt idx="194">
                  <c:v>0.99913583479090218</c:v>
                </c:pt>
                <c:pt idx="195">
                  <c:v>0.99922901521553031</c:v>
                </c:pt>
                <c:pt idx="196">
                  <c:v>0.99931286206208436</c:v>
                </c:pt>
                <c:pt idx="197">
                  <c:v>0.99938822646751402</c:v>
                </c:pt>
                <c:pt idx="198">
                  <c:v>0.9994558913475331</c:v>
                </c:pt>
                <c:pt idx="199">
                  <c:v>0.99951657585761644</c:v>
                </c:pt>
                <c:pt idx="200">
                  <c:v>0.99957093966680333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73856"/>
        <c:axId val="357770720"/>
      </c:areaChart>
      <c:catAx>
        <c:axId val="3577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70720"/>
        <c:crosses val="autoZero"/>
        <c:auto val="1"/>
        <c:lblAlgn val="ctr"/>
        <c:lblOffset val="100"/>
        <c:noMultiLvlLbl val="0"/>
      </c:catAx>
      <c:valAx>
        <c:axId val="357770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73856"/>
        <c:crosses val="autoZero"/>
        <c:crossBetween val="midCat"/>
        <c:majorUnit val="2.5000000000000005E-2"/>
        <c:minorUnit val="1.25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'2D'!$H$47:$H$546</c:f>
              <c:numCache>
                <c:formatCode>General</c:formatCode>
                <c:ptCount val="500"/>
                <c:pt idx="0">
                  <c:v>0.62060817548396219</c:v>
                </c:pt>
                <c:pt idx="1">
                  <c:v>0.85518127077400818</c:v>
                </c:pt>
                <c:pt idx="2">
                  <c:v>0.79560607552664164</c:v>
                </c:pt>
                <c:pt idx="3">
                  <c:v>0.85494180214820092</c:v>
                </c:pt>
                <c:pt idx="4">
                  <c:v>0.79704853783392504</c:v>
                </c:pt>
                <c:pt idx="5">
                  <c:v>0.80615432391558672</c:v>
                </c:pt>
                <c:pt idx="6">
                  <c:v>0.73344039202355626</c:v>
                </c:pt>
                <c:pt idx="7">
                  <c:v>0.56212958970945159</c:v>
                </c:pt>
                <c:pt idx="8">
                  <c:v>0.81186413906196842</c:v>
                </c:pt>
                <c:pt idx="9">
                  <c:v>0.64611854172666217</c:v>
                </c:pt>
                <c:pt idx="10">
                  <c:v>0.66454914031778056</c:v>
                </c:pt>
                <c:pt idx="11">
                  <c:v>0.6920277208474096</c:v>
                </c:pt>
                <c:pt idx="12">
                  <c:v>0.68613312267563309</c:v>
                </c:pt>
                <c:pt idx="13">
                  <c:v>0.78514892821971849</c:v>
                </c:pt>
                <c:pt idx="14">
                  <c:v>0.71846810842888253</c:v>
                </c:pt>
                <c:pt idx="15">
                  <c:v>0.71281812912711418</c:v>
                </c:pt>
                <c:pt idx="16">
                  <c:v>0.63555937338730706</c:v>
                </c:pt>
                <c:pt idx="17">
                  <c:v>0.80650366292152698</c:v>
                </c:pt>
                <c:pt idx="18">
                  <c:v>0.84489841276418576</c:v>
                </c:pt>
                <c:pt idx="19">
                  <c:v>0.67728053851862069</c:v>
                </c:pt>
                <c:pt idx="20">
                  <c:v>0.67294124529982602</c:v>
                </c:pt>
                <c:pt idx="21">
                  <c:v>0.77253868155492056</c:v>
                </c:pt>
                <c:pt idx="22">
                  <c:v>0.80581735172681057</c:v>
                </c:pt>
                <c:pt idx="23">
                  <c:v>0.8190073500729812</c:v>
                </c:pt>
                <c:pt idx="24">
                  <c:v>0.71237126618343427</c:v>
                </c:pt>
                <c:pt idx="25">
                  <c:v>0.80200980602731908</c:v>
                </c:pt>
                <c:pt idx="26">
                  <c:v>0.7185243507315161</c:v>
                </c:pt>
                <c:pt idx="27">
                  <c:v>0.76096643002849185</c:v>
                </c:pt>
                <c:pt idx="28">
                  <c:v>0.61746137318925542</c:v>
                </c:pt>
                <c:pt idx="29">
                  <c:v>0.66485941470814192</c:v>
                </c:pt>
                <c:pt idx="30">
                  <c:v>0.68572374320894802</c:v>
                </c:pt>
                <c:pt idx="31">
                  <c:v>0.68896446426727254</c:v>
                </c:pt>
                <c:pt idx="32">
                  <c:v>0.8347716714228498</c:v>
                </c:pt>
                <c:pt idx="33">
                  <c:v>0.56963599751321059</c:v>
                </c:pt>
                <c:pt idx="34">
                  <c:v>0.78278892722293858</c:v>
                </c:pt>
                <c:pt idx="35">
                  <c:v>0.52763364763362219</c:v>
                </c:pt>
                <c:pt idx="36">
                  <c:v>0.6981991685845409</c:v>
                </c:pt>
                <c:pt idx="37">
                  <c:v>0.75054779487863299</c:v>
                </c:pt>
                <c:pt idx="38">
                  <c:v>0.65856589084697759</c:v>
                </c:pt>
                <c:pt idx="39">
                  <c:v>0.76773304526070296</c:v>
                </c:pt>
                <c:pt idx="40">
                  <c:v>0.83016901061160886</c:v>
                </c:pt>
                <c:pt idx="41">
                  <c:v>0.77143747891037839</c:v>
                </c:pt>
                <c:pt idx="42">
                  <c:v>0.74138339214689541</c:v>
                </c:pt>
                <c:pt idx="43">
                  <c:v>0.70077594502545204</c:v>
                </c:pt>
                <c:pt idx="44">
                  <c:v>0.79074896133249029</c:v>
                </c:pt>
                <c:pt idx="45">
                  <c:v>0.81840796999206389</c:v>
                </c:pt>
                <c:pt idx="46">
                  <c:v>0.72347507185335302</c:v>
                </c:pt>
                <c:pt idx="47">
                  <c:v>0.69541435432289311</c:v>
                </c:pt>
                <c:pt idx="48">
                  <c:v>0.68470125243431734</c:v>
                </c:pt>
                <c:pt idx="49">
                  <c:v>0.57215675122130816</c:v>
                </c:pt>
                <c:pt idx="50">
                  <c:v>0.7352584111070597</c:v>
                </c:pt>
                <c:pt idx="51">
                  <c:v>0.74514009951010751</c:v>
                </c:pt>
                <c:pt idx="52">
                  <c:v>0.70548386495069615</c:v>
                </c:pt>
                <c:pt idx="53">
                  <c:v>0.8011454000434215</c:v>
                </c:pt>
                <c:pt idx="54">
                  <c:v>0.79455708739286079</c:v>
                </c:pt>
                <c:pt idx="55">
                  <c:v>0.66245254218014693</c:v>
                </c:pt>
                <c:pt idx="56">
                  <c:v>0.76458756991979038</c:v>
                </c:pt>
                <c:pt idx="57">
                  <c:v>0.61540003129242404</c:v>
                </c:pt>
                <c:pt idx="58">
                  <c:v>0.68050411389580756</c:v>
                </c:pt>
                <c:pt idx="59">
                  <c:v>0.66618234287895528</c:v>
                </c:pt>
                <c:pt idx="60">
                  <c:v>0.64056905403416586</c:v>
                </c:pt>
                <c:pt idx="61">
                  <c:v>0.53567304026112927</c:v>
                </c:pt>
                <c:pt idx="62">
                  <c:v>0.74369494392682989</c:v>
                </c:pt>
                <c:pt idx="63">
                  <c:v>0.64506822443596867</c:v>
                </c:pt>
                <c:pt idx="64">
                  <c:v>0.62587236540648272</c:v>
                </c:pt>
                <c:pt idx="65">
                  <c:v>0.70735369717788632</c:v>
                </c:pt>
                <c:pt idx="66">
                  <c:v>0.59829660088177206</c:v>
                </c:pt>
                <c:pt idx="67">
                  <c:v>0.7149263076333352</c:v>
                </c:pt>
                <c:pt idx="68">
                  <c:v>0.58979384999722884</c:v>
                </c:pt>
                <c:pt idx="69">
                  <c:v>0.81007174285878591</c:v>
                </c:pt>
                <c:pt idx="70">
                  <c:v>0.6661575498165021</c:v>
                </c:pt>
                <c:pt idx="71">
                  <c:v>0.67888186299032949</c:v>
                </c:pt>
                <c:pt idx="72">
                  <c:v>0.60094540688284237</c:v>
                </c:pt>
                <c:pt idx="73">
                  <c:v>0.53597288592841541</c:v>
                </c:pt>
                <c:pt idx="74">
                  <c:v>0.60841466399173461</c:v>
                </c:pt>
                <c:pt idx="75">
                  <c:v>0.60106344858083383</c:v>
                </c:pt>
                <c:pt idx="76">
                  <c:v>0.66886200645262872</c:v>
                </c:pt>
                <c:pt idx="77">
                  <c:v>0.62599736020775276</c:v>
                </c:pt>
                <c:pt idx="78">
                  <c:v>0.81505515763135761</c:v>
                </c:pt>
                <c:pt idx="79">
                  <c:v>0.76485919813016545</c:v>
                </c:pt>
                <c:pt idx="80">
                  <c:v>0.57600854098927612</c:v>
                </c:pt>
                <c:pt idx="81">
                  <c:v>0.641212149647992</c:v>
                </c:pt>
                <c:pt idx="82">
                  <c:v>0.90001879023594078</c:v>
                </c:pt>
                <c:pt idx="83">
                  <c:v>0.70483584365840934</c:v>
                </c:pt>
                <c:pt idx="84">
                  <c:v>0.81504373879151371</c:v>
                </c:pt>
                <c:pt idx="85">
                  <c:v>0.66802145210578112</c:v>
                </c:pt>
                <c:pt idx="86">
                  <c:v>0.71407512593447731</c:v>
                </c:pt>
                <c:pt idx="87">
                  <c:v>0.65966847141843787</c:v>
                </c:pt>
                <c:pt idx="88">
                  <c:v>0.56083825870254178</c:v>
                </c:pt>
                <c:pt idx="89">
                  <c:v>0.72338104067123221</c:v>
                </c:pt>
                <c:pt idx="90">
                  <c:v>0.66213529674610805</c:v>
                </c:pt>
                <c:pt idx="91">
                  <c:v>0.80624847920357379</c:v>
                </c:pt>
                <c:pt idx="92">
                  <c:v>0.5858995193882699</c:v>
                </c:pt>
                <c:pt idx="93">
                  <c:v>0.57110160380190755</c:v>
                </c:pt>
                <c:pt idx="94">
                  <c:v>0.65560028378361512</c:v>
                </c:pt>
                <c:pt idx="95">
                  <c:v>0.69921188218347941</c:v>
                </c:pt>
                <c:pt idx="96">
                  <c:v>0.78452299322400065</c:v>
                </c:pt>
                <c:pt idx="97">
                  <c:v>0.69163343971163171</c:v>
                </c:pt>
                <c:pt idx="98">
                  <c:v>0.58408280597237505</c:v>
                </c:pt>
                <c:pt idx="99">
                  <c:v>0.74537272531411392</c:v>
                </c:pt>
                <c:pt idx="100">
                  <c:v>0.97953466152087076</c:v>
                </c:pt>
                <c:pt idx="101">
                  <c:v>0.67915353382098009</c:v>
                </c:pt>
                <c:pt idx="102">
                  <c:v>0.57751754317889348</c:v>
                </c:pt>
                <c:pt idx="103">
                  <c:v>0.83745386402513322</c:v>
                </c:pt>
                <c:pt idx="104">
                  <c:v>0.5050700112619847</c:v>
                </c:pt>
                <c:pt idx="105">
                  <c:v>0.62853508917663303</c:v>
                </c:pt>
                <c:pt idx="106">
                  <c:v>0.68467702808782493</c:v>
                </c:pt>
                <c:pt idx="107">
                  <c:v>0.67194945718462618</c:v>
                </c:pt>
                <c:pt idx="108">
                  <c:v>0.83737410988309691</c:v>
                </c:pt>
                <c:pt idx="109">
                  <c:v>0.77410427493571465</c:v>
                </c:pt>
                <c:pt idx="110">
                  <c:v>0.67281336557523164</c:v>
                </c:pt>
                <c:pt idx="111">
                  <c:v>0.80347711688074441</c:v>
                </c:pt>
                <c:pt idx="112">
                  <c:v>0.83912555723410853</c:v>
                </c:pt>
                <c:pt idx="113">
                  <c:v>0.74036188251224078</c:v>
                </c:pt>
                <c:pt idx="114">
                  <c:v>0.58091530968309657</c:v>
                </c:pt>
                <c:pt idx="115">
                  <c:v>0.72571269347679834</c:v>
                </c:pt>
                <c:pt idx="116">
                  <c:v>0.62140227085227018</c:v>
                </c:pt>
                <c:pt idx="117">
                  <c:v>0.77007543639218323</c:v>
                </c:pt>
                <c:pt idx="118">
                  <c:v>0.66189418619305795</c:v>
                </c:pt>
                <c:pt idx="119">
                  <c:v>0.8054794733913424</c:v>
                </c:pt>
                <c:pt idx="120">
                  <c:v>0.79746579150701913</c:v>
                </c:pt>
                <c:pt idx="121">
                  <c:v>0.68979051189762797</c:v>
                </c:pt>
                <c:pt idx="122">
                  <c:v>0.57920922764396421</c:v>
                </c:pt>
                <c:pt idx="123">
                  <c:v>0.70399763855537345</c:v>
                </c:pt>
                <c:pt idx="124">
                  <c:v>0.78394333738751276</c:v>
                </c:pt>
                <c:pt idx="125">
                  <c:v>0.75447224738752916</c:v>
                </c:pt>
                <c:pt idx="126">
                  <c:v>0.67173149626912187</c:v>
                </c:pt>
                <c:pt idx="127">
                  <c:v>0.77011580436759131</c:v>
                </c:pt>
                <c:pt idx="128">
                  <c:v>0.81227459633175658</c:v>
                </c:pt>
                <c:pt idx="129">
                  <c:v>0.7443900807149717</c:v>
                </c:pt>
                <c:pt idx="130">
                  <c:v>0.71731212082010853</c:v>
                </c:pt>
                <c:pt idx="131">
                  <c:v>0.66062865593095921</c:v>
                </c:pt>
                <c:pt idx="132">
                  <c:v>0.78635858655573121</c:v>
                </c:pt>
                <c:pt idx="133">
                  <c:v>0.65665127768331932</c:v>
                </c:pt>
                <c:pt idx="134">
                  <c:v>0.83950326131446351</c:v>
                </c:pt>
                <c:pt idx="135">
                  <c:v>0.6110740132503536</c:v>
                </c:pt>
                <c:pt idx="136">
                  <c:v>0.76071065910223223</c:v>
                </c:pt>
                <c:pt idx="137">
                  <c:v>0.65417822200658615</c:v>
                </c:pt>
                <c:pt idx="138">
                  <c:v>0.68655337743855083</c:v>
                </c:pt>
                <c:pt idx="139">
                  <c:v>0.76127377373437144</c:v>
                </c:pt>
                <c:pt idx="140">
                  <c:v>0.61886165971638463</c:v>
                </c:pt>
                <c:pt idx="141">
                  <c:v>0.66190679992340984</c:v>
                </c:pt>
                <c:pt idx="142">
                  <c:v>0.66085431154166607</c:v>
                </c:pt>
                <c:pt idx="143">
                  <c:v>0.71395983352112613</c:v>
                </c:pt>
                <c:pt idx="144">
                  <c:v>0.45685327997181868</c:v>
                </c:pt>
                <c:pt idx="145">
                  <c:v>0.71238539543656521</c:v>
                </c:pt>
                <c:pt idx="146">
                  <c:v>0.7395067431805129</c:v>
                </c:pt>
                <c:pt idx="147">
                  <c:v>0.68118493849557171</c:v>
                </c:pt>
                <c:pt idx="148">
                  <c:v>0.74704697542175236</c:v>
                </c:pt>
                <c:pt idx="149">
                  <c:v>0.67586179098577603</c:v>
                </c:pt>
                <c:pt idx="150">
                  <c:v>0.73693733104368608</c:v>
                </c:pt>
                <c:pt idx="151">
                  <c:v>0.82044935814810371</c:v>
                </c:pt>
                <c:pt idx="152">
                  <c:v>0.69997399782920822</c:v>
                </c:pt>
                <c:pt idx="153">
                  <c:v>0.54926135525789399</c:v>
                </c:pt>
                <c:pt idx="154">
                  <c:v>0.6319477751821958</c:v>
                </c:pt>
                <c:pt idx="155">
                  <c:v>0.62783396398671076</c:v>
                </c:pt>
                <c:pt idx="156">
                  <c:v>0.74920451214497252</c:v>
                </c:pt>
                <c:pt idx="157">
                  <c:v>0.74947872801015847</c:v>
                </c:pt>
                <c:pt idx="158">
                  <c:v>0.66413560826296492</c:v>
                </c:pt>
                <c:pt idx="159">
                  <c:v>0.81240198232072491</c:v>
                </c:pt>
                <c:pt idx="160">
                  <c:v>0.72191126698904406</c:v>
                </c:pt>
                <c:pt idx="161">
                  <c:v>0.66077392590821882</c:v>
                </c:pt>
                <c:pt idx="162">
                  <c:v>0.62695108804092103</c:v>
                </c:pt>
                <c:pt idx="163">
                  <c:v>0.56776849788068706</c:v>
                </c:pt>
                <c:pt idx="164">
                  <c:v>0.71692417980278933</c:v>
                </c:pt>
                <c:pt idx="165">
                  <c:v>0.42953910040800608</c:v>
                </c:pt>
                <c:pt idx="166">
                  <c:v>0.788148653680948</c:v>
                </c:pt>
                <c:pt idx="167">
                  <c:v>0.66836425788906584</c:v>
                </c:pt>
                <c:pt idx="168">
                  <c:v>0.60062018806493311</c:v>
                </c:pt>
                <c:pt idx="169">
                  <c:v>0.65148084136753026</c:v>
                </c:pt>
                <c:pt idx="170">
                  <c:v>0.72931556107755946</c:v>
                </c:pt>
                <c:pt idx="171">
                  <c:v>0.75421271093967279</c:v>
                </c:pt>
                <c:pt idx="172">
                  <c:v>0.52329291961289204</c:v>
                </c:pt>
                <c:pt idx="173">
                  <c:v>0.65117859705217418</c:v>
                </c:pt>
                <c:pt idx="174">
                  <c:v>0.73985011121561794</c:v>
                </c:pt>
                <c:pt idx="175">
                  <c:v>0.65011530171467802</c:v>
                </c:pt>
                <c:pt idx="176">
                  <c:v>0.71716033503598431</c:v>
                </c:pt>
                <c:pt idx="177">
                  <c:v>0.68121454689214078</c:v>
                </c:pt>
                <c:pt idx="178">
                  <c:v>0.68689490181319057</c:v>
                </c:pt>
                <c:pt idx="179">
                  <c:v>0.68088802358405542</c:v>
                </c:pt>
                <c:pt idx="180">
                  <c:v>0.61425695366317523</c:v>
                </c:pt>
                <c:pt idx="181">
                  <c:v>0.70216933401412318</c:v>
                </c:pt>
                <c:pt idx="182">
                  <c:v>0.75581295598225828</c:v>
                </c:pt>
                <c:pt idx="183">
                  <c:v>0.63432908651611153</c:v>
                </c:pt>
                <c:pt idx="184">
                  <c:v>0.83382191510138692</c:v>
                </c:pt>
                <c:pt idx="185">
                  <c:v>0.72428058308786147</c:v>
                </c:pt>
                <c:pt idx="186">
                  <c:v>0.67899137579788493</c:v>
                </c:pt>
                <c:pt idx="187">
                  <c:v>0.7627792938156529</c:v>
                </c:pt>
                <c:pt idx="188">
                  <c:v>0.73952811957792597</c:v>
                </c:pt>
                <c:pt idx="189">
                  <c:v>0.67732655409148945</c:v>
                </c:pt>
                <c:pt idx="190">
                  <c:v>0.55116279122456202</c:v>
                </c:pt>
                <c:pt idx="191">
                  <c:v>0.766484864878477</c:v>
                </c:pt>
                <c:pt idx="192">
                  <c:v>0.7011105064998765</c:v>
                </c:pt>
                <c:pt idx="193">
                  <c:v>0.61943616523841327</c:v>
                </c:pt>
                <c:pt idx="194">
                  <c:v>0.77879042421124622</c:v>
                </c:pt>
                <c:pt idx="195">
                  <c:v>0.71803346012582792</c:v>
                </c:pt>
                <c:pt idx="196">
                  <c:v>0.75298129666306468</c:v>
                </c:pt>
                <c:pt idx="197">
                  <c:v>0.77278923125085919</c:v>
                </c:pt>
                <c:pt idx="198">
                  <c:v>0.63441113862728427</c:v>
                </c:pt>
                <c:pt idx="199">
                  <c:v>0.8132148127206561</c:v>
                </c:pt>
                <c:pt idx="200">
                  <c:v>0.82368103924974223</c:v>
                </c:pt>
                <c:pt idx="201">
                  <c:v>0.75214813932334335</c:v>
                </c:pt>
                <c:pt idx="202">
                  <c:v>0.55829491619102767</c:v>
                </c:pt>
                <c:pt idx="203">
                  <c:v>0.6592192283410101</c:v>
                </c:pt>
                <c:pt idx="204">
                  <c:v>0.82284328715587696</c:v>
                </c:pt>
                <c:pt idx="205">
                  <c:v>0.72603460623238281</c:v>
                </c:pt>
                <c:pt idx="206">
                  <c:v>0.72002491690729409</c:v>
                </c:pt>
                <c:pt idx="207">
                  <c:v>0.90202364284577663</c:v>
                </c:pt>
                <c:pt idx="208">
                  <c:v>0.93489135482260899</c:v>
                </c:pt>
                <c:pt idx="209">
                  <c:v>0.66847012198855882</c:v>
                </c:pt>
                <c:pt idx="210">
                  <c:v>0.60313859951612236</c:v>
                </c:pt>
                <c:pt idx="211">
                  <c:v>0.75515861656631988</c:v>
                </c:pt>
                <c:pt idx="212">
                  <c:v>0.59672441621136263</c:v>
                </c:pt>
                <c:pt idx="213">
                  <c:v>0.6186702858041232</c:v>
                </c:pt>
                <c:pt idx="214">
                  <c:v>0.62187064798742786</c:v>
                </c:pt>
                <c:pt idx="215">
                  <c:v>0.85742035897528346</c:v>
                </c:pt>
                <c:pt idx="216">
                  <c:v>0.68871337170682667</c:v>
                </c:pt>
                <c:pt idx="217">
                  <c:v>0.77559499222797967</c:v>
                </c:pt>
                <c:pt idx="218">
                  <c:v>0.82396287623893882</c:v>
                </c:pt>
                <c:pt idx="219">
                  <c:v>0.55615183435189397</c:v>
                </c:pt>
                <c:pt idx="220">
                  <c:v>0.62080763172252529</c:v>
                </c:pt>
                <c:pt idx="221">
                  <c:v>0.75255886790002369</c:v>
                </c:pt>
                <c:pt idx="222">
                  <c:v>0.69028567592319734</c:v>
                </c:pt>
                <c:pt idx="223">
                  <c:v>0.79666822656377079</c:v>
                </c:pt>
                <c:pt idx="224">
                  <c:v>0.67419426340894273</c:v>
                </c:pt>
                <c:pt idx="225">
                  <c:v>0.81377845411940319</c:v>
                </c:pt>
                <c:pt idx="226">
                  <c:v>0.64195193118235971</c:v>
                </c:pt>
                <c:pt idx="227">
                  <c:v>0.68064512418680279</c:v>
                </c:pt>
                <c:pt idx="228">
                  <c:v>0.65933038649526243</c:v>
                </c:pt>
                <c:pt idx="229">
                  <c:v>0.6764683792847952</c:v>
                </c:pt>
                <c:pt idx="230">
                  <c:v>0.52706998550018547</c:v>
                </c:pt>
                <c:pt idx="231">
                  <c:v>0.6994663450621853</c:v>
                </c:pt>
                <c:pt idx="232">
                  <c:v>0.80642042617872656</c:v>
                </c:pt>
                <c:pt idx="233">
                  <c:v>0.70644138419836366</c:v>
                </c:pt>
                <c:pt idx="234">
                  <c:v>0.69103470657239663</c:v>
                </c:pt>
                <c:pt idx="235">
                  <c:v>0.74173516443938126</c:v>
                </c:pt>
                <c:pt idx="236">
                  <c:v>0.71311251753152261</c:v>
                </c:pt>
                <c:pt idx="237">
                  <c:v>0.58662548716116103</c:v>
                </c:pt>
                <c:pt idx="238">
                  <c:v>0.82536792652193192</c:v>
                </c:pt>
                <c:pt idx="239">
                  <c:v>0.60837579340920778</c:v>
                </c:pt>
                <c:pt idx="240">
                  <c:v>0.67997033788383987</c:v>
                </c:pt>
                <c:pt idx="241">
                  <c:v>0.69541940924026013</c:v>
                </c:pt>
                <c:pt idx="242">
                  <c:v>0.72769869172253254</c:v>
                </c:pt>
                <c:pt idx="243">
                  <c:v>0.82909675230462976</c:v>
                </c:pt>
                <c:pt idx="244">
                  <c:v>0.54376305658053081</c:v>
                </c:pt>
                <c:pt idx="245">
                  <c:v>0.55061539725069963</c:v>
                </c:pt>
                <c:pt idx="246">
                  <c:v>0.80431037312995168</c:v>
                </c:pt>
                <c:pt idx="247">
                  <c:v>0.73538731410662772</c:v>
                </c:pt>
                <c:pt idx="248">
                  <c:v>0.72625899323351928</c:v>
                </c:pt>
                <c:pt idx="249">
                  <c:v>0.61603185046185183</c:v>
                </c:pt>
                <c:pt idx="250">
                  <c:v>0.7273914605483186</c:v>
                </c:pt>
                <c:pt idx="251">
                  <c:v>0.65946023068033799</c:v>
                </c:pt>
                <c:pt idx="252">
                  <c:v>0.78899587418259098</c:v>
                </c:pt>
                <c:pt idx="253">
                  <c:v>0.78942936347514514</c:v>
                </c:pt>
                <c:pt idx="254">
                  <c:v>0.63892091777020288</c:v>
                </c:pt>
                <c:pt idx="255">
                  <c:v>0.82584022326624329</c:v>
                </c:pt>
                <c:pt idx="256">
                  <c:v>0.71388940512646948</c:v>
                </c:pt>
                <c:pt idx="257">
                  <c:v>0.72648271577769874</c:v>
                </c:pt>
                <c:pt idx="258">
                  <c:v>0.82690100346619155</c:v>
                </c:pt>
                <c:pt idx="259">
                  <c:v>0.62846643951805126</c:v>
                </c:pt>
                <c:pt idx="260">
                  <c:v>0.63327916004381168</c:v>
                </c:pt>
                <c:pt idx="261">
                  <c:v>0.85686569296787385</c:v>
                </c:pt>
                <c:pt idx="262">
                  <c:v>0.60305160206839115</c:v>
                </c:pt>
                <c:pt idx="263">
                  <c:v>0.79730062346754149</c:v>
                </c:pt>
                <c:pt idx="264">
                  <c:v>0.78803719910153802</c:v>
                </c:pt>
                <c:pt idx="265">
                  <c:v>0.67624843892920872</c:v>
                </c:pt>
                <c:pt idx="266">
                  <c:v>0.6409284013111467</c:v>
                </c:pt>
                <c:pt idx="267">
                  <c:v>0.71599642755855153</c:v>
                </c:pt>
                <c:pt idx="268">
                  <c:v>0.80537980407055854</c:v>
                </c:pt>
                <c:pt idx="269">
                  <c:v>0.62425329848457678</c:v>
                </c:pt>
                <c:pt idx="270">
                  <c:v>0.74992712453300048</c:v>
                </c:pt>
                <c:pt idx="271">
                  <c:v>0.61725320427668673</c:v>
                </c:pt>
                <c:pt idx="272">
                  <c:v>0.69577851632716448</c:v>
                </c:pt>
                <c:pt idx="273">
                  <c:v>0.70510476247592901</c:v>
                </c:pt>
                <c:pt idx="274">
                  <c:v>0.64418361357725884</c:v>
                </c:pt>
                <c:pt idx="275">
                  <c:v>0.64882874147920389</c:v>
                </c:pt>
                <c:pt idx="276">
                  <c:v>0.78915995372201975</c:v>
                </c:pt>
                <c:pt idx="277">
                  <c:v>0.70265833088107621</c:v>
                </c:pt>
                <c:pt idx="278">
                  <c:v>0.65647078656841673</c:v>
                </c:pt>
                <c:pt idx="279">
                  <c:v>0.76198839644030714</c:v>
                </c:pt>
                <c:pt idx="280">
                  <c:v>0.71428496812935049</c:v>
                </c:pt>
                <c:pt idx="281">
                  <c:v>0.80185907714344662</c:v>
                </c:pt>
                <c:pt idx="282">
                  <c:v>0.72618674030074548</c:v>
                </c:pt>
                <c:pt idx="283">
                  <c:v>0.54966016421912545</c:v>
                </c:pt>
                <c:pt idx="284">
                  <c:v>0.72691071357552262</c:v>
                </c:pt>
                <c:pt idx="285">
                  <c:v>0.74524451729835406</c:v>
                </c:pt>
                <c:pt idx="286">
                  <c:v>0.79175310386823239</c:v>
                </c:pt>
                <c:pt idx="287">
                  <c:v>0.72452102612538116</c:v>
                </c:pt>
                <c:pt idx="288">
                  <c:v>0.72414911145987759</c:v>
                </c:pt>
                <c:pt idx="289">
                  <c:v>0.73307935602888707</c:v>
                </c:pt>
                <c:pt idx="290">
                  <c:v>0.70860380045069726</c:v>
                </c:pt>
                <c:pt idx="291">
                  <c:v>0.80950838410092607</c:v>
                </c:pt>
                <c:pt idx="292">
                  <c:v>0.58995306727076213</c:v>
                </c:pt>
                <c:pt idx="293">
                  <c:v>0.56492520811751634</c:v>
                </c:pt>
                <c:pt idx="294">
                  <c:v>0.78039583687445824</c:v>
                </c:pt>
                <c:pt idx="295">
                  <c:v>0.6812494214839393</c:v>
                </c:pt>
                <c:pt idx="296">
                  <c:v>0.82072657495855506</c:v>
                </c:pt>
                <c:pt idx="297">
                  <c:v>0.63202241586328367</c:v>
                </c:pt>
                <c:pt idx="298">
                  <c:v>0.81617493791942164</c:v>
                </c:pt>
                <c:pt idx="299">
                  <c:v>0.81753334238435382</c:v>
                </c:pt>
                <c:pt idx="300">
                  <c:v>0.6565899911390819</c:v>
                </c:pt>
                <c:pt idx="301">
                  <c:v>0.74322358211181938</c:v>
                </c:pt>
                <c:pt idx="302">
                  <c:v>0.72407677579377494</c:v>
                </c:pt>
                <c:pt idx="303">
                  <c:v>0.89134791213137698</c:v>
                </c:pt>
                <c:pt idx="304">
                  <c:v>0.7358820928439147</c:v>
                </c:pt>
                <c:pt idx="305">
                  <c:v>0.84049412505524868</c:v>
                </c:pt>
                <c:pt idx="306">
                  <c:v>0.69112260542435056</c:v>
                </c:pt>
                <c:pt idx="307">
                  <c:v>0.68290250466809044</c:v>
                </c:pt>
                <c:pt idx="308">
                  <c:v>0.75815914465445711</c:v>
                </c:pt>
                <c:pt idx="309">
                  <c:v>0.67591534787920848</c:v>
                </c:pt>
                <c:pt idx="310">
                  <c:v>0.68559959935170878</c:v>
                </c:pt>
                <c:pt idx="311">
                  <c:v>0.73121369437835748</c:v>
                </c:pt>
                <c:pt idx="312">
                  <c:v>0.65380645306724972</c:v>
                </c:pt>
                <c:pt idx="313">
                  <c:v>0.71961110388886407</c:v>
                </c:pt>
                <c:pt idx="314">
                  <c:v>0.63985240236089003</c:v>
                </c:pt>
                <c:pt idx="315">
                  <c:v>0.54558967715676432</c:v>
                </c:pt>
                <c:pt idx="316">
                  <c:v>0.61990065003406558</c:v>
                </c:pt>
                <c:pt idx="317">
                  <c:v>0.5822644409749167</c:v>
                </c:pt>
                <c:pt idx="318">
                  <c:v>0.76417217951512828</c:v>
                </c:pt>
                <c:pt idx="319">
                  <c:v>0.60845583038844664</c:v>
                </c:pt>
                <c:pt idx="320">
                  <c:v>0.56202152086217272</c:v>
                </c:pt>
                <c:pt idx="321">
                  <c:v>0.75768684194848379</c:v>
                </c:pt>
                <c:pt idx="322">
                  <c:v>0.58053229957021868</c:v>
                </c:pt>
                <c:pt idx="323">
                  <c:v>0.81953857899864024</c:v>
                </c:pt>
                <c:pt idx="324">
                  <c:v>0.8615702395096716</c:v>
                </c:pt>
                <c:pt idx="325">
                  <c:v>0.60589072808240507</c:v>
                </c:pt>
                <c:pt idx="326">
                  <c:v>0.77713485339511246</c:v>
                </c:pt>
                <c:pt idx="327">
                  <c:v>0.68391404984570203</c:v>
                </c:pt>
                <c:pt idx="328">
                  <c:v>0.68393377746959472</c:v>
                </c:pt>
                <c:pt idx="329">
                  <c:v>0.76017806286367673</c:v>
                </c:pt>
                <c:pt idx="330">
                  <c:v>0.61536415023189173</c:v>
                </c:pt>
                <c:pt idx="331">
                  <c:v>0.69134177933017338</c:v>
                </c:pt>
                <c:pt idx="332">
                  <c:v>0.70042255793082342</c:v>
                </c:pt>
                <c:pt idx="333">
                  <c:v>0.70668844988230883</c:v>
                </c:pt>
                <c:pt idx="334">
                  <c:v>0.7814339710071424</c:v>
                </c:pt>
                <c:pt idx="335">
                  <c:v>0.72074263036960728</c:v>
                </c:pt>
                <c:pt idx="336">
                  <c:v>0.69526190006778221</c:v>
                </c:pt>
                <c:pt idx="337">
                  <c:v>0.83974939306037788</c:v>
                </c:pt>
                <c:pt idx="338">
                  <c:v>0.75266676386372688</c:v>
                </c:pt>
                <c:pt idx="339">
                  <c:v>0.74644309167047174</c:v>
                </c:pt>
                <c:pt idx="340">
                  <c:v>0.72005179542313946</c:v>
                </c:pt>
                <c:pt idx="341">
                  <c:v>0.71829091659477728</c:v>
                </c:pt>
                <c:pt idx="342">
                  <c:v>0.98566987588676991</c:v>
                </c:pt>
                <c:pt idx="343">
                  <c:v>0.59963741316608199</c:v>
                </c:pt>
                <c:pt idx="344">
                  <c:v>0.74870446987734951</c:v>
                </c:pt>
                <c:pt idx="345">
                  <c:v>0.76455297483451046</c:v>
                </c:pt>
                <c:pt idx="346">
                  <c:v>0.81172071801031376</c:v>
                </c:pt>
                <c:pt idx="347">
                  <c:v>0.74075823293308174</c:v>
                </c:pt>
                <c:pt idx="348">
                  <c:v>0.7498474998626723</c:v>
                </c:pt>
                <c:pt idx="349">
                  <c:v>0.76856702805800403</c:v>
                </c:pt>
                <c:pt idx="350">
                  <c:v>0.68524097832303932</c:v>
                </c:pt>
                <c:pt idx="351">
                  <c:v>0.73860733203507489</c:v>
                </c:pt>
                <c:pt idx="352">
                  <c:v>0.55691974497474628</c:v>
                </c:pt>
                <c:pt idx="353">
                  <c:v>0.80977314530378597</c:v>
                </c:pt>
                <c:pt idx="354">
                  <c:v>0.91305375222393037</c:v>
                </c:pt>
                <c:pt idx="355">
                  <c:v>0.67399873518509879</c:v>
                </c:pt>
                <c:pt idx="356">
                  <c:v>0.64348803099242213</c:v>
                </c:pt>
                <c:pt idx="357">
                  <c:v>0.69687032605770394</c:v>
                </c:pt>
                <c:pt idx="358">
                  <c:v>0.60759484481324311</c:v>
                </c:pt>
                <c:pt idx="359">
                  <c:v>0.60421844282468651</c:v>
                </c:pt>
                <c:pt idx="360">
                  <c:v>0.76644389293955273</c:v>
                </c:pt>
                <c:pt idx="361">
                  <c:v>0.62221233194819214</c:v>
                </c:pt>
                <c:pt idx="362">
                  <c:v>0.81300903717406237</c:v>
                </c:pt>
                <c:pt idx="363">
                  <c:v>0.70811619198722886</c:v>
                </c:pt>
                <c:pt idx="364">
                  <c:v>0.72542191480298301</c:v>
                </c:pt>
                <c:pt idx="365">
                  <c:v>0.70145464000028346</c:v>
                </c:pt>
                <c:pt idx="366">
                  <c:v>0.72718028139939095</c:v>
                </c:pt>
                <c:pt idx="367">
                  <c:v>0.69169539453076456</c:v>
                </c:pt>
                <c:pt idx="368">
                  <c:v>0.65698536464127544</c:v>
                </c:pt>
                <c:pt idx="369">
                  <c:v>0.66946104515641625</c:v>
                </c:pt>
                <c:pt idx="370">
                  <c:v>0.78911326200776954</c:v>
                </c:pt>
                <c:pt idx="371">
                  <c:v>0.73968600049274613</c:v>
                </c:pt>
                <c:pt idx="372">
                  <c:v>0.74713556842823525</c:v>
                </c:pt>
                <c:pt idx="373">
                  <c:v>0.62836436801282625</c:v>
                </c:pt>
                <c:pt idx="374">
                  <c:v>0.64466043078924928</c:v>
                </c:pt>
                <c:pt idx="375">
                  <c:v>0.7125799801000785</c:v>
                </c:pt>
                <c:pt idx="376">
                  <c:v>0.6421038756917995</c:v>
                </c:pt>
                <c:pt idx="377">
                  <c:v>0.74228398831275122</c:v>
                </c:pt>
                <c:pt idx="378">
                  <c:v>0.71986051664400907</c:v>
                </c:pt>
                <c:pt idx="379">
                  <c:v>0.71041971190831954</c:v>
                </c:pt>
                <c:pt idx="380">
                  <c:v>0.64718700495868942</c:v>
                </c:pt>
                <c:pt idx="381">
                  <c:v>0.73101727120546245</c:v>
                </c:pt>
                <c:pt idx="382">
                  <c:v>0.69374751584505712</c:v>
                </c:pt>
                <c:pt idx="383">
                  <c:v>0.65866894190772018</c:v>
                </c:pt>
                <c:pt idx="384">
                  <c:v>0.69714968476486183</c:v>
                </c:pt>
                <c:pt idx="385">
                  <c:v>0.66908186017463878</c:v>
                </c:pt>
                <c:pt idx="386">
                  <c:v>0.69878913101357643</c:v>
                </c:pt>
                <c:pt idx="387">
                  <c:v>0.84566409207728543</c:v>
                </c:pt>
                <c:pt idx="388">
                  <c:v>0.72582121581776282</c:v>
                </c:pt>
                <c:pt idx="389">
                  <c:v>0.73334791808125388</c:v>
                </c:pt>
                <c:pt idx="390">
                  <c:v>0.656542720571478</c:v>
                </c:pt>
                <c:pt idx="391">
                  <c:v>0.62899592604177323</c:v>
                </c:pt>
                <c:pt idx="392">
                  <c:v>0.68941176456508635</c:v>
                </c:pt>
                <c:pt idx="393">
                  <c:v>0.61069012769452202</c:v>
                </c:pt>
                <c:pt idx="394">
                  <c:v>0.79596691348402115</c:v>
                </c:pt>
                <c:pt idx="395">
                  <c:v>0.71273242852801677</c:v>
                </c:pt>
                <c:pt idx="396">
                  <c:v>0.75224471486605182</c:v>
                </c:pt>
                <c:pt idx="397">
                  <c:v>0.75317844462909411</c:v>
                </c:pt>
                <c:pt idx="398">
                  <c:v>0.72358404254423525</c:v>
                </c:pt>
                <c:pt idx="399">
                  <c:v>0.72407019581848542</c:v>
                </c:pt>
                <c:pt idx="400">
                  <c:v>0.77594298766456526</c:v>
                </c:pt>
                <c:pt idx="401">
                  <c:v>0.66045513347948193</c:v>
                </c:pt>
                <c:pt idx="402">
                  <c:v>0.71492501833044775</c:v>
                </c:pt>
                <c:pt idx="403">
                  <c:v>0.63703300081138936</c:v>
                </c:pt>
                <c:pt idx="404">
                  <c:v>0.68080342570066854</c:v>
                </c:pt>
                <c:pt idx="405">
                  <c:v>0.63246604024990194</c:v>
                </c:pt>
                <c:pt idx="406">
                  <c:v>0.61243975415595153</c:v>
                </c:pt>
                <c:pt idx="407">
                  <c:v>0.67177671652904625</c:v>
                </c:pt>
                <c:pt idx="408">
                  <c:v>0.70899719728634414</c:v>
                </c:pt>
                <c:pt idx="409">
                  <c:v>0.60089054299787803</c:v>
                </c:pt>
                <c:pt idx="410">
                  <c:v>0.56073231860923511</c:v>
                </c:pt>
                <c:pt idx="411">
                  <c:v>0.70997651954147123</c:v>
                </c:pt>
                <c:pt idx="412">
                  <c:v>0.67716474289353124</c:v>
                </c:pt>
                <c:pt idx="413">
                  <c:v>0.62914659642612913</c:v>
                </c:pt>
                <c:pt idx="414">
                  <c:v>0.65377176620055999</c:v>
                </c:pt>
                <c:pt idx="415">
                  <c:v>0.66685188337216694</c:v>
                </c:pt>
                <c:pt idx="416">
                  <c:v>0.73091356632770199</c:v>
                </c:pt>
                <c:pt idx="417">
                  <c:v>0.6632273406094229</c:v>
                </c:pt>
                <c:pt idx="418">
                  <c:v>0.62966806909313</c:v>
                </c:pt>
                <c:pt idx="419">
                  <c:v>0.61311830145717616</c:v>
                </c:pt>
                <c:pt idx="420">
                  <c:v>0.68346905467524954</c:v>
                </c:pt>
                <c:pt idx="421">
                  <c:v>0.72037472925263646</c:v>
                </c:pt>
                <c:pt idx="422">
                  <c:v>0.80862173039553187</c:v>
                </c:pt>
                <c:pt idx="423">
                  <c:v>0.52754293485614889</c:v>
                </c:pt>
                <c:pt idx="424">
                  <c:v>0.75867039979863027</c:v>
                </c:pt>
                <c:pt idx="425">
                  <c:v>0.6568216264860377</c:v>
                </c:pt>
                <c:pt idx="426">
                  <c:v>0.6400394304645306</c:v>
                </c:pt>
                <c:pt idx="427">
                  <c:v>0.75616742116379998</c:v>
                </c:pt>
                <c:pt idx="428">
                  <c:v>0.66568394650487284</c:v>
                </c:pt>
                <c:pt idx="429">
                  <c:v>0.74595574386781904</c:v>
                </c:pt>
                <c:pt idx="430">
                  <c:v>0.72132435771518488</c:v>
                </c:pt>
                <c:pt idx="431">
                  <c:v>0.7261137825141879</c:v>
                </c:pt>
                <c:pt idx="432">
                  <c:v>0.61879226902952111</c:v>
                </c:pt>
                <c:pt idx="433">
                  <c:v>0.73751896058412381</c:v>
                </c:pt>
                <c:pt idx="434">
                  <c:v>0.7866028284203459</c:v>
                </c:pt>
                <c:pt idx="435">
                  <c:v>0.63946266691688258</c:v>
                </c:pt>
                <c:pt idx="436">
                  <c:v>0.74908959279896536</c:v>
                </c:pt>
                <c:pt idx="437">
                  <c:v>0.65704564568260271</c:v>
                </c:pt>
                <c:pt idx="438">
                  <c:v>0.63559013605056125</c:v>
                </c:pt>
                <c:pt idx="439">
                  <c:v>0.61032459677812723</c:v>
                </c:pt>
                <c:pt idx="440">
                  <c:v>0.65466682943906374</c:v>
                </c:pt>
                <c:pt idx="441">
                  <c:v>0.88821375815223014</c:v>
                </c:pt>
                <c:pt idx="442">
                  <c:v>0.78011412118451373</c:v>
                </c:pt>
                <c:pt idx="443">
                  <c:v>0.64696020342652782</c:v>
                </c:pt>
                <c:pt idx="444">
                  <c:v>0.56347458366248993</c:v>
                </c:pt>
                <c:pt idx="445">
                  <c:v>0.61585768159180554</c:v>
                </c:pt>
                <c:pt idx="446">
                  <c:v>0.6909744813902301</c:v>
                </c:pt>
                <c:pt idx="447">
                  <c:v>0.71411078253515103</c:v>
                </c:pt>
                <c:pt idx="448">
                  <c:v>0.79305593135410823</c:v>
                </c:pt>
                <c:pt idx="449">
                  <c:v>0.53356619255163928</c:v>
                </c:pt>
                <c:pt idx="450">
                  <c:v>0.52234519800434209</c:v>
                </c:pt>
                <c:pt idx="451">
                  <c:v>0.71549644994837125</c:v>
                </c:pt>
                <c:pt idx="452">
                  <c:v>0.70746587051462584</c:v>
                </c:pt>
                <c:pt idx="453">
                  <c:v>0.68086363582087184</c:v>
                </c:pt>
                <c:pt idx="454">
                  <c:v>0.76434477765277331</c:v>
                </c:pt>
                <c:pt idx="455">
                  <c:v>0.65493869682590622</c:v>
                </c:pt>
                <c:pt idx="456">
                  <c:v>0.60250588682134332</c:v>
                </c:pt>
                <c:pt idx="457">
                  <c:v>0.8960302606049183</c:v>
                </c:pt>
                <c:pt idx="458">
                  <c:v>0.57022375014391535</c:v>
                </c:pt>
                <c:pt idx="459">
                  <c:v>0.74397111726094778</c:v>
                </c:pt>
                <c:pt idx="460">
                  <c:v>0.62606544360202632</c:v>
                </c:pt>
                <c:pt idx="461">
                  <c:v>0.77077930129458117</c:v>
                </c:pt>
                <c:pt idx="462">
                  <c:v>0.69892148050318359</c:v>
                </c:pt>
                <c:pt idx="463">
                  <c:v>0.54598268817384987</c:v>
                </c:pt>
                <c:pt idx="464">
                  <c:v>0.59919831357145181</c:v>
                </c:pt>
                <c:pt idx="465">
                  <c:v>0.85323252125993143</c:v>
                </c:pt>
                <c:pt idx="466">
                  <c:v>0.74290505907299342</c:v>
                </c:pt>
                <c:pt idx="467">
                  <c:v>0.63611647836436225</c:v>
                </c:pt>
                <c:pt idx="468">
                  <c:v>0.90849012822128805</c:v>
                </c:pt>
                <c:pt idx="469">
                  <c:v>0.5876181682697198</c:v>
                </c:pt>
                <c:pt idx="470">
                  <c:v>0.66134762663292235</c:v>
                </c:pt>
                <c:pt idx="471">
                  <c:v>0.81508842237295642</c:v>
                </c:pt>
                <c:pt idx="472">
                  <c:v>0.71925530292339146</c:v>
                </c:pt>
                <c:pt idx="473">
                  <c:v>0.78504826788320348</c:v>
                </c:pt>
                <c:pt idx="474">
                  <c:v>0.76172286121947841</c:v>
                </c:pt>
                <c:pt idx="475">
                  <c:v>0.74601930152264495</c:v>
                </c:pt>
                <c:pt idx="476">
                  <c:v>0.72213723720388323</c:v>
                </c:pt>
                <c:pt idx="477">
                  <c:v>0.81446589871357211</c:v>
                </c:pt>
                <c:pt idx="478">
                  <c:v>0.68832958080133078</c:v>
                </c:pt>
                <c:pt idx="479">
                  <c:v>0.76290298440862525</c:v>
                </c:pt>
                <c:pt idx="480">
                  <c:v>0.66865714293857659</c:v>
                </c:pt>
                <c:pt idx="481">
                  <c:v>0.72129808074428958</c:v>
                </c:pt>
                <c:pt idx="482">
                  <c:v>0.77547900981998497</c:v>
                </c:pt>
                <c:pt idx="483">
                  <c:v>0.64402109810523811</c:v>
                </c:pt>
                <c:pt idx="484">
                  <c:v>0.7467368425876949</c:v>
                </c:pt>
                <c:pt idx="485">
                  <c:v>0.70364910289803428</c:v>
                </c:pt>
                <c:pt idx="486">
                  <c:v>0.73313780715870802</c:v>
                </c:pt>
                <c:pt idx="487">
                  <c:v>0.80077693845217135</c:v>
                </c:pt>
                <c:pt idx="488">
                  <c:v>0.61976979836286716</c:v>
                </c:pt>
                <c:pt idx="489">
                  <c:v>0.70859695971554881</c:v>
                </c:pt>
                <c:pt idx="490">
                  <c:v>0.62711346198155615</c:v>
                </c:pt>
                <c:pt idx="491">
                  <c:v>0.86495618875969282</c:v>
                </c:pt>
                <c:pt idx="492">
                  <c:v>0.74728067305904544</c:v>
                </c:pt>
                <c:pt idx="493">
                  <c:v>0.81599358523579779</c:v>
                </c:pt>
                <c:pt idx="494">
                  <c:v>0.69783035902583068</c:v>
                </c:pt>
                <c:pt idx="495">
                  <c:v>0.80146863543531122</c:v>
                </c:pt>
                <c:pt idx="496">
                  <c:v>0.66153761041036807</c:v>
                </c:pt>
                <c:pt idx="497">
                  <c:v>0.57582180077763945</c:v>
                </c:pt>
                <c:pt idx="498">
                  <c:v>0.70567516904704886</c:v>
                </c:pt>
                <c:pt idx="499">
                  <c:v>0.67595964585673796</c:v>
                </c:pt>
              </c:numCache>
            </c:numRef>
          </c:xVal>
          <c:yVal>
            <c:numRef>
              <c:f>'2D'!$I$47:$I$546</c:f>
              <c:numCache>
                <c:formatCode>General</c:formatCode>
                <c:ptCount val="500"/>
                <c:pt idx="0">
                  <c:v>0.16029237318398115</c:v>
                </c:pt>
                <c:pt idx="1">
                  <c:v>0.27411539888055902</c:v>
                </c:pt>
                <c:pt idx="2">
                  <c:v>0.17050878851086554</c:v>
                </c:pt>
                <c:pt idx="3">
                  <c:v>0.2468662224450833</c:v>
                </c:pt>
                <c:pt idx="4">
                  <c:v>0.3927501603877433</c:v>
                </c:pt>
                <c:pt idx="5">
                  <c:v>0.23430971988580757</c:v>
                </c:pt>
                <c:pt idx="6">
                  <c:v>0.25030746247538765</c:v>
                </c:pt>
                <c:pt idx="7">
                  <c:v>0.34055355403396492</c:v>
                </c:pt>
                <c:pt idx="8">
                  <c:v>0.24690527600808077</c:v>
                </c:pt>
                <c:pt idx="9">
                  <c:v>0.37656179338147439</c:v>
                </c:pt>
                <c:pt idx="10">
                  <c:v>0.37223187398771973</c:v>
                </c:pt>
                <c:pt idx="11">
                  <c:v>0.31778580109885274</c:v>
                </c:pt>
                <c:pt idx="12">
                  <c:v>0.29633989747529704</c:v>
                </c:pt>
                <c:pt idx="13">
                  <c:v>0.27292812411487449</c:v>
                </c:pt>
                <c:pt idx="14">
                  <c:v>0.33937896041081411</c:v>
                </c:pt>
                <c:pt idx="15">
                  <c:v>0.15040424729693125</c:v>
                </c:pt>
                <c:pt idx="16">
                  <c:v>0.36400229760851682</c:v>
                </c:pt>
                <c:pt idx="17">
                  <c:v>0.27540898265059199</c:v>
                </c:pt>
                <c:pt idx="18">
                  <c:v>0.36476219713507801</c:v>
                </c:pt>
                <c:pt idx="19">
                  <c:v>0.13866069470451634</c:v>
                </c:pt>
                <c:pt idx="20">
                  <c:v>0.33404156285654163</c:v>
                </c:pt>
                <c:pt idx="21">
                  <c:v>0.31380648803801664</c:v>
                </c:pt>
                <c:pt idx="22">
                  <c:v>0.17468657728442338</c:v>
                </c:pt>
                <c:pt idx="23">
                  <c:v>0.38999324442016181</c:v>
                </c:pt>
                <c:pt idx="24">
                  <c:v>0.32712305865490643</c:v>
                </c:pt>
                <c:pt idx="25">
                  <c:v>0.21950935638106134</c:v>
                </c:pt>
                <c:pt idx="26">
                  <c:v>0.26876190656777771</c:v>
                </c:pt>
                <c:pt idx="27">
                  <c:v>0.25577730068432397</c:v>
                </c:pt>
                <c:pt idx="28">
                  <c:v>0.43295532170125112</c:v>
                </c:pt>
                <c:pt idx="29">
                  <c:v>0.35872825603497921</c:v>
                </c:pt>
                <c:pt idx="30">
                  <c:v>0.32505882100174993</c:v>
                </c:pt>
                <c:pt idx="31">
                  <c:v>0.18949979740000916</c:v>
                </c:pt>
                <c:pt idx="32">
                  <c:v>0.43569596653134907</c:v>
                </c:pt>
                <c:pt idx="33">
                  <c:v>0.20431437951687934</c:v>
                </c:pt>
                <c:pt idx="34">
                  <c:v>0.25911385386054492</c:v>
                </c:pt>
                <c:pt idx="35">
                  <c:v>0.18972650807824137</c:v>
                </c:pt>
                <c:pt idx="36">
                  <c:v>0.4065561351565718</c:v>
                </c:pt>
                <c:pt idx="37">
                  <c:v>0.36642310176050769</c:v>
                </c:pt>
                <c:pt idx="38">
                  <c:v>0.35964543965994517</c:v>
                </c:pt>
                <c:pt idx="39">
                  <c:v>0.31750945617668536</c:v>
                </c:pt>
                <c:pt idx="40">
                  <c:v>0.37905511158270072</c:v>
                </c:pt>
                <c:pt idx="41">
                  <c:v>0.32624614787389167</c:v>
                </c:pt>
                <c:pt idx="42">
                  <c:v>0.23790946778796918</c:v>
                </c:pt>
                <c:pt idx="43">
                  <c:v>0.40482579963750942</c:v>
                </c:pt>
                <c:pt idx="44">
                  <c:v>0.20982162492456813</c:v>
                </c:pt>
                <c:pt idx="45">
                  <c:v>0.29949705656582321</c:v>
                </c:pt>
                <c:pt idx="46">
                  <c:v>0.38818796074603606</c:v>
                </c:pt>
                <c:pt idx="47">
                  <c:v>0.23009106775352933</c:v>
                </c:pt>
                <c:pt idx="48">
                  <c:v>0.12666225616196036</c:v>
                </c:pt>
                <c:pt idx="49">
                  <c:v>0.28924816756965627</c:v>
                </c:pt>
                <c:pt idx="50">
                  <c:v>0.37412879298786361</c:v>
                </c:pt>
                <c:pt idx="51">
                  <c:v>0.34102683527833427</c:v>
                </c:pt>
                <c:pt idx="52">
                  <c:v>0.38218478474231837</c:v>
                </c:pt>
                <c:pt idx="53">
                  <c:v>9.4882006071736219E-2</c:v>
                </c:pt>
                <c:pt idx="54">
                  <c:v>0.23378211550223124</c:v>
                </c:pt>
                <c:pt idx="55">
                  <c:v>0.21037944843659384</c:v>
                </c:pt>
                <c:pt idx="56">
                  <c:v>0.25364503671240707</c:v>
                </c:pt>
                <c:pt idx="57">
                  <c:v>0.49855029198319978</c:v>
                </c:pt>
                <c:pt idx="58">
                  <c:v>0.34539544829347213</c:v>
                </c:pt>
                <c:pt idx="59">
                  <c:v>0.21171515768397203</c:v>
                </c:pt>
                <c:pt idx="60">
                  <c:v>0.32282549314208336</c:v>
                </c:pt>
                <c:pt idx="61">
                  <c:v>0.3441070210228952</c:v>
                </c:pt>
                <c:pt idx="62">
                  <c:v>0.30737462373503077</c:v>
                </c:pt>
                <c:pt idx="63">
                  <c:v>0.2347513825393106</c:v>
                </c:pt>
                <c:pt idx="64">
                  <c:v>0.24648654426488842</c:v>
                </c:pt>
                <c:pt idx="65">
                  <c:v>0.36115332376816561</c:v>
                </c:pt>
                <c:pt idx="66">
                  <c:v>0.23690315406799775</c:v>
                </c:pt>
                <c:pt idx="67">
                  <c:v>0.36773416460450437</c:v>
                </c:pt>
                <c:pt idx="68">
                  <c:v>0.2992183755793863</c:v>
                </c:pt>
                <c:pt idx="69">
                  <c:v>0.26356210440634659</c:v>
                </c:pt>
                <c:pt idx="70">
                  <c:v>0.19909832528848839</c:v>
                </c:pt>
                <c:pt idx="71">
                  <c:v>0.25764886409318011</c:v>
                </c:pt>
                <c:pt idx="72">
                  <c:v>0.28950671734481853</c:v>
                </c:pt>
                <c:pt idx="73">
                  <c:v>0.36614371440183152</c:v>
                </c:pt>
                <c:pt idx="74">
                  <c:v>0.47004467541739098</c:v>
                </c:pt>
                <c:pt idx="75">
                  <c:v>0.2957092738019978</c:v>
                </c:pt>
                <c:pt idx="76">
                  <c:v>0.25177923148171677</c:v>
                </c:pt>
                <c:pt idx="77">
                  <c:v>0.27839754501112279</c:v>
                </c:pt>
                <c:pt idx="78">
                  <c:v>0.41034242164702733</c:v>
                </c:pt>
                <c:pt idx="79">
                  <c:v>0.33642423037706942</c:v>
                </c:pt>
                <c:pt idx="80">
                  <c:v>0.31012759174053539</c:v>
                </c:pt>
                <c:pt idx="81">
                  <c:v>0.42406099369361916</c:v>
                </c:pt>
                <c:pt idx="82">
                  <c:v>0.3150121396171186</c:v>
                </c:pt>
                <c:pt idx="83">
                  <c:v>0.10974562698331838</c:v>
                </c:pt>
                <c:pt idx="84">
                  <c:v>0.40368750920046664</c:v>
                </c:pt>
                <c:pt idx="85">
                  <c:v>0.2211375271701343</c:v>
                </c:pt>
                <c:pt idx="86">
                  <c:v>0.25394145424550058</c:v>
                </c:pt>
                <c:pt idx="87">
                  <c:v>0.189379659996843</c:v>
                </c:pt>
                <c:pt idx="88">
                  <c:v>0.3189109256550301</c:v>
                </c:pt>
                <c:pt idx="89">
                  <c:v>0.16096701230203633</c:v>
                </c:pt>
                <c:pt idx="90">
                  <c:v>0.26240593230617809</c:v>
                </c:pt>
                <c:pt idx="91">
                  <c:v>0.39228434675060758</c:v>
                </c:pt>
                <c:pt idx="92">
                  <c:v>0.34661013907584914</c:v>
                </c:pt>
                <c:pt idx="93">
                  <c:v>0.28952596707944539</c:v>
                </c:pt>
                <c:pt idx="94">
                  <c:v>0.15579636939640795</c:v>
                </c:pt>
                <c:pt idx="95">
                  <c:v>0.18643580152568623</c:v>
                </c:pt>
                <c:pt idx="96">
                  <c:v>0.33526573004597293</c:v>
                </c:pt>
                <c:pt idx="97">
                  <c:v>0.21406886026605826</c:v>
                </c:pt>
                <c:pt idx="98">
                  <c:v>0.31305804629983147</c:v>
                </c:pt>
                <c:pt idx="99">
                  <c:v>0.32877647386978259</c:v>
                </c:pt>
                <c:pt idx="100">
                  <c:v>0.26179081514604163</c:v>
                </c:pt>
                <c:pt idx="101">
                  <c:v>0.27740233812644094</c:v>
                </c:pt>
                <c:pt idx="102">
                  <c:v>0.2779749446231326</c:v>
                </c:pt>
                <c:pt idx="103">
                  <c:v>0.30528499912071799</c:v>
                </c:pt>
                <c:pt idx="104">
                  <c:v>0.25186005592394844</c:v>
                </c:pt>
                <c:pt idx="105">
                  <c:v>0.11828860265869237</c:v>
                </c:pt>
                <c:pt idx="106">
                  <c:v>0.33232062193579559</c:v>
                </c:pt>
                <c:pt idx="107">
                  <c:v>0.24400723549237538</c:v>
                </c:pt>
                <c:pt idx="108">
                  <c:v>0.23150503972511874</c:v>
                </c:pt>
                <c:pt idx="109">
                  <c:v>0.19105528970010768</c:v>
                </c:pt>
                <c:pt idx="110">
                  <c:v>0.35035865036093294</c:v>
                </c:pt>
                <c:pt idx="111">
                  <c:v>0.37479365078675952</c:v>
                </c:pt>
                <c:pt idx="112">
                  <c:v>0.43019015494190466</c:v>
                </c:pt>
                <c:pt idx="113">
                  <c:v>0.20548484760739699</c:v>
                </c:pt>
                <c:pt idx="114">
                  <c:v>0.28437169816364022</c:v>
                </c:pt>
                <c:pt idx="115">
                  <c:v>0.2463081757602304</c:v>
                </c:pt>
                <c:pt idx="116">
                  <c:v>0.30339931094319544</c:v>
                </c:pt>
                <c:pt idx="117">
                  <c:v>0.27116322825110678</c:v>
                </c:pt>
                <c:pt idx="118">
                  <c:v>0.41033593138304575</c:v>
                </c:pt>
                <c:pt idx="119">
                  <c:v>0.37890570372529025</c:v>
                </c:pt>
                <c:pt idx="120">
                  <c:v>0.31504112500906334</c:v>
                </c:pt>
                <c:pt idx="121">
                  <c:v>0.2149504844083534</c:v>
                </c:pt>
                <c:pt idx="122">
                  <c:v>0.32561612651935201</c:v>
                </c:pt>
                <c:pt idx="123">
                  <c:v>0.34400465393563118</c:v>
                </c:pt>
                <c:pt idx="124">
                  <c:v>0.40078987236588887</c:v>
                </c:pt>
                <c:pt idx="125">
                  <c:v>0.20478987885765748</c:v>
                </c:pt>
                <c:pt idx="126">
                  <c:v>0.29188213248912576</c:v>
                </c:pt>
                <c:pt idx="127">
                  <c:v>0.17958334779139096</c:v>
                </c:pt>
                <c:pt idx="128">
                  <c:v>0.41475543416215788</c:v>
                </c:pt>
                <c:pt idx="129">
                  <c:v>0.20625148339807348</c:v>
                </c:pt>
                <c:pt idx="130">
                  <c:v>0.22898633814559222</c:v>
                </c:pt>
                <c:pt idx="131">
                  <c:v>0.30098714077306232</c:v>
                </c:pt>
                <c:pt idx="132">
                  <c:v>0.22144446708999083</c:v>
                </c:pt>
                <c:pt idx="133">
                  <c:v>0.34554678943533951</c:v>
                </c:pt>
                <c:pt idx="134">
                  <c:v>0.3122164123732738</c:v>
                </c:pt>
                <c:pt idx="135">
                  <c:v>0.44107488817740725</c:v>
                </c:pt>
                <c:pt idx="136">
                  <c:v>0.25293729420380057</c:v>
                </c:pt>
                <c:pt idx="137">
                  <c:v>0.25245754211038729</c:v>
                </c:pt>
                <c:pt idx="138">
                  <c:v>0.41854931592141553</c:v>
                </c:pt>
                <c:pt idx="139">
                  <c:v>0.32068433469713575</c:v>
                </c:pt>
                <c:pt idx="140">
                  <c:v>0.37674941421171643</c:v>
                </c:pt>
                <c:pt idx="141">
                  <c:v>0.37433429553827247</c:v>
                </c:pt>
                <c:pt idx="142">
                  <c:v>0.35624242843618958</c:v>
                </c:pt>
                <c:pt idx="143">
                  <c:v>0.35088624047941336</c:v>
                </c:pt>
                <c:pt idx="144">
                  <c:v>0.34378982407510694</c:v>
                </c:pt>
                <c:pt idx="145">
                  <c:v>0.3610970667038812</c:v>
                </c:pt>
                <c:pt idx="146">
                  <c:v>0.28077639965240225</c:v>
                </c:pt>
                <c:pt idx="147">
                  <c:v>0.14631520655606772</c:v>
                </c:pt>
                <c:pt idx="148">
                  <c:v>0.35276484177284984</c:v>
                </c:pt>
                <c:pt idx="149">
                  <c:v>0.34003190573984649</c:v>
                </c:pt>
                <c:pt idx="150">
                  <c:v>0.1544827225443961</c:v>
                </c:pt>
                <c:pt idx="151">
                  <c:v>0.33326905853932509</c:v>
                </c:pt>
                <c:pt idx="152">
                  <c:v>5.8714762178414204E-2</c:v>
                </c:pt>
                <c:pt idx="153">
                  <c:v>0.34893940480076302</c:v>
                </c:pt>
                <c:pt idx="154">
                  <c:v>0.27866249753480232</c:v>
                </c:pt>
                <c:pt idx="155">
                  <c:v>0.39765156237987503</c:v>
                </c:pt>
                <c:pt idx="156">
                  <c:v>0.36350379933220001</c:v>
                </c:pt>
                <c:pt idx="157">
                  <c:v>0.23871074313530188</c:v>
                </c:pt>
                <c:pt idx="158">
                  <c:v>0.441296866136271</c:v>
                </c:pt>
                <c:pt idx="159">
                  <c:v>0.22775076179805687</c:v>
                </c:pt>
                <c:pt idx="160">
                  <c:v>0.43728047470398573</c:v>
                </c:pt>
                <c:pt idx="161">
                  <c:v>0.48447203507565467</c:v>
                </c:pt>
                <c:pt idx="162">
                  <c:v>0.2613142537969021</c:v>
                </c:pt>
                <c:pt idx="163">
                  <c:v>0.39051561092351206</c:v>
                </c:pt>
                <c:pt idx="164">
                  <c:v>0.41060355097233275</c:v>
                </c:pt>
                <c:pt idx="165">
                  <c:v>9.6701896280413591E-2</c:v>
                </c:pt>
                <c:pt idx="166">
                  <c:v>0.29851312646368999</c:v>
                </c:pt>
                <c:pt idx="167">
                  <c:v>0.39405672034232353</c:v>
                </c:pt>
                <c:pt idx="168">
                  <c:v>0.24177392010652815</c:v>
                </c:pt>
                <c:pt idx="169">
                  <c:v>0.4757539592525305</c:v>
                </c:pt>
                <c:pt idx="170">
                  <c:v>0.34585025509045492</c:v>
                </c:pt>
                <c:pt idx="171">
                  <c:v>0.28794711002721735</c:v>
                </c:pt>
                <c:pt idx="172">
                  <c:v>0.25924473037396006</c:v>
                </c:pt>
                <c:pt idx="173">
                  <c:v>0.36435820059851692</c:v>
                </c:pt>
                <c:pt idx="174">
                  <c:v>0.35776069817659156</c:v>
                </c:pt>
                <c:pt idx="175">
                  <c:v>0.35950862504906911</c:v>
                </c:pt>
                <c:pt idx="176">
                  <c:v>0.27080062254556203</c:v>
                </c:pt>
                <c:pt idx="177">
                  <c:v>0.31626282401030043</c:v>
                </c:pt>
                <c:pt idx="178">
                  <c:v>0.27388016994521747</c:v>
                </c:pt>
                <c:pt idx="179">
                  <c:v>0.33976237685346461</c:v>
                </c:pt>
                <c:pt idx="180">
                  <c:v>0.39184261505606038</c:v>
                </c:pt>
                <c:pt idx="181">
                  <c:v>0.22722199571203083</c:v>
                </c:pt>
                <c:pt idx="182">
                  <c:v>0.36822303181670757</c:v>
                </c:pt>
                <c:pt idx="183">
                  <c:v>0.35882771521519186</c:v>
                </c:pt>
                <c:pt idx="184">
                  <c:v>0.28478953433502352</c:v>
                </c:pt>
                <c:pt idx="185">
                  <c:v>0.45303111980387384</c:v>
                </c:pt>
                <c:pt idx="186">
                  <c:v>0.47418039963142566</c:v>
                </c:pt>
                <c:pt idx="187">
                  <c:v>0.19058818657341153</c:v>
                </c:pt>
                <c:pt idx="188">
                  <c:v>0.29833321561511283</c:v>
                </c:pt>
                <c:pt idx="189">
                  <c:v>0.36860027227467373</c:v>
                </c:pt>
                <c:pt idx="190">
                  <c:v>0.40375370209455946</c:v>
                </c:pt>
                <c:pt idx="191">
                  <c:v>0.3140044810100206</c:v>
                </c:pt>
                <c:pt idx="192">
                  <c:v>0.19332622703412583</c:v>
                </c:pt>
                <c:pt idx="193">
                  <c:v>0.2708748880866545</c:v>
                </c:pt>
                <c:pt idx="194">
                  <c:v>0.32702831279920486</c:v>
                </c:pt>
                <c:pt idx="195">
                  <c:v>0.26334747003981857</c:v>
                </c:pt>
                <c:pt idx="196">
                  <c:v>0.28784933940734131</c:v>
                </c:pt>
                <c:pt idx="197">
                  <c:v>0.15813776773889854</c:v>
                </c:pt>
                <c:pt idx="198">
                  <c:v>0.37938641666024475</c:v>
                </c:pt>
                <c:pt idx="199">
                  <c:v>0.21827062028222632</c:v>
                </c:pt>
                <c:pt idx="200">
                  <c:v>0.27386121827051346</c:v>
                </c:pt>
                <c:pt idx="201">
                  <c:v>0.38480410274328203</c:v>
                </c:pt>
                <c:pt idx="202">
                  <c:v>0.3945983608979729</c:v>
                </c:pt>
                <c:pt idx="203">
                  <c:v>0.4421347124335902</c:v>
                </c:pt>
                <c:pt idx="204">
                  <c:v>0.27548160022291052</c:v>
                </c:pt>
                <c:pt idx="205">
                  <c:v>0.32015217130358797</c:v>
                </c:pt>
                <c:pt idx="206">
                  <c:v>0.31010499790861645</c:v>
                </c:pt>
                <c:pt idx="207">
                  <c:v>0.33051708008822472</c:v>
                </c:pt>
                <c:pt idx="208">
                  <c:v>0.32642089181334966</c:v>
                </c:pt>
                <c:pt idx="209">
                  <c:v>0.21294109338512041</c:v>
                </c:pt>
                <c:pt idx="210">
                  <c:v>0.20448088323207408</c:v>
                </c:pt>
                <c:pt idx="211">
                  <c:v>0.25105567359346731</c:v>
                </c:pt>
                <c:pt idx="212">
                  <c:v>0.3541330555557981</c:v>
                </c:pt>
                <c:pt idx="213">
                  <c:v>0.24243234596254318</c:v>
                </c:pt>
                <c:pt idx="214">
                  <c:v>0.41012186381566718</c:v>
                </c:pt>
                <c:pt idx="215">
                  <c:v>0.15702769000352615</c:v>
                </c:pt>
                <c:pt idx="216">
                  <c:v>0.23390961178420294</c:v>
                </c:pt>
                <c:pt idx="217">
                  <c:v>0.23630287858856913</c:v>
                </c:pt>
                <c:pt idx="218">
                  <c:v>0.25694694075258251</c:v>
                </c:pt>
                <c:pt idx="219">
                  <c:v>0.33943721607355987</c:v>
                </c:pt>
                <c:pt idx="220">
                  <c:v>0.14582450795654159</c:v>
                </c:pt>
                <c:pt idx="221">
                  <c:v>0.2385360567369437</c:v>
                </c:pt>
                <c:pt idx="222">
                  <c:v>0.36954844697803552</c:v>
                </c:pt>
                <c:pt idx="223">
                  <c:v>0.35364150334105116</c:v>
                </c:pt>
                <c:pt idx="224">
                  <c:v>0.40931854190604322</c:v>
                </c:pt>
                <c:pt idx="225">
                  <c:v>0.4166586444763572</c:v>
                </c:pt>
                <c:pt idx="226">
                  <c:v>0.45352902133933432</c:v>
                </c:pt>
                <c:pt idx="227">
                  <c:v>0.19655757991244774</c:v>
                </c:pt>
                <c:pt idx="228">
                  <c:v>0.37683487562032253</c:v>
                </c:pt>
                <c:pt idx="229">
                  <c:v>0.30499790809508953</c:v>
                </c:pt>
                <c:pt idx="230">
                  <c:v>0.37433621121678468</c:v>
                </c:pt>
                <c:pt idx="231">
                  <c:v>0.46468182690177995</c:v>
                </c:pt>
                <c:pt idx="232">
                  <c:v>0.34652791371653124</c:v>
                </c:pt>
                <c:pt idx="233">
                  <c:v>0.26259638011107533</c:v>
                </c:pt>
                <c:pt idx="234">
                  <c:v>0.45502691469896805</c:v>
                </c:pt>
                <c:pt idx="235">
                  <c:v>0.39087584965735167</c:v>
                </c:pt>
                <c:pt idx="236">
                  <c:v>0.22226309748509382</c:v>
                </c:pt>
                <c:pt idx="237">
                  <c:v>0.40802410019110519</c:v>
                </c:pt>
                <c:pt idx="238">
                  <c:v>0.49176632719790814</c:v>
                </c:pt>
                <c:pt idx="239">
                  <c:v>0.26483025696920187</c:v>
                </c:pt>
                <c:pt idx="240">
                  <c:v>0.30316835080723759</c:v>
                </c:pt>
                <c:pt idx="241">
                  <c:v>0.29417863807886169</c:v>
                </c:pt>
                <c:pt idx="242">
                  <c:v>0.26873395661696464</c:v>
                </c:pt>
                <c:pt idx="243">
                  <c:v>0.37085246557191459</c:v>
                </c:pt>
                <c:pt idx="244">
                  <c:v>0.27851133519905941</c:v>
                </c:pt>
                <c:pt idx="245">
                  <c:v>0.29710830159551077</c:v>
                </c:pt>
                <c:pt idx="246">
                  <c:v>0.33247513584979721</c:v>
                </c:pt>
                <c:pt idx="247">
                  <c:v>0.28305889506763232</c:v>
                </c:pt>
                <c:pt idx="248">
                  <c:v>0.24399188185087692</c:v>
                </c:pt>
                <c:pt idx="249">
                  <c:v>0.17668857453558007</c:v>
                </c:pt>
                <c:pt idx="250">
                  <c:v>0.38200313822749721</c:v>
                </c:pt>
                <c:pt idx="251">
                  <c:v>0.44303371614877096</c:v>
                </c:pt>
                <c:pt idx="252">
                  <c:v>0.34850901274180462</c:v>
                </c:pt>
                <c:pt idx="253">
                  <c:v>0.26190342979989722</c:v>
                </c:pt>
                <c:pt idx="254">
                  <c:v>0.16948119620118265</c:v>
                </c:pt>
                <c:pt idx="255">
                  <c:v>0.35082142633344998</c:v>
                </c:pt>
                <c:pt idx="256">
                  <c:v>0.20404198844329266</c:v>
                </c:pt>
                <c:pt idx="257">
                  <c:v>0.32778451104166623</c:v>
                </c:pt>
                <c:pt idx="258">
                  <c:v>0.16841729952181014</c:v>
                </c:pt>
                <c:pt idx="259">
                  <c:v>0.24097086938371481</c:v>
                </c:pt>
                <c:pt idx="260">
                  <c:v>0.34168229146404655</c:v>
                </c:pt>
                <c:pt idx="261">
                  <c:v>0.34390778416200884</c:v>
                </c:pt>
                <c:pt idx="262">
                  <c:v>0.33900554888870998</c:v>
                </c:pt>
                <c:pt idx="263">
                  <c:v>0.27917929336992758</c:v>
                </c:pt>
                <c:pt idx="264">
                  <c:v>0.21360399160453097</c:v>
                </c:pt>
                <c:pt idx="265">
                  <c:v>0.21318159738072928</c:v>
                </c:pt>
                <c:pt idx="266">
                  <c:v>0.21931281818287274</c:v>
                </c:pt>
                <c:pt idx="267">
                  <c:v>0.33157521912780019</c:v>
                </c:pt>
                <c:pt idx="268">
                  <c:v>0.28336592802394656</c:v>
                </c:pt>
                <c:pt idx="269">
                  <c:v>0.16679681477810743</c:v>
                </c:pt>
                <c:pt idx="270">
                  <c:v>0.25015720156505894</c:v>
                </c:pt>
                <c:pt idx="271">
                  <c:v>0.19828933969889617</c:v>
                </c:pt>
                <c:pt idx="272">
                  <c:v>0.32966701090595185</c:v>
                </c:pt>
                <c:pt idx="273">
                  <c:v>0.24397018928691622</c:v>
                </c:pt>
                <c:pt idx="274">
                  <c:v>0.29480539510665504</c:v>
                </c:pt>
                <c:pt idx="275">
                  <c:v>0.31697280132091399</c:v>
                </c:pt>
                <c:pt idx="276">
                  <c:v>0.33146059400742883</c:v>
                </c:pt>
                <c:pt idx="277">
                  <c:v>0.2505203025479103</c:v>
                </c:pt>
                <c:pt idx="278">
                  <c:v>0.42521958965000939</c:v>
                </c:pt>
                <c:pt idx="279">
                  <c:v>0.29730251838560351</c:v>
                </c:pt>
                <c:pt idx="280">
                  <c:v>0.36356658929118746</c:v>
                </c:pt>
                <c:pt idx="281">
                  <c:v>0.46192276613061323</c:v>
                </c:pt>
                <c:pt idx="282">
                  <c:v>0.29746626352770739</c:v>
                </c:pt>
                <c:pt idx="283">
                  <c:v>0.19641230702657725</c:v>
                </c:pt>
                <c:pt idx="284">
                  <c:v>0.17873221552769675</c:v>
                </c:pt>
                <c:pt idx="285">
                  <c:v>0.38201186319171176</c:v>
                </c:pt>
                <c:pt idx="286">
                  <c:v>0.34467211593952396</c:v>
                </c:pt>
                <c:pt idx="287">
                  <c:v>0.35176471507873935</c:v>
                </c:pt>
                <c:pt idx="288">
                  <c:v>0.27681959833927627</c:v>
                </c:pt>
                <c:pt idx="289">
                  <c:v>0.26308121298321957</c:v>
                </c:pt>
                <c:pt idx="290">
                  <c:v>0.2499006243333608</c:v>
                </c:pt>
                <c:pt idx="291">
                  <c:v>0.37316133616119496</c:v>
                </c:pt>
                <c:pt idx="292">
                  <c:v>0.3347253742713675</c:v>
                </c:pt>
                <c:pt idx="293">
                  <c:v>0.35190538417739298</c:v>
                </c:pt>
                <c:pt idx="294">
                  <c:v>0.28249702111004865</c:v>
                </c:pt>
                <c:pt idx="295">
                  <c:v>0.23200157523984702</c:v>
                </c:pt>
                <c:pt idx="296">
                  <c:v>0.24912089666603637</c:v>
                </c:pt>
                <c:pt idx="297">
                  <c:v>0.3941115033349753</c:v>
                </c:pt>
                <c:pt idx="298">
                  <c:v>0.2985503916279425</c:v>
                </c:pt>
                <c:pt idx="299">
                  <c:v>0.3748651353079564</c:v>
                </c:pt>
                <c:pt idx="300">
                  <c:v>0.21748615441974062</c:v>
                </c:pt>
                <c:pt idx="301">
                  <c:v>0.2727173105237265</c:v>
                </c:pt>
                <c:pt idx="302">
                  <c:v>0.21647040269194678</c:v>
                </c:pt>
                <c:pt idx="303">
                  <c:v>0.41247688994709897</c:v>
                </c:pt>
                <c:pt idx="304">
                  <c:v>0.21409080199510916</c:v>
                </c:pt>
                <c:pt idx="305">
                  <c:v>0.24897846335131024</c:v>
                </c:pt>
                <c:pt idx="306">
                  <c:v>0.33330286008556359</c:v>
                </c:pt>
                <c:pt idx="307">
                  <c:v>0.26392405987512974</c:v>
                </c:pt>
                <c:pt idx="308">
                  <c:v>0.20884545522869064</c:v>
                </c:pt>
                <c:pt idx="309">
                  <c:v>0.15918696070962285</c:v>
                </c:pt>
                <c:pt idx="310">
                  <c:v>0.29498558835864264</c:v>
                </c:pt>
                <c:pt idx="311">
                  <c:v>0.27928498418682102</c:v>
                </c:pt>
                <c:pt idx="312">
                  <c:v>0.26245475579249333</c:v>
                </c:pt>
                <c:pt idx="313">
                  <c:v>0.38714710997046603</c:v>
                </c:pt>
                <c:pt idx="314">
                  <c:v>0.23817167050652388</c:v>
                </c:pt>
                <c:pt idx="315">
                  <c:v>0.19566670397630148</c:v>
                </c:pt>
                <c:pt idx="316">
                  <c:v>0.33011749047818639</c:v>
                </c:pt>
                <c:pt idx="317">
                  <c:v>0.11982545202682704</c:v>
                </c:pt>
                <c:pt idx="318">
                  <c:v>0.33163199607000682</c:v>
                </c:pt>
                <c:pt idx="319">
                  <c:v>0.2460290330562955</c:v>
                </c:pt>
                <c:pt idx="320">
                  <c:v>0.27235197430883956</c:v>
                </c:pt>
                <c:pt idx="321">
                  <c:v>0.36051817586070001</c:v>
                </c:pt>
                <c:pt idx="322">
                  <c:v>0.24992712494399619</c:v>
                </c:pt>
                <c:pt idx="323">
                  <c:v>0.34260889938712719</c:v>
                </c:pt>
                <c:pt idx="324">
                  <c:v>0.25160074520138598</c:v>
                </c:pt>
                <c:pt idx="325">
                  <c:v>0.21695836566556942</c:v>
                </c:pt>
                <c:pt idx="326">
                  <c:v>0.28208499696784883</c:v>
                </c:pt>
                <c:pt idx="327">
                  <c:v>0.27064142573313699</c:v>
                </c:pt>
                <c:pt idx="328">
                  <c:v>0.30168133359592803</c:v>
                </c:pt>
                <c:pt idx="329">
                  <c:v>0.26892582143666405</c:v>
                </c:pt>
                <c:pt idx="330">
                  <c:v>0.34001842901407847</c:v>
                </c:pt>
                <c:pt idx="331">
                  <c:v>0.4151184077446689</c:v>
                </c:pt>
                <c:pt idx="332">
                  <c:v>0.43223492746733461</c:v>
                </c:pt>
                <c:pt idx="333">
                  <c:v>0.38958532045603561</c:v>
                </c:pt>
                <c:pt idx="334">
                  <c:v>0.33648836697001205</c:v>
                </c:pt>
                <c:pt idx="335">
                  <c:v>0.30667948987134314</c:v>
                </c:pt>
                <c:pt idx="336">
                  <c:v>0.28881740606021511</c:v>
                </c:pt>
                <c:pt idx="337">
                  <c:v>0.33769800462142391</c:v>
                </c:pt>
                <c:pt idx="338">
                  <c:v>0.19436752504457561</c:v>
                </c:pt>
                <c:pt idx="339">
                  <c:v>0.24260254704423639</c:v>
                </c:pt>
                <c:pt idx="340">
                  <c:v>0.27600680673390954</c:v>
                </c:pt>
                <c:pt idx="341">
                  <c:v>0.28323454339865206</c:v>
                </c:pt>
                <c:pt idx="342">
                  <c:v>0.30534479084310567</c:v>
                </c:pt>
                <c:pt idx="343">
                  <c:v>0.31033801329111832</c:v>
                </c:pt>
                <c:pt idx="344">
                  <c:v>0.29873007680411545</c:v>
                </c:pt>
                <c:pt idx="345">
                  <c:v>0.39539339898706671</c:v>
                </c:pt>
                <c:pt idx="346">
                  <c:v>0.25929681965365586</c:v>
                </c:pt>
                <c:pt idx="347">
                  <c:v>0.26163793237660943</c:v>
                </c:pt>
                <c:pt idx="348">
                  <c:v>0.43096284763315307</c:v>
                </c:pt>
                <c:pt idx="349">
                  <c:v>0.28120449027231986</c:v>
                </c:pt>
                <c:pt idx="350">
                  <c:v>0.19547706958443836</c:v>
                </c:pt>
                <c:pt idx="351">
                  <c:v>0.28580214437008683</c:v>
                </c:pt>
                <c:pt idx="352">
                  <c:v>0.30768906898883541</c:v>
                </c:pt>
                <c:pt idx="353">
                  <c:v>0.42554642894055983</c:v>
                </c:pt>
                <c:pt idx="354">
                  <c:v>0.30406462030952747</c:v>
                </c:pt>
                <c:pt idx="355">
                  <c:v>0.35735902214950388</c:v>
                </c:pt>
                <c:pt idx="356">
                  <c:v>0.21102892453606531</c:v>
                </c:pt>
                <c:pt idx="357">
                  <c:v>0.23057326700477121</c:v>
                </c:pt>
                <c:pt idx="358">
                  <c:v>0.40918864429343205</c:v>
                </c:pt>
                <c:pt idx="359">
                  <c:v>0.44103600479105709</c:v>
                </c:pt>
                <c:pt idx="360">
                  <c:v>0.33747319639276829</c:v>
                </c:pt>
                <c:pt idx="361">
                  <c:v>0.31557630409640214</c:v>
                </c:pt>
                <c:pt idx="362">
                  <c:v>0.41962647121448404</c:v>
                </c:pt>
                <c:pt idx="363">
                  <c:v>0.28592102932269542</c:v>
                </c:pt>
                <c:pt idx="364">
                  <c:v>0.23944135036581476</c:v>
                </c:pt>
                <c:pt idx="365">
                  <c:v>0.2808725833818444</c:v>
                </c:pt>
                <c:pt idx="366">
                  <c:v>0.38662361889714214</c:v>
                </c:pt>
                <c:pt idx="367">
                  <c:v>0.31317451660856643</c:v>
                </c:pt>
                <c:pt idx="368">
                  <c:v>0.17579073956681904</c:v>
                </c:pt>
                <c:pt idx="369">
                  <c:v>0.36804458613494589</c:v>
                </c:pt>
                <c:pt idx="370">
                  <c:v>0.29159660310044333</c:v>
                </c:pt>
                <c:pt idx="371">
                  <c:v>0.26056666850028332</c:v>
                </c:pt>
                <c:pt idx="372">
                  <c:v>0.27681157979569215</c:v>
                </c:pt>
                <c:pt idx="373">
                  <c:v>0.3621882015471129</c:v>
                </c:pt>
                <c:pt idx="374">
                  <c:v>0.16974685278809701</c:v>
                </c:pt>
                <c:pt idx="375">
                  <c:v>0.33430590930106291</c:v>
                </c:pt>
                <c:pt idx="376">
                  <c:v>0.27096475553252897</c:v>
                </c:pt>
                <c:pt idx="377">
                  <c:v>0.31249475184883868</c:v>
                </c:pt>
                <c:pt idx="378">
                  <c:v>0.2076485682326602</c:v>
                </c:pt>
                <c:pt idx="379">
                  <c:v>0.26236044721418916</c:v>
                </c:pt>
                <c:pt idx="380">
                  <c:v>0.30165661218672823</c:v>
                </c:pt>
                <c:pt idx="381">
                  <c:v>0.43936376801110766</c:v>
                </c:pt>
                <c:pt idx="382">
                  <c:v>0.17705164604352891</c:v>
                </c:pt>
                <c:pt idx="383">
                  <c:v>0.25542795285395697</c:v>
                </c:pt>
                <c:pt idx="384">
                  <c:v>0.18641555663650225</c:v>
                </c:pt>
                <c:pt idx="385">
                  <c:v>0.29850867379679347</c:v>
                </c:pt>
                <c:pt idx="386">
                  <c:v>0.25009551232620036</c:v>
                </c:pt>
                <c:pt idx="387">
                  <c:v>0.39563721901643045</c:v>
                </c:pt>
                <c:pt idx="388">
                  <c:v>0.4030864948277334</c:v>
                </c:pt>
                <c:pt idx="389">
                  <c:v>0.27976427061730219</c:v>
                </c:pt>
                <c:pt idx="390">
                  <c:v>0.1453808029938046</c:v>
                </c:pt>
                <c:pt idx="391">
                  <c:v>0.36057254288427054</c:v>
                </c:pt>
                <c:pt idx="392">
                  <c:v>0.33448380424924651</c:v>
                </c:pt>
                <c:pt idx="393">
                  <c:v>0.2016173025688005</c:v>
                </c:pt>
                <c:pt idx="394">
                  <c:v>0.27730613889271105</c:v>
                </c:pt>
                <c:pt idx="395">
                  <c:v>0.1090317857668972</c:v>
                </c:pt>
                <c:pt idx="396">
                  <c:v>0.36496938967259518</c:v>
                </c:pt>
                <c:pt idx="397">
                  <c:v>0.19293218259579803</c:v>
                </c:pt>
                <c:pt idx="398">
                  <c:v>0.45182335714142674</c:v>
                </c:pt>
                <c:pt idx="399">
                  <c:v>0.21409560088579901</c:v>
                </c:pt>
                <c:pt idx="400">
                  <c:v>0.3326417291726016</c:v>
                </c:pt>
                <c:pt idx="401">
                  <c:v>0.27502500204642916</c:v>
                </c:pt>
                <c:pt idx="402">
                  <c:v>0.34729641216432094</c:v>
                </c:pt>
                <c:pt idx="403">
                  <c:v>0.12719892223424242</c:v>
                </c:pt>
                <c:pt idx="404">
                  <c:v>0.35752626202514642</c:v>
                </c:pt>
                <c:pt idx="405">
                  <c:v>0.35252155496512477</c:v>
                </c:pt>
                <c:pt idx="406">
                  <c:v>0.21154933265724096</c:v>
                </c:pt>
                <c:pt idx="407">
                  <c:v>0.23438661539598279</c:v>
                </c:pt>
                <c:pt idx="408">
                  <c:v>0.19025922844202531</c:v>
                </c:pt>
                <c:pt idx="409">
                  <c:v>0.2748244688304633</c:v>
                </c:pt>
                <c:pt idx="410">
                  <c:v>0.20928155076740301</c:v>
                </c:pt>
                <c:pt idx="411">
                  <c:v>0.26491961021153698</c:v>
                </c:pt>
                <c:pt idx="412">
                  <c:v>0.33931835276958905</c:v>
                </c:pt>
                <c:pt idx="413">
                  <c:v>0.28759666769968295</c:v>
                </c:pt>
                <c:pt idx="414">
                  <c:v>0.32471711253311542</c:v>
                </c:pt>
                <c:pt idx="415">
                  <c:v>0.12379238082902633</c:v>
                </c:pt>
                <c:pt idx="416">
                  <c:v>0.34160783780117032</c:v>
                </c:pt>
                <c:pt idx="417">
                  <c:v>0.36755944298598503</c:v>
                </c:pt>
                <c:pt idx="418">
                  <c:v>0.26484152607692069</c:v>
                </c:pt>
                <c:pt idx="419">
                  <c:v>0.14477398616626477</c:v>
                </c:pt>
                <c:pt idx="420">
                  <c:v>0.40322894658117192</c:v>
                </c:pt>
                <c:pt idx="421">
                  <c:v>0.31880100053985633</c:v>
                </c:pt>
                <c:pt idx="422">
                  <c:v>0.36310214716066153</c:v>
                </c:pt>
                <c:pt idx="423">
                  <c:v>0.33568211180841989</c:v>
                </c:pt>
                <c:pt idx="424">
                  <c:v>0.35216594578478527</c:v>
                </c:pt>
                <c:pt idx="425">
                  <c:v>0.40935455835826362</c:v>
                </c:pt>
                <c:pt idx="426">
                  <c:v>0.31288452622604074</c:v>
                </c:pt>
                <c:pt idx="427">
                  <c:v>0.32505909303960984</c:v>
                </c:pt>
                <c:pt idx="428">
                  <c:v>0.31583989176154154</c:v>
                </c:pt>
                <c:pt idx="429">
                  <c:v>0.26348566130253687</c:v>
                </c:pt>
                <c:pt idx="430">
                  <c:v>0.23875914019734412</c:v>
                </c:pt>
                <c:pt idx="431">
                  <c:v>0.32623356516277408</c:v>
                </c:pt>
                <c:pt idx="432">
                  <c:v>0.27439663196375863</c:v>
                </c:pt>
                <c:pt idx="433">
                  <c:v>0.27337074465313127</c:v>
                </c:pt>
                <c:pt idx="434">
                  <c:v>0.33375177458358218</c:v>
                </c:pt>
                <c:pt idx="435">
                  <c:v>0.37873141144944378</c:v>
                </c:pt>
                <c:pt idx="436">
                  <c:v>0.36819999166013073</c:v>
                </c:pt>
                <c:pt idx="437">
                  <c:v>0.24616564506420838</c:v>
                </c:pt>
                <c:pt idx="438">
                  <c:v>0.26865176913030525</c:v>
                </c:pt>
                <c:pt idx="439">
                  <c:v>0.37596198000703163</c:v>
                </c:pt>
                <c:pt idx="440">
                  <c:v>0.4033281651606232</c:v>
                </c:pt>
                <c:pt idx="441">
                  <c:v>0.36136011143952368</c:v>
                </c:pt>
                <c:pt idx="442">
                  <c:v>0.35059359107371801</c:v>
                </c:pt>
                <c:pt idx="443">
                  <c:v>0.34851780780527436</c:v>
                </c:pt>
                <c:pt idx="444">
                  <c:v>0.29702860397186376</c:v>
                </c:pt>
                <c:pt idx="445">
                  <c:v>0.31982743472449432</c:v>
                </c:pt>
                <c:pt idx="446">
                  <c:v>0.32125341165455257</c:v>
                </c:pt>
                <c:pt idx="447">
                  <c:v>0.34152387850909316</c:v>
                </c:pt>
                <c:pt idx="448">
                  <c:v>0.29311398179563686</c:v>
                </c:pt>
                <c:pt idx="449">
                  <c:v>0.41914771932610506</c:v>
                </c:pt>
                <c:pt idx="450">
                  <c:v>0.27338502174320878</c:v>
                </c:pt>
                <c:pt idx="451">
                  <c:v>0.22722220274807842</c:v>
                </c:pt>
                <c:pt idx="452">
                  <c:v>0.340672157941323</c:v>
                </c:pt>
                <c:pt idx="453">
                  <c:v>0.36075336847943845</c:v>
                </c:pt>
                <c:pt idx="454">
                  <c:v>0.32395666436210802</c:v>
                </c:pt>
                <c:pt idx="455">
                  <c:v>0.40386195785636791</c:v>
                </c:pt>
                <c:pt idx="456">
                  <c:v>0.39227381121992794</c:v>
                </c:pt>
                <c:pt idx="457">
                  <c:v>0.33265348229582864</c:v>
                </c:pt>
                <c:pt idx="458">
                  <c:v>0.38813307608063885</c:v>
                </c:pt>
                <c:pt idx="459">
                  <c:v>0.35405401398798381</c:v>
                </c:pt>
                <c:pt idx="460">
                  <c:v>0.41296469296304966</c:v>
                </c:pt>
                <c:pt idx="461">
                  <c:v>0.30205472187860283</c:v>
                </c:pt>
                <c:pt idx="462">
                  <c:v>0.43357487780554477</c:v>
                </c:pt>
                <c:pt idx="463">
                  <c:v>0.38365928737746102</c:v>
                </c:pt>
                <c:pt idx="464">
                  <c:v>0.28901103526121819</c:v>
                </c:pt>
                <c:pt idx="465">
                  <c:v>0.12715441160251986</c:v>
                </c:pt>
                <c:pt idx="466">
                  <c:v>0.2199122698233221</c:v>
                </c:pt>
                <c:pt idx="467">
                  <c:v>0.34483481229990909</c:v>
                </c:pt>
                <c:pt idx="468">
                  <c:v>0.17369329738966643</c:v>
                </c:pt>
                <c:pt idx="469">
                  <c:v>0.34511890204577417</c:v>
                </c:pt>
                <c:pt idx="470">
                  <c:v>0.24029795447496857</c:v>
                </c:pt>
                <c:pt idx="471">
                  <c:v>0.34114957547202274</c:v>
                </c:pt>
                <c:pt idx="472">
                  <c:v>0.24748749278735649</c:v>
                </c:pt>
                <c:pt idx="473">
                  <c:v>0.28450648714732829</c:v>
                </c:pt>
                <c:pt idx="474">
                  <c:v>0.19204180303214025</c:v>
                </c:pt>
                <c:pt idx="475">
                  <c:v>0.34919074153736218</c:v>
                </c:pt>
                <c:pt idx="476">
                  <c:v>0.32306281103583917</c:v>
                </c:pt>
                <c:pt idx="477">
                  <c:v>0.3754730352356051</c:v>
                </c:pt>
                <c:pt idx="478">
                  <c:v>0.20756905570523002</c:v>
                </c:pt>
                <c:pt idx="479">
                  <c:v>0.2749105251956353</c:v>
                </c:pt>
                <c:pt idx="480">
                  <c:v>0.34056366097233726</c:v>
                </c:pt>
                <c:pt idx="481">
                  <c:v>0.13762670178662789</c:v>
                </c:pt>
                <c:pt idx="482">
                  <c:v>0.13921289989819116</c:v>
                </c:pt>
                <c:pt idx="483">
                  <c:v>0.17174936112509506</c:v>
                </c:pt>
                <c:pt idx="484">
                  <c:v>0.2965634211451561</c:v>
                </c:pt>
                <c:pt idx="485">
                  <c:v>0.25708915667475146</c:v>
                </c:pt>
                <c:pt idx="486">
                  <c:v>0.27670753900534217</c:v>
                </c:pt>
                <c:pt idx="487">
                  <c:v>0.37470172394580192</c:v>
                </c:pt>
                <c:pt idx="488">
                  <c:v>0.30640538731456674</c:v>
                </c:pt>
                <c:pt idx="489">
                  <c:v>0.23276203801923084</c:v>
                </c:pt>
                <c:pt idx="490">
                  <c:v>0.39365625797058457</c:v>
                </c:pt>
                <c:pt idx="491">
                  <c:v>0.32363674292163719</c:v>
                </c:pt>
                <c:pt idx="492">
                  <c:v>0.26937685291261076</c:v>
                </c:pt>
                <c:pt idx="493">
                  <c:v>0.1810400044652104</c:v>
                </c:pt>
                <c:pt idx="494">
                  <c:v>0.28923667453171864</c:v>
                </c:pt>
                <c:pt idx="495">
                  <c:v>0.37128483020340414</c:v>
                </c:pt>
                <c:pt idx="496">
                  <c:v>0.41636142303612467</c:v>
                </c:pt>
                <c:pt idx="497">
                  <c:v>0.36839862734517803</c:v>
                </c:pt>
                <c:pt idx="498">
                  <c:v>0.35658851018449467</c:v>
                </c:pt>
                <c:pt idx="499">
                  <c:v>0.24599525547756221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87784"/>
        <c:axId val="428783864"/>
      </c:scatterChart>
      <c:valAx>
        <c:axId val="42878778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83864"/>
        <c:crosses val="autoZero"/>
        <c:crossBetween val="midCat"/>
      </c:valAx>
      <c:valAx>
        <c:axId val="4287838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8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[generating random numbers.xlsx]test1 hist!PivotTable1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'test1 hist'!$B$1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'test1 hist'!$A$2:$A$17</c:f>
              <c:strCache>
                <c:ptCount val="15"/>
                <c:pt idx="0">
                  <c:v>0.64</c:v>
                </c:pt>
                <c:pt idx="1">
                  <c:v>0.66</c:v>
                </c:pt>
                <c:pt idx="2">
                  <c:v>0.68</c:v>
                </c:pt>
                <c:pt idx="3">
                  <c:v>0.7</c:v>
                </c:pt>
                <c:pt idx="4">
                  <c:v>0.72</c:v>
                </c:pt>
                <c:pt idx="5">
                  <c:v>0.74</c:v>
                </c:pt>
                <c:pt idx="6">
                  <c:v>0.76</c:v>
                </c:pt>
                <c:pt idx="7">
                  <c:v>0.78</c:v>
                </c:pt>
                <c:pt idx="8">
                  <c:v>0.8</c:v>
                </c:pt>
                <c:pt idx="9">
                  <c:v>0.82</c:v>
                </c:pt>
                <c:pt idx="10">
                  <c:v>0.84</c:v>
                </c:pt>
                <c:pt idx="11">
                  <c:v>0.86</c:v>
                </c:pt>
                <c:pt idx="12">
                  <c:v>0.88</c:v>
                </c:pt>
                <c:pt idx="13">
                  <c:v>0.9</c:v>
                </c:pt>
                <c:pt idx="14">
                  <c:v>0.96</c:v>
                </c:pt>
              </c:strCache>
            </c:strRef>
          </c:cat>
          <c:val>
            <c:numRef>
              <c:f>'test1 hist'!$B$2:$B$17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21</c:v>
                </c:pt>
                <c:pt idx="4">
                  <c:v>25</c:v>
                </c:pt>
                <c:pt idx="5">
                  <c:v>51</c:v>
                </c:pt>
                <c:pt idx="6">
                  <c:v>62</c:v>
                </c:pt>
                <c:pt idx="7">
                  <c:v>61</c:v>
                </c:pt>
                <c:pt idx="8">
                  <c:v>94</c:v>
                </c:pt>
                <c:pt idx="9">
                  <c:v>71</c:v>
                </c:pt>
                <c:pt idx="10">
                  <c:v>53</c:v>
                </c:pt>
                <c:pt idx="11">
                  <c:v>22</c:v>
                </c:pt>
                <c:pt idx="12">
                  <c:v>21</c:v>
                </c:pt>
                <c:pt idx="13">
                  <c:v>6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84256"/>
        <c:axId val="428789352"/>
      </c:barChart>
      <c:catAx>
        <c:axId val="4287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89352"/>
        <c:crosses val="autoZero"/>
        <c:auto val="1"/>
        <c:lblAlgn val="ctr"/>
        <c:lblOffset val="100"/>
        <c:noMultiLvlLbl val="0"/>
      </c:catAx>
      <c:valAx>
        <c:axId val="4287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[generating random numbers.xlsx]test2 hist!PivotTable2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'test2 hist'!$B$1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'test2 hist'!$A$2:$A$19</c:f>
              <c:strCache>
                <c:ptCount val="17"/>
                <c:pt idx="0">
                  <c:v>0.56</c:v>
                </c:pt>
                <c:pt idx="1">
                  <c:v>0.58</c:v>
                </c:pt>
                <c:pt idx="2">
                  <c:v>0.62</c:v>
                </c:pt>
                <c:pt idx="3">
                  <c:v>0.64</c:v>
                </c:pt>
                <c:pt idx="4">
                  <c:v>0.66</c:v>
                </c:pt>
                <c:pt idx="5">
                  <c:v>0.68</c:v>
                </c:pt>
                <c:pt idx="6">
                  <c:v>0.7</c:v>
                </c:pt>
                <c:pt idx="7">
                  <c:v>0.72</c:v>
                </c:pt>
                <c:pt idx="8">
                  <c:v>0.74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0.82</c:v>
                </c:pt>
                <c:pt idx="13">
                  <c:v>0.84</c:v>
                </c:pt>
                <c:pt idx="14">
                  <c:v>0.86</c:v>
                </c:pt>
                <c:pt idx="15">
                  <c:v>0.88</c:v>
                </c:pt>
                <c:pt idx="16">
                  <c:v>0.9</c:v>
                </c:pt>
              </c:strCache>
            </c:strRef>
          </c:cat>
          <c:val>
            <c:numRef>
              <c:f>'test2 hist'!$B$2:$B$19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21</c:v>
                </c:pt>
                <c:pt idx="5">
                  <c:v>34</c:v>
                </c:pt>
                <c:pt idx="6">
                  <c:v>71</c:v>
                </c:pt>
                <c:pt idx="7">
                  <c:v>79</c:v>
                </c:pt>
                <c:pt idx="8">
                  <c:v>75</c:v>
                </c:pt>
                <c:pt idx="9">
                  <c:v>70</c:v>
                </c:pt>
                <c:pt idx="10">
                  <c:v>57</c:v>
                </c:pt>
                <c:pt idx="11">
                  <c:v>38</c:v>
                </c:pt>
                <c:pt idx="12">
                  <c:v>19</c:v>
                </c:pt>
                <c:pt idx="13">
                  <c:v>10</c:v>
                </c:pt>
                <c:pt idx="14">
                  <c:v>8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8789744"/>
        <c:axId val="428783472"/>
      </c:barChart>
      <c:catAx>
        <c:axId val="42878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83472"/>
        <c:crosses val="autoZero"/>
        <c:auto val="1"/>
        <c:lblAlgn val="ctr"/>
        <c:lblOffset val="100"/>
        <c:noMultiLvlLbl val="0"/>
      </c:catAx>
      <c:valAx>
        <c:axId val="42878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377190</xdr:colOff>
      <xdr:row>2</xdr:row>
      <xdr:rowOff>41910</xdr:rowOff>
    </xdr:from>
    <xdr:to>
      <xdr:col>14</xdr:col>
      <xdr:colOff>72390</xdr:colOff>
      <xdr:row>17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430530</xdr:colOff>
      <xdr:row>4</xdr:row>
      <xdr:rowOff>72390</xdr:rowOff>
    </xdr:from>
    <xdr:to>
      <xdr:col>20</xdr:col>
      <xdr:colOff>22860</xdr:colOff>
      <xdr:row>22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407670</xdr:colOff>
      <xdr:row>23</xdr:row>
      <xdr:rowOff>26670</xdr:rowOff>
    </xdr:from>
    <xdr:to>
      <xdr:col>20</xdr:col>
      <xdr:colOff>15240</xdr:colOff>
      <xdr:row>42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</xdr:colOff>
      <xdr:row>1</xdr:row>
      <xdr:rowOff>156210</xdr:rowOff>
    </xdr:from>
    <xdr:to>
      <xdr:col>13</xdr:col>
      <xdr:colOff>407670</xdr:colOff>
      <xdr:row>31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15</xdr:row>
      <xdr:rowOff>76200</xdr:rowOff>
    </xdr:from>
    <xdr:to>
      <xdr:col>9</xdr:col>
      <xdr:colOff>190500</xdr:colOff>
      <xdr:row>36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0</xdr:row>
      <xdr:rowOff>15240</xdr:rowOff>
    </xdr:from>
    <xdr:to>
      <xdr:col>10</xdr:col>
      <xdr:colOff>220980</xdr:colOff>
      <xdr:row>15</xdr:row>
      <xdr:rowOff>15240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198120</xdr:colOff>
      <xdr:row>13</xdr:row>
      <xdr:rowOff>22860</xdr:rowOff>
    </xdr:from>
    <xdr:to>
      <xdr:col>16</xdr:col>
      <xdr:colOff>289560</xdr:colOff>
      <xdr:row>28</xdr:row>
      <xdr:rowOff>22860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Palumbo" refreshedDate="42155.912276273149" createdVersion="5" refreshedVersion="5" minRefreshableVersion="3" recordCount="201">
  <cacheSource type="worksheet">
    <worksheetSource name="Table5"/>
  </cacheSource>
  <cacheFields count="2">
    <cacheField name="x" numFmtId="0">
      <sharedItems containsSemiMixedTypes="0" containsString="0" containsNumber="1" minValue="30" maxValue="50.000000000000298" count="201">
        <n v="30"/>
        <n v="30.1"/>
        <n v="30.2"/>
        <n v="30.3"/>
        <n v="30.4"/>
        <n v="30.5"/>
        <n v="30.6"/>
        <n v="30.7"/>
        <n v="30.8"/>
        <n v="30.9"/>
        <n v="31"/>
        <n v="31.1"/>
        <n v="31.2"/>
        <n v="31.3"/>
        <n v="31.4"/>
        <n v="31.5"/>
        <n v="31.6"/>
        <n v="31.7"/>
        <n v="31.8"/>
        <n v="31.9"/>
        <n v="32"/>
        <n v="32.1"/>
        <n v="32.200000000000003"/>
        <n v="32.299999999999997"/>
        <n v="32.4"/>
        <n v="32.5"/>
        <n v="32.6"/>
        <n v="32.700000000000003"/>
        <n v="32.799999999999997"/>
        <n v="32.9"/>
        <n v="33"/>
        <n v="33.1"/>
        <n v="33.200000000000102"/>
        <n v="33.299999999999997"/>
        <n v="33.4"/>
        <n v="33.5"/>
        <n v="33.600000000000101"/>
        <n v="33.700000000000102"/>
        <n v="33.799999999999997"/>
        <n v="33.900000000000098"/>
        <n v="34.000000000000099"/>
        <n v="34.100000000000101"/>
        <n v="34.200000000000102"/>
        <n v="34.300000000000097"/>
        <n v="34.400000000000098"/>
        <n v="34.500000000000099"/>
        <n v="34.600000000000101"/>
        <n v="34.700000000000102"/>
        <n v="34.800000000000097"/>
        <n v="34.900000000000098"/>
        <n v="35.000000000000099"/>
        <n v="35.100000000000101"/>
        <n v="35.200000000000102"/>
        <n v="35.300000000000097"/>
        <n v="35.400000000000098"/>
        <n v="35.500000000000099"/>
        <n v="35.600000000000101"/>
        <n v="35.700000000000102"/>
        <n v="35.800000000000097"/>
        <n v="35.900000000000098"/>
        <n v="36.000000000000099"/>
        <n v="36.100000000000101"/>
        <n v="36.200000000000102"/>
        <n v="36.300000000000097"/>
        <n v="36.400000000000098"/>
        <n v="36.500000000000099"/>
        <n v="36.600000000000101"/>
        <n v="36.700000000000102"/>
        <n v="36.800000000000097"/>
        <n v="36.900000000000098"/>
        <n v="37.000000000000099"/>
        <n v="37.100000000000101"/>
        <n v="37.200000000000102"/>
        <n v="37.300000000000097"/>
        <n v="37.400000000000098"/>
        <n v="37.500000000000099"/>
        <n v="37.600000000000101"/>
        <n v="37.700000000000102"/>
        <n v="37.800000000000097"/>
        <n v="37.900000000000098"/>
        <n v="38.000000000000099"/>
        <n v="38.100000000000101"/>
        <n v="38.200000000000102"/>
        <n v="38.300000000000097"/>
        <n v="38.400000000000098"/>
        <n v="38.500000000000099"/>
        <n v="38.600000000000101"/>
        <n v="38.700000000000102"/>
        <n v="38.800000000000097"/>
        <n v="38.900000000000098"/>
        <n v="39.000000000000099"/>
        <n v="39.100000000000101"/>
        <n v="39.200000000000102"/>
        <n v="39.300000000000097"/>
        <n v="39.400000000000098"/>
        <n v="39.500000000000099"/>
        <n v="39.600000000000101"/>
        <n v="39.700000000000102"/>
        <n v="39.800000000000097"/>
        <n v="39.900000000000098"/>
        <n v="40.000000000000099"/>
        <n v="40.100000000000101"/>
        <n v="40.200000000000102"/>
        <n v="40.300000000000097"/>
        <n v="40.400000000000098"/>
        <n v="40.500000000000099"/>
        <n v="40.6000000000002"/>
        <n v="40.700000000000202"/>
        <n v="40.800000000000203"/>
        <n v="40.900000000000198"/>
        <n v="41.000000000000199"/>
        <n v="41.1000000000002"/>
        <n v="41.200000000000202"/>
        <n v="41.300000000000203"/>
        <n v="41.400000000000198"/>
        <n v="41.500000000000199"/>
        <n v="41.6000000000002"/>
        <n v="41.700000000000202"/>
        <n v="41.800000000000203"/>
        <n v="41.900000000000198"/>
        <n v="42.000000000000199"/>
        <n v="42.1000000000002"/>
        <n v="42.200000000000202"/>
        <n v="42.300000000000203"/>
        <n v="42.400000000000198"/>
        <n v="42.500000000000199"/>
        <n v="42.6000000000002"/>
        <n v="42.700000000000202"/>
        <n v="42.800000000000203"/>
        <n v="42.900000000000198"/>
        <n v="43.000000000000199"/>
        <n v="43.1000000000002"/>
        <n v="43.200000000000202"/>
        <n v="43.300000000000203"/>
        <n v="43.400000000000198"/>
        <n v="43.500000000000199"/>
        <n v="43.6000000000002"/>
        <n v="43.700000000000202"/>
        <n v="43.800000000000203"/>
        <n v="43.900000000000198"/>
        <n v="44.000000000000199"/>
        <n v="44.1000000000002"/>
        <n v="44.200000000000202"/>
        <n v="44.300000000000203"/>
        <n v="44.400000000000198"/>
        <n v="44.500000000000199"/>
        <n v="44.6000000000002"/>
        <n v="44.700000000000202"/>
        <n v="44.800000000000203"/>
        <n v="44.900000000000198"/>
        <n v="45.000000000000199"/>
        <n v="45.1000000000002"/>
        <n v="45.200000000000202"/>
        <n v="45.300000000000203"/>
        <n v="45.400000000000198"/>
        <n v="45.500000000000199"/>
        <n v="45.6000000000002"/>
        <n v="45.700000000000202"/>
        <n v="45.800000000000203"/>
        <n v="45.900000000000198"/>
        <n v="46.000000000000199"/>
        <n v="46.1000000000002"/>
        <n v="46.200000000000202"/>
        <n v="46.300000000000203"/>
        <n v="46.400000000000198"/>
        <n v="46.500000000000199"/>
        <n v="46.6000000000002"/>
        <n v="46.700000000000202"/>
        <n v="46.800000000000203"/>
        <n v="46.900000000000198"/>
        <n v="47.000000000000199"/>
        <n v="47.1000000000002"/>
        <n v="47.200000000000202"/>
        <n v="47.300000000000203"/>
        <n v="47.400000000000198"/>
        <n v="47.500000000000199"/>
        <n v="47.6000000000003"/>
        <n v="47.700000000000301"/>
        <n v="47.800000000000303"/>
        <n v="47.900000000000297"/>
        <n v="48.000000000000298"/>
        <n v="48.1000000000003"/>
        <n v="48.200000000000301"/>
        <n v="48.300000000000303"/>
        <n v="48.400000000000297"/>
        <n v="48.500000000000298"/>
        <n v="48.6000000000003"/>
        <n v="48.700000000000301"/>
        <n v="48.800000000000303"/>
        <n v="48.900000000000297"/>
        <n v="49.000000000000298"/>
        <n v="49.1000000000003"/>
        <n v="49.200000000000301"/>
        <n v="49.300000000000303"/>
        <n v="49.400000000000297"/>
        <n v="49.500000000000298"/>
        <n v="49.6000000000003"/>
        <n v="49.700000000000301"/>
        <n v="49.800000000000303"/>
        <n v="49.900000000000297"/>
        <n v="50.000000000000298"/>
      </sharedItems>
    </cacheField>
    <cacheField name="y" numFmtId="0">
      <sharedItems containsSemiMixedTypes="0" containsString="0" containsNumber="1" minValue="4.2906033319683703E-4" maxValue="0.99957093966680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aron Palumbo" refreshedDate="42155.912276504627" createdVersion="5" refreshedVersion="5" minRefreshableVersion="3" recordCount="1750">
  <cacheSource type="worksheet">
    <worksheetSource name="Table1"/>
  </cacheSource>
  <cacheFields count="3">
    <cacheField name="sample number" numFmtId="0">
      <sharedItems containsSemiMixedTypes="0" containsString="0" containsNumber="1" containsInteger="1" minValue="1" maxValue="1750"/>
    </cacheField>
    <cacheField name="y" numFmtId="0">
      <sharedItems containsSemiMixedTypes="0" containsString="0" containsNumber="1" minValue="1.2506112315933127E-3" maxValue="0.99912608249440482"/>
    </cacheField>
    <cacheField name="bin" numFmtId="0">
      <sharedItems containsSemiMixedTypes="0" containsString="0" containsNumber="1" minValue="0" maxValue="1" count="14">
        <n v="0.8"/>
        <n v="0.4"/>
        <n v="0"/>
        <n v="0.70000000000000007"/>
        <n v="0.2"/>
        <n v="0.30000000000000004"/>
        <n v="0.5"/>
        <n v="0.1"/>
        <n v="0.60000000000000009"/>
        <n v="0.9"/>
        <n v="0.6" u="1"/>
        <n v="0.7" u="1"/>
        <n v="0.3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aron Palumbo" refreshedDate="42155.912276620373" createdVersion="5" refreshedVersion="5" minRefreshableVersion="3" recordCount="200">
  <cacheSource type="worksheet">
    <worksheetSource name="Table3"/>
  </cacheSource>
  <cacheFields count="4">
    <cacheField name="i" numFmtId="0">
      <sharedItems containsSemiMixedTypes="0" containsString="0" containsNumber="1" containsInteger="1" minValue="1" maxValue="200"/>
    </cacheField>
    <cacheField name="x" numFmtId="0">
      <sharedItems containsSemiMixedTypes="0" containsString="0" containsNumber="1" minValue="25.46153846153846" maxValue="55" count="1699">
        <n v="31"/>
        <n v="31.090452261306531"/>
        <n v="31.180904522613066"/>
        <n v="31.271356783919597"/>
        <n v="31.361809045226131"/>
        <n v="31.452261306532662"/>
        <n v="31.542713567839197"/>
        <n v="31.633165829145728"/>
        <n v="31.723618090452263"/>
        <n v="31.814070351758794"/>
        <n v="31.904522613065328"/>
        <n v="31.994974874371859"/>
        <n v="32.085427135678394"/>
        <n v="32.175879396984925"/>
        <n v="32.266331658291456"/>
        <n v="32.356783919597987"/>
        <n v="32.447236180904525"/>
        <n v="32.537688442211056"/>
        <n v="32.628140703517587"/>
        <n v="32.718592964824118"/>
        <n v="32.809045226130657"/>
        <n v="32.899497487437188"/>
        <n v="32.989949748743719"/>
        <n v="33.08040201005025"/>
        <n v="33.170854271356781"/>
        <n v="33.261306532663319"/>
        <n v="33.35175879396985"/>
        <n v="33.442211055276381"/>
        <n v="33.532663316582912"/>
        <n v="33.62311557788945"/>
        <n v="33.713567839195981"/>
        <n v="33.804020100502512"/>
        <n v="33.894472361809044"/>
        <n v="33.984924623115575"/>
        <n v="34.075376884422113"/>
        <n v="34.165829145728644"/>
        <n v="34.256281407035175"/>
        <n v="34.346733668341706"/>
        <n v="34.437185929648244"/>
        <n v="34.527638190954775"/>
        <n v="34.618090452261306"/>
        <n v="34.708542713567837"/>
        <n v="34.798994974874375"/>
        <n v="34.889447236180906"/>
        <n v="34.979899497487438"/>
        <n v="35.070351758793969"/>
        <n v="35.1608040201005"/>
        <n v="35.251256281407038"/>
        <n v="35.341708542713569"/>
        <n v="35.4321608040201"/>
        <n v="35.522613065326631"/>
        <n v="35.613065326633162"/>
        <n v="35.7035175879397"/>
        <n v="35.793969849246231"/>
        <n v="35.884422110552762"/>
        <n v="35.9748743718593"/>
        <n v="36.065326633165832"/>
        <n v="36.155778894472363"/>
        <n v="36.246231155778894"/>
        <n v="36.336683417085425"/>
        <n v="36.427135678391963"/>
        <n v="36.517587939698494"/>
        <n v="36.608040201005025"/>
        <n v="36.698492462311556"/>
        <n v="36.788944723618087"/>
        <n v="36.879396984924625"/>
        <n v="36.969849246231156"/>
        <n v="37.060301507537687"/>
        <n v="37.150753768844218"/>
        <n v="37.241206030150757"/>
        <n v="37.331658291457288"/>
        <n v="37.422110552763819"/>
        <n v="37.51256281407035"/>
        <n v="37.603015075376888"/>
        <n v="37.693467336683419"/>
        <n v="37.78391959798995"/>
        <n v="37.874371859296481"/>
        <n v="37.964824120603012"/>
        <n v="38.05527638190955"/>
        <n v="38.145728643216081"/>
        <n v="38.236180904522612"/>
        <n v="38.326633165829143"/>
        <n v="38.417085427135682"/>
        <n v="38.507537688442213"/>
        <n v="38.597989949748744"/>
        <n v="38.688442211055275"/>
        <n v="38.778894472361813"/>
        <n v="38.869346733668344"/>
        <n v="38.959798994974875"/>
        <n v="39.050251256281406"/>
        <n v="39.140703517587937"/>
        <n v="39.231155778894475"/>
        <n v="39.321608040201006"/>
        <n v="39.412060301507537"/>
        <n v="39.502512562814069"/>
        <n v="39.5929648241206"/>
        <n v="39.683417085427138"/>
        <n v="39.773869346733669"/>
        <n v="39.8643216080402"/>
        <n v="39.954773869346738"/>
        <n v="40.045226130653269"/>
        <n v="40.1356783919598"/>
        <n v="40.226130653266331"/>
        <n v="40.316582914572862"/>
        <n v="40.4070351758794"/>
        <n v="40.497487437185931"/>
        <n v="40.587939698492463"/>
        <n v="40.678391959798994"/>
        <n v="40.768844221105525"/>
        <n v="40.859296482412063"/>
        <n v="40.949748743718594"/>
        <n v="41.040201005025125"/>
        <n v="41.130653266331663"/>
        <n v="41.221105527638187"/>
        <n v="41.311557788944725"/>
        <n v="41.402010050251256"/>
        <n v="41.492462311557787"/>
        <n v="41.582914572864325"/>
        <n v="41.673366834170857"/>
        <n v="41.763819095477388"/>
        <n v="41.854271356783919"/>
        <n v="41.94472361809045"/>
        <n v="42.035175879396988"/>
        <n v="42.125628140703519"/>
        <n v="42.21608040201005"/>
        <n v="42.306532663316581"/>
        <n v="42.396984924623112"/>
        <n v="42.48743718592965"/>
        <n v="42.577889447236181"/>
        <n v="42.668341708542712"/>
        <n v="42.758793969849251"/>
        <n v="42.849246231155782"/>
        <n v="42.939698492462313"/>
        <n v="43.030150753768844"/>
        <n v="43.120603015075375"/>
        <n v="43.211055276381913"/>
        <n v="43.301507537688444"/>
        <n v="43.391959798994975"/>
        <n v="43.482412060301506"/>
        <n v="43.572864321608037"/>
        <n v="43.663316582914575"/>
        <n v="43.753768844221106"/>
        <n v="43.844221105527637"/>
        <n v="43.934673366834176"/>
        <n v="44.0251256281407"/>
        <n v="44.115577889447238"/>
        <n v="44.206030150753769"/>
        <n v="44.2964824120603"/>
        <n v="44.386934673366838"/>
        <n v="44.477386934673369"/>
        <n v="44.5678391959799"/>
        <n v="44.658291457286431"/>
        <n v="44.748743718592962"/>
        <n v="44.8391959798995"/>
        <n v="44.929648241206031"/>
        <n v="45.020100502512562"/>
        <n v="45.110552763819094"/>
        <n v="45.201005025125625"/>
        <n v="45.291457286432163"/>
        <n v="45.381909547738694"/>
        <n v="45.472361809045225"/>
        <n v="45.562814070351763"/>
        <n v="45.653266331658294"/>
        <n v="45.743718592964825"/>
        <n v="45.834170854271356"/>
        <n v="45.924623115577887"/>
        <n v="46.015075376884425"/>
        <n v="46.105527638190956"/>
        <n v="46.195979899497488"/>
        <n v="46.286432160804019"/>
        <n v="46.37688442211055"/>
        <n v="46.467336683417088"/>
        <n v="46.557788944723619"/>
        <n v="46.64824120603015"/>
        <n v="46.738693467336688"/>
        <n v="46.829145728643219"/>
        <n v="46.91959798994975"/>
        <n v="47.010050251256281"/>
        <n v="47.100502512562812"/>
        <n v="47.19095477386935"/>
        <n v="47.281407035175882"/>
        <n v="47.371859296482413"/>
        <n v="47.462311557788944"/>
        <n v="47.552763819095475"/>
        <n v="47.643216080402013"/>
        <n v="47.733668341708544"/>
        <n v="47.824120603015075"/>
        <n v="47.914572864321613"/>
        <n v="48.005025125628137"/>
        <n v="48.095477386934675"/>
        <n v="48.185929648241206"/>
        <n v="48.276381909547737"/>
        <n v="48.366834170854275"/>
        <n v="48.457286432160799"/>
        <n v="48.547738693467338"/>
        <n v="48.638190954773869"/>
        <n v="48.7286432160804"/>
        <n v="48.819095477386938"/>
        <n v="48.909547738693469"/>
        <n v="49"/>
        <n v="38.3125" u="1"/>
        <n v="40.683035714285715" u="1"/>
        <n v="36.692307692307693" u="1"/>
        <n v="41.46153846153846" u="1"/>
        <n v="38.392857142857146" u="1"/>
        <n v="36.019607843137251" u="1"/>
        <n v="42.098039215686271" u="1"/>
        <n v="48.17647058823529" u="1"/>
        <n v="31.078431372549019" u="1"/>
        <n v="33.196078431372548" u="1"/>
        <n v="39.274509803921568" u="1"/>
        <n v="42.529411764705884" u="1"/>
        <n v="45.352941176470587" u="1"/>
        <n v="48.607843137254903" u="1"/>
        <n v="38.473214285714285" u="1"/>
        <n v="37.07692307692308" u="1"/>
        <n v="38.553571428571431" u="1"/>
        <n v="36.263392857142861" u="1"/>
        <n v="38.633928571428569" u="1"/>
        <n v="30.4" u="1"/>
        <n v="36.34375" u="1"/>
        <n v="36.305263157894736" u="1"/>
        <n v="38.714285714285715" u="1"/>
        <n v="38.338461538461537" u="1"/>
        <n v="37.46153846153846" u="1"/>
        <n v="36.424107142857146" u="1"/>
        <n v="32.019607843137251" u="1"/>
        <n v="38.098039215686271" u="1"/>
        <n v="44.17647058823529" u="1"/>
        <n v="32.235294117647058" u="1"/>
        <n v="35.058823529411768" u="1"/>
        <n v="35.274509803921568" u="1"/>
        <n v="38.529411764705884" u="1"/>
        <n v="41.352941176470587" u="1"/>
        <n v="44.607843137254903" u="1"/>
        <n v="47.431372549019606" u="1"/>
        <n v="36.504464285714285" u="1"/>
        <n v="27.76923076923077" u="1"/>
        <n v="36.584821428571431" u="1"/>
        <n v="33.07692307692308" u="1"/>
        <n v="41.515789473684208" u="1"/>
        <n v="47.10526315789474" u="1"/>
        <n v="35.926315789473684" u="1"/>
        <n v="34.294642857142854" u="1"/>
        <n v="36.665178571428569" u="1"/>
        <n v="34.375" u="1"/>
        <n v="36.745535714285715" u="1"/>
        <n v="45.76" u="1"/>
        <n v="34.455357142857146" u="1"/>
        <n v="51.671875" u="1"/>
        <n v="40.17647058823529" u="1"/>
        <n v="46.254901960784309" u="1"/>
        <n v="30.117647058823529" u="1"/>
        <n v="31.529411764705884" u="1"/>
        <n v="34.098039215686278" u="1"/>
        <n v="34.529411764705884" u="1"/>
        <n v="37.352941176470587" u="1"/>
        <n v="40.607843137254903" u="1"/>
        <n v="43.431372549019606" u="1"/>
        <n v="46.686274509803923" u="1"/>
        <n v="34.535714285714285" u="1"/>
        <n v="34.616071428571431" u="1"/>
        <n v="30.53846153846154" u="1"/>
        <n v="50.6875" u="1"/>
        <n v="32.325892857142854" u="1"/>
        <n v="34.696428571428569" u="1"/>
        <n v="45.021052631578947" u="1"/>
        <n v="39.431578947368422" u="1"/>
        <n v="33.842105263157897" u="1"/>
        <n v="32.40625" u="1"/>
        <n v="34.776785714285715" u="1"/>
        <n v="37.119999999999997" u="1"/>
        <n v="32.486607142857146" u="1"/>
        <n v="49.703125" u="1"/>
        <n v="42.254901960784309" u="1"/>
        <n v="48.333333333333329" u="1"/>
        <n v="31.156862745098039" u="1"/>
        <n v="32.566964285714285" u="1"/>
        <n v="33.352941176470587" u="1"/>
        <n v="36.176470588235297" u="1"/>
        <n v="36.607843137254903" u="1"/>
        <n v="39.431372549019606" u="1"/>
        <n v="42.686274509803923" u="1"/>
        <n v="45.509803921568626" u="1"/>
        <n v="48.764705882352942" u="1"/>
        <n v="48.638392857142861" u="1"/>
        <n v="44.642105263157895" u="1"/>
        <n v="39.05263157894737" u="1"/>
        <n v="32.647321428571431" u="1"/>
        <n v="48.71875" u="1"/>
        <n v="32.727678571428569" u="1"/>
        <n v="31.852631578947367" u="1"/>
        <n v="48.799107142857146" u="1"/>
        <n v="32.808035714285715" u="1"/>
        <n v="48.879464285714292" u="1"/>
        <n v="47.734375" u="1"/>
        <n v="48.959821428571431" u="1"/>
        <n v="32.176470588235297" u="1"/>
        <n v="32.607843137254903" u="1"/>
        <n v="35.431372549019606" u="1"/>
        <n v="38.254901960784316" u="1"/>
        <n v="38.686274509803923" u="1"/>
        <n v="41.509803921568626" u="1"/>
        <n v="44.333333333333336" u="1"/>
        <n v="44.764705882352942" u="1"/>
        <n v="47.588235294117652" u="1"/>
        <n v="46.669642857142861" u="1"/>
        <n v="31.663157894736841" u="1"/>
        <n v="48.147368421052633" u="1"/>
        <n v="42.557894736842101" u="1"/>
        <n v="46.75" u="1"/>
        <n v="36.968421052631577" u="1"/>
        <n v="46.830357142857146" u="1"/>
        <n v="46.910714285714285" u="1"/>
        <n v="33.76" u="1"/>
        <n v="45.765625" u="1"/>
        <n v="50.08" u="1"/>
        <n v="46.991071428571431" u="1"/>
        <n v="42.178947368421049" u="1"/>
        <n v="47.768421052631581" u="1"/>
        <n v="31.823529411764707" u="1"/>
        <n v="34.254901960784316" u="1"/>
        <n v="34.686274509803923" u="1"/>
        <n v="37.509803921568626" u="1"/>
        <n v="40.333333333333336" u="1"/>
        <n v="40.764705882352942" u="1"/>
        <n v="43.588235294117645" u="1"/>
        <n v="46.411764705882355" u="1"/>
        <n v="46.843137254901961" u="1"/>
        <n v="49.882352941176471" u="1"/>
        <n v="44.700892857142861" u="1"/>
        <n v="47.071428571428569" u="1"/>
        <n v="31.241071428571427" u="1"/>
        <n v="44.78125" u="1"/>
        <n v="47.151785714285715" u="1"/>
        <n v="31.28125" u="1"/>
        <n v="34.88421052631579" u="1"/>
        <n v="44.861607142857146" u="1"/>
        <n v="44.941964285714285" u="1"/>
        <n v="31.321428571428573" u="1"/>
        <n v="41.44" u="1"/>
        <n v="30.88" u="1"/>
        <n v="43.796875" u="1"/>
        <n v="31.361607142857142" u="1"/>
        <n v="45.022321428571431" u="1"/>
        <n v="48.490196078431367" u="1"/>
        <n v="31.235294117647058" u="1"/>
        <n v="33.509803921568626" u="1"/>
        <n v="36.333333333333336" u="1"/>
        <n v="36.764705882352942" u="1"/>
        <n v="39.588235294117645" u="1"/>
        <n v="42.411764705882355" u="1"/>
        <n v="42.732142857142861" u="1"/>
        <n v="42.843137254901961" u="1"/>
        <n v="45.666666666666664" u="1"/>
        <n v="48.921568627450981" u="1"/>
        <n v="45.102678571428569" u="1"/>
        <n v="55" u="1"/>
        <n v="31.401785714285715" u="1"/>
        <n v="45.684210526315788" u="1"/>
        <n v="40.094736842105263" u="1"/>
        <n v="34.505263157894738" u="1"/>
        <n v="42.8125" u="1"/>
        <n v="31.441964285714285" u="1"/>
        <n v="45.183035714285715" u="1"/>
        <n v="42.892857142857146" u="1"/>
        <n v="31.482142857142858" u="1"/>
        <n v="49.738461538461536" u="1"/>
        <n v="42.973214285714285" u="1"/>
        <n v="41.828125" u="1"/>
        <n v="43.053571428571431" u="1"/>
        <n v="46.230769230769234" u="1"/>
        <n v="40.763392857142861" u="1"/>
        <n v="32.333333333333336" u="1"/>
        <n v="32.764705882352942" u="1"/>
        <n v="35.588235294117645" u="1"/>
        <n v="38.411764705882355" u="1"/>
        <n v="38.843137254901961" u="1"/>
        <n v="41.666666666666664" u="1"/>
        <n v="43.133928571428569" u="1"/>
        <n v="44.490196078431374" u="1"/>
        <n v="44.921568627450981" u="1"/>
        <n v="45.353846153846156" u="1"/>
        <n v="47.745098039215691" u="1"/>
        <n v="40.84375" u="1"/>
        <n v="43.214285714285715" u="1"/>
        <n v="43.6" u="1"/>
        <n v="38.010526315789477" u="1"/>
        <n v="32.421052631578945" u="1"/>
        <n v="40.924107142857146" u="1"/>
        <n v="46.615384615384613" u="1"/>
        <n v="41.004464285714285" u="1"/>
        <n v="39.859375" u="1"/>
        <n v="38.08" u="1"/>
        <n v="41.084821428571431" u="1"/>
        <n v="48.810526315789474" u="1"/>
        <n v="43.221052631578949" u="1"/>
        <n v="32.042105263157893" u="1"/>
        <n v="37.631578947368425" u="1"/>
        <n v="38.794642857142861" u="1"/>
        <n v="42.230769230769234" u="1"/>
        <n v="41.165178571428569" u="1"/>
        <n v="31.901960784313726" u="1"/>
        <n v="34.411764705882355" u="1"/>
        <n v="34.843137254901961" u="1"/>
        <n v="37.666666666666664" u="1"/>
        <n v="37.882352941176471" u="1"/>
        <n v="40.490196078431374" u="1"/>
        <n v="40.705882352941174" u="1"/>
        <n v="40.921568627450981" u="1"/>
        <n v="43.745098039215684" u="1"/>
        <n v="47" u="1"/>
        <n v="51.769230769230774" u="1"/>
        <n v="38.875" u="1"/>
        <n v="41.245535714285715" u="1"/>
        <n v="50.892307692307696" u="1"/>
        <n v="38.955357142857146" u="1"/>
        <n v="42.615384615384613" u="1"/>
        <n v="39.035714285714285" u="1"/>
        <n v="37.890625" u="1"/>
        <n v="46.507692307692309" u="1"/>
        <n v="39.116071428571431" u="1"/>
        <n v="36.825892857142861" u="1"/>
        <n v="38.230769230769234" u="1"/>
        <n v="39.196428571428569" u="1"/>
        <n v="43.876923076923077" u="1"/>
        <n v="31.313725490196077" u="1"/>
        <n v="33.666666666666664" u="1"/>
        <n v="36.490196078431374" u="1"/>
        <n v="36.921568627450981" u="1"/>
        <n v="39.745098039215684" u="1"/>
        <n v="46.726315789473688" u="1"/>
        <n v="41.136842105263156" u="1"/>
        <n v="43" u="1"/>
        <n v="45.82352941176471" u="1"/>
        <n v="35.547368421052632" u="1"/>
        <n v="36.90625" u="1"/>
        <n v="39.276785714285715" u="1"/>
        <n v="40.369230769230768" u="1"/>
        <n v="36.986607142857146" u="1"/>
        <n v="38.615384615384613" u="1"/>
        <n v="37.066964285714285" u="1"/>
        <n v="35.921875" u="1"/>
        <n v="36.861538461538458" u="1"/>
        <n v="48.153846153846153" u="1"/>
        <n v="40.757894736842104" u="1"/>
        <n v="46.347368421052636" u="1"/>
        <n v="37.147321428571431" u="1"/>
        <n v="34.857142857142861" u="1"/>
        <n v="51.04" u="1"/>
        <n v="37.227678571428569" u="1"/>
        <n v="34.230769230769234" u="1"/>
        <n v="32.490196078431374" u="1"/>
        <n v="32.921568627450981" u="1"/>
        <n v="35.745098039215684" u="1"/>
        <n v="39" u="1"/>
        <n v="41.82352941176471" u="1"/>
        <n v="45.078431372549019" u="1"/>
        <n v="47.901960784313729" u="1"/>
        <n v="34.9375" u="1"/>
        <n v="49.415384615384617" u="1"/>
        <n v="37.308035714285715" u="1"/>
        <n v="43.769230769230774" u="1"/>
        <n v="48.53846153846154" u="1"/>
        <n v="33.463157894736845" u="1"/>
        <n v="35.017857142857146" u="1"/>
        <n v="30.923076923076923" u="1"/>
        <n v="34.615384615384613" u="1"/>
        <n v="35.098214285714285" u="1"/>
        <n v="33.953125" u="1"/>
        <n v="44.153846153846153" u="1"/>
        <n v="35.178571428571431" u="1"/>
        <n v="43.276923076923076" u="1"/>
        <n v="32.888392857142854" u="1"/>
        <n v="42.4" u="1"/>
        <n v="44.263157894736842" u="1"/>
        <n v="33.084210526315786" u="1"/>
        <n v="38.673684210526318" u="1"/>
        <n v="35.258928571428569" u="1"/>
        <n v="31.980392156862745" u="1"/>
        <n v="37.823529411764703" u="1"/>
        <n v="35" u="1"/>
        <n v="41.078431372549019" u="1"/>
        <n v="43.901960784313729" u="1"/>
        <n v="47.156862745098039" u="1"/>
        <n v="32.96875" u="1"/>
        <n v="35.339285714285715" u="1"/>
        <n v="39.769230769230766" u="1"/>
        <n v="39.769230769230774" u="1"/>
        <n v="44.53846153846154" u="1"/>
        <n v="33.049107142857146" u="1"/>
        <n v="54.07692307692308" u="1"/>
        <n v="37.138461538461542" u="1"/>
        <n v="33.129464285714285" u="1"/>
        <n v="35.384615384615387" u="1"/>
        <n v="40.153846153846153" u="1"/>
        <n v="33.209821428571431" u="1"/>
        <n v="49.692307692307693" u="1"/>
        <n v="31.473684210526315" u="1"/>
        <n v="33.290178571428569" u="1"/>
        <n v="36.589473684210525" u="1"/>
        <n v="47.938461538461539" u="1"/>
        <n v="31.392156862745097" u="1"/>
        <n v="33.823529411764703" u="1"/>
        <n v="37.078431372549019" u="1"/>
        <n v="39.901960784313729" u="1"/>
        <n v="43.156862745098039" u="1"/>
        <n v="45.980392156862749" u="1"/>
        <n v="33.370535714285715" u="1"/>
        <n v="35.769230769230766" u="1"/>
        <n v="46.184615384615384" u="1"/>
        <n v="40.53846153846154" u="1"/>
        <n v="45.307692307692307" u="1"/>
        <n v="47.232142857142861" u="1"/>
        <n v="31.692307692307693" u="1"/>
        <n v="41.8" u="1"/>
        <n v="47.389473684210529" u="1"/>
        <n v="36.153846153846153" u="1"/>
        <n v="36.210526315789473" u="1"/>
        <n v="40.92307692307692" u="1"/>
        <n v="47.3125" u="1"/>
        <n v="40.046153846153842" u="1"/>
        <n v="45.692307692307693" u="1"/>
        <n v="39.04" u="1"/>
        <n v="47.392857142857139" u="1"/>
        <n v="33.078431372549019" u="1"/>
        <n v="35.901960784313729" u="1"/>
        <n v="39.156862745098039" u="1"/>
        <n v="41.980392156862749" u="1"/>
        <n v="45.235294117647058" u="1"/>
        <n v="48.058823529411768" u="1"/>
        <n v="47.473214285714292" u="1"/>
        <n v="36.53846153846154" u="1"/>
        <n v="41.307692307692307" u="1"/>
        <n v="47.553571428571431" u="1"/>
        <n v="27.307692307692307" u="1"/>
        <n v="33.907692307692308" u="1"/>
        <n v="45.263392857142861" u="1"/>
        <n v="47.633928571428569" u="1"/>
        <n v="49.092307692307692" u="1"/>
        <n v="32.153846153846153" u="1"/>
        <n v="31.522321428571427" u="1"/>
        <n v="45.34375" u="1"/>
        <n v="45.305263157894736" u="1"/>
        <n v="47.714285714285715" u="1"/>
        <n v="39.715789473684211" u="1"/>
        <n v="41.692307692307693" u="1"/>
        <n v="34.126315789473686" u="1"/>
        <n v="46.72" u="1"/>
        <n v="46.461538461538467" u="1"/>
        <n v="31.5625" u="1"/>
        <n v="45.424107142857146" u="1"/>
        <n v="35.156862745098039" u="1"/>
        <n v="37.980392156862749" u="1"/>
        <n v="41.235294117647058" u="1"/>
        <n v="44.058823529411768" u="1"/>
        <n v="47.313725490196077" u="1"/>
        <n v="45.504464285714285" u="1"/>
        <n v="31.602678571428573" u="1"/>
        <n v="37.307692307692307" u="1"/>
        <n v="42.953846153846158" u="1"/>
        <n v="31.642857142857142" u="1"/>
        <n v="45.584821428571431" u="1"/>
        <n v="42.07692307692308" u="1"/>
        <n v="44.926315789473684" u="1"/>
        <n v="39.336842105263159" u="1"/>
        <n v="30.953846153846154" u="1"/>
        <n v="43.294642857142861" u="1"/>
        <n v="45.665178571428569" u="1"/>
        <n v="31.683035714285715" u="1"/>
        <n v="39.446153846153848" u="1"/>
        <n v="30.076923076923077" u="1"/>
        <n v="43.375" u="1"/>
        <n v="31.723214285714285" u="1"/>
        <n v="45.745535714285715" u="1"/>
        <n v="37.692307692307693" u="1"/>
        <n v="36.815384615384616" u="1"/>
        <n v="43.455357142857146" u="1"/>
        <n v="31.763392857142858" u="1"/>
        <n v="31.470588235294116" u="1"/>
        <n v="33.980392156862749" u="1"/>
        <n v="37.235294117647058" u="1"/>
        <n v="40.058823529411768" u="1"/>
        <n v="43.313725490196077" u="1"/>
        <n v="43.529411764705884" u="1"/>
        <n v="46.137254901960787" u="1"/>
        <n v="46.568627450980394" u="1"/>
        <n v="49.176470588235297" u="1"/>
        <n v="43.535714285714285" u="1"/>
        <n v="46.352941176470594" u="1"/>
        <n v="33.307692307692307" u="1"/>
        <n v="43.616071428571431" u="1"/>
        <n v="32.430769230769229" u="1"/>
        <n v="38.07692307692308" u="1"/>
        <n v="41.325892857142861" u="1"/>
        <n v="43.696428571428569" u="1"/>
        <n v="48.431578947368422" u="1"/>
        <n v="37.252631578947366" u="1"/>
        <n v="42.842105263157897" u="1"/>
        <n v="41.40625" u="1"/>
        <n v="43.776785714285715" u="1"/>
        <n v="33.692307692307693" u="1"/>
        <n v="41.486607142857146" u="1"/>
        <n v="43.36" u="1"/>
        <n v="31.969230769230769" u="1"/>
        <n v="33.235294117647058" u="1"/>
        <n v="36.058823529411768" u="1"/>
        <n v="39.313725490196077" u="1"/>
        <n v="41.566964285714285" u="1"/>
        <n v="42.137254901960787" u="1"/>
        <n v="42.568627450980394" u="1"/>
        <n v="45.392156862745097" u="1"/>
        <n v="48.215686274509807" u="1"/>
        <n v="48.647058823529413" u="1"/>
        <n v="48.05263157894737" u="1"/>
        <n v="41.647321428571431" u="1"/>
        <n v="30.215384615384615" u="1"/>
        <n v="39.357142857142861" u="1"/>
        <n v="41.727678571428569" u="1"/>
        <n v="39.4375" u="1"/>
        <n v="41.808035714285715" u="1"/>
        <n v="31.65625" u="1"/>
        <n v="35.168421052631579" u="1"/>
        <n v="39.517857142857146" u="1"/>
        <n v="34.72" u="1"/>
        <n v="33.584615384615383" u="1"/>
        <n v="39.598214285714285" u="1"/>
        <n v="32.058823529411768" u="1"/>
        <n v="35.313725490196077" u="1"/>
        <n v="38.137254901960787" u="1"/>
        <n v="38.568627450980394" u="1"/>
        <n v="41.392156862745097" u="1"/>
        <n v="44.215686274509807" u="1"/>
        <n v="44.647058823529413" u="1"/>
        <n v="47.470588235294116" u="1"/>
        <n v="39.678571428571431" u="1"/>
        <n v="37.388392857142861" u="1"/>
        <n v="40.378947368421052" u="1"/>
        <n v="45.968421052631584" u="1"/>
        <n v="34.789473684210527" u="1"/>
        <n v="39.758928571428569" u="1"/>
        <n v="37.46875" u="1"/>
        <n v="39.839285714285715" u="1"/>
        <n v="37.549107142857146" u="1"/>
        <n v="31.23076923076923" u="1"/>
        <n v="31.36" u="1"/>
        <n v="37.629464285714285" u="1"/>
        <n v="31.549019607843139" u="1"/>
        <n v="34.137254901960787" u="1"/>
        <n v="34.352941176470587" u="1"/>
        <n v="34.568627450980394" u="1"/>
        <n v="37.176470588235297" u="1"/>
        <n v="37.392156862745097" u="1"/>
        <n v="40.215686274509807" u="1"/>
        <n v="40.647058823529413" u="1"/>
        <n v="43.470588235294116" u="1"/>
        <n v="46.294117647058826" u="1"/>
        <n v="46.725490196078432" u="1"/>
        <n v="37.709821428571431" u="1"/>
        <n v="29.476923076923079" u="1"/>
        <n v="35.419642857142861" u="1"/>
        <n v="37.790178571428569" u="1"/>
        <n v="43.88421052631579" u="1"/>
        <n v="38.294736842105266" u="1"/>
        <n v="32.705263157894734" u="1"/>
        <n v="35.5" u="1"/>
        <n v="37.870535714285715" u="1"/>
        <n v="35.580357142857146" u="1"/>
        <n v="26.846153846153847" u="1"/>
        <n v="35.660714285714285" u="1"/>
        <n v="47.68" u="1"/>
        <n v="33.392156862745097" u="1"/>
        <n v="36.215686274509807" u="1"/>
        <n v="36.647058823529413" u="1"/>
        <n v="39.470588235294116" u="1"/>
        <n v="42.294117647058826" u="1"/>
        <n v="42.725490196078432" u="1"/>
        <n v="45.549019607843135" u="1"/>
        <n v="48.372549019607845" u="1"/>
        <n v="48.803921568627452" u="1"/>
        <n v="35.741071428571431" u="1"/>
        <n v="43.505263157894738" u="1"/>
        <n v="32.326315789473682" u="1"/>
        <n v="37.915789473684214" u="1"/>
        <n v="33.450892857142854" u="1"/>
        <n v="35.821428571428569" u="1"/>
        <n v="33.53125" u="1"/>
        <n v="31.284210526315789" u="1"/>
        <n v="35.901785714285715" u="1"/>
        <n v="33.611607142857146" u="1"/>
        <n v="33.691964285714285" u="1"/>
        <n v="32.215686274509807" u="1"/>
        <n v="32.647058823529413" u="1"/>
        <n v="35.470588235294116" u="1"/>
        <n v="38.294117647058826" u="1"/>
        <n v="38.725490196078432" u="1"/>
        <n v="41.549019607843135" u="1"/>
        <n v="44.372549019607845" u="1"/>
        <n v="44.803921568627452" u="1"/>
        <n v="47.627450980392155" u="1"/>
        <n v="33.772321428571431" u="1"/>
        <n v="31.094736842105263" u="1"/>
        <n v="47.010526315789477" u="1"/>
        <n v="33.852678571428569" u="1"/>
        <n v="41.421052631578945" u="1"/>
        <n v="35.831578947368421" u="1"/>
        <n v="50.846153846153847" u="1"/>
        <n v="33.933035714285715" u="1"/>
        <n v="41.042105263157893" u="1"/>
        <n v="46.631578947368425" u="1"/>
        <n v="47.794642857142861" u="1"/>
        <n v="31.627450980392158" u="1"/>
        <n v="34.294117647058826" u="1"/>
        <n v="34.725490196078432" u="1"/>
        <n v="37.549019607843135" u="1"/>
        <n v="40.372549019607845" u="1"/>
        <n v="40.803921568627452" u="1"/>
        <n v="43.627450980392155" u="1"/>
        <n v="46.450980392156865" u="1"/>
        <n v="46.882352941176471" u="1"/>
        <n v="47.875" u="1"/>
        <n v="47.955357142857139" u="1"/>
        <n v="33.747368421052634" u="1"/>
        <n v="48.035714285714292" u="1"/>
        <n v="48.116071428571431" u="1"/>
        <n v="45.825892857142861" u="1"/>
        <n v="47.230769230769234" u="1"/>
        <n v="48.196428571428569" u="1"/>
        <n v="35.68" u="1"/>
        <n v="33.549019607843135" u="1"/>
        <n v="36.372549019607845" u="1"/>
        <n v="36.803921568627452" u="1"/>
        <n v="39.627450980392155" u="1"/>
        <n v="42.450980392156865" u="1"/>
        <n v="42.882352941176471" u="1"/>
        <n v="45.705882352941174" u="1"/>
        <n v="48.96078431372549" u="1"/>
        <n v="52" u="1"/>
        <n v="44.547368421052632" u="1"/>
        <n v="31.803571428571427" u="1"/>
        <n v="38.957894736842107" u="1"/>
        <n v="33.368421052631582" u="1"/>
        <n v="45.90625" u="1"/>
        <n v="48.276785714285715" u="1"/>
        <n v="31.84375" u="1"/>
        <n v="45.986607142857146" u="1"/>
        <n v="42.846153846153847" u="1"/>
        <n v="47.615384615384613" u="1"/>
        <n v="46.066964285714285" u="1"/>
        <n v="51.015625" u="1"/>
        <n v="31.883928571428573" u="1"/>
        <n v="45.861538461538458" u="1"/>
        <n v="31.924107142857142" u="1"/>
        <n v="44.984615384615381" u="1"/>
        <n v="46.147321428571431" u="1"/>
        <n v="43.857142857142861" u="1"/>
        <n v="46.227678571428569" u="1"/>
        <n v="31.964285714285715" u="1"/>
        <n v="43.230769230769234" u="1"/>
        <n v="31.84" u="1"/>
        <n v="32.372549019607845" u="1"/>
        <n v="32.803921568627452" u="1"/>
        <n v="35.627450980392155" u="1"/>
        <n v="38.450980392156865" u="1"/>
        <n v="38.882352941176471" u="1"/>
        <n v="41.705882352941174" u="1"/>
        <n v="44.96078431372549" u="1"/>
        <n v="47.784313725490193" u="1"/>
        <n v="50.03125" u="1"/>
        <n v="43.9375" u="1"/>
        <n v="46.308035714285715" u="1"/>
        <n v="42.463157894736838" u="1"/>
        <n v="36.873684210526314" u="1"/>
        <n v="39.723076923076924" u="1"/>
        <n v="44.017857142857146" u="1"/>
        <n v="38.846153846153847" u="1"/>
        <n v="43.615384615384613" u="1"/>
        <n v="37.969230769230769" u="1"/>
        <n v="44.098214285714285" u="1"/>
        <n v="49.046875" u="1"/>
        <n v="53.15384615384616" u="1"/>
        <n v="44.178571428571431" u="1"/>
        <n v="41.888392857142861" u="1"/>
        <n v="42.084210526315786" u="1"/>
        <n v="47.673684210526318" u="1"/>
        <n v="36.494736842105262" u="1"/>
        <n v="44.258928571428569" u="1"/>
        <n v="39.230769230769234" u="1"/>
        <n v="50.523076923076928" u="1"/>
        <n v="48.0625" u="1"/>
        <n v="31.705882352941178" u="1"/>
        <n v="34.450980392156865" u="1"/>
        <n v="34.882352941176471" u="1"/>
        <n v="37.705882352941174" u="1"/>
        <n v="40.96078431372549" u="1"/>
        <n v="43.784313725490193" u="1"/>
        <n v="47.03921568627451" u="1"/>
        <n v="41.96875" u="1"/>
        <n v="44.339285714285715" u="1"/>
        <n v="48.64" u="1"/>
        <n v="48.769230769230774" u="1"/>
        <n v="42.049107142857146" u="1"/>
        <n v="39.615384615384613" u="1"/>
        <n v="42.129464285714285" u="1"/>
        <n v="47.078125" u="1"/>
        <n v="44.384615384615387" u="1"/>
        <n v="42.209821428571431" u="1"/>
        <n v="43.507692307692309" u="1"/>
        <n v="42.630769230769232" u="1"/>
        <n v="39.919642857142861" u="1"/>
        <n v="42.290178571428569" u="1"/>
        <n v="35.230769230769234" u="1"/>
        <n v="46.09375" u="1"/>
        <n v="45.589473684210525" u="1"/>
        <n v="33.705882352941174" u="1"/>
        <n v="36.96078431372549" u="1"/>
        <n v="39.784313725490193" u="1"/>
        <n v="45.862745098039213" u="1"/>
        <n v="40" u="1"/>
        <n v="42.82352941176471" u="1"/>
        <n v="43.03921568627451" u="1"/>
        <n v="34.410526315789475" u="1"/>
        <n v="42.370535714285715" u="1"/>
        <n v="44.769230769230774" u="1"/>
        <n v="40.080357142857146" u="1"/>
        <n v="36.492307692307691" u="1"/>
        <n v="40.160714285714285" u="1"/>
        <n v="45.109375" u="1"/>
        <n v="35.615384615384613" u="1"/>
        <n v="51.676923076923075" u="1"/>
        <n v="40.384615384615387" u="1"/>
        <n v="40.241071428571431" u="1"/>
        <n v="45.210526315789473" u="1"/>
        <n v="39.621052631578948" u="1"/>
        <n v="49.92307692307692" u="1"/>
        <n v="37.950892857142861" u="1"/>
        <n v="49.046153846153842" u="1"/>
        <n v="40.321428571428569" u="1"/>
        <n v="44.125" u="1"/>
        <n v="32.96078431372549" u="1"/>
        <n v="35.784313725490193" u="1"/>
        <n v="38.03125" u="1"/>
        <n v="41.862745098039213" u="1"/>
        <n v="47.941176470588232" u="1"/>
        <n v="39.03921568627451" u="1"/>
        <n v="40.401785714285715" u="1"/>
        <n v="45.117647058823529" u="1"/>
        <n v="40.769230769230774" u="1"/>
        <n v="45.53846153846154" u="1"/>
        <n v="38.111607142857146" u="1"/>
        <n v="38.191964285714285" u="1"/>
        <n v="43.140625" u="1"/>
        <n v="42.030769230769231" u="1"/>
        <n v="36.384615384615387" u="1"/>
        <n v="38.272321428571431" u="1"/>
        <n v="41.153846153846153" u="1"/>
        <n v="31.94736842105263" u="1"/>
        <n v="35.982142857142861" u="1"/>
        <n v="48.715789473684211" u="1"/>
        <n v="38.352678571428569" u="1"/>
        <n v="39.4" u="1"/>
        <n v="43.126315789473686" u="1"/>
        <n v="37.536842105263162" u="1"/>
        <n v="42.15625" u="1"/>
        <n v="29.615384615384617" u="1"/>
        <n v="36.0625" u="1"/>
        <n v="37.862745098039213" u="1"/>
        <n v="38.433035714285715" u="1"/>
        <n v="43.941176470588232" u="1"/>
        <n v="35.03921568627451" u="1"/>
        <n v="41.117647058823529" u="1"/>
        <n v="47.196078431372548" u="1"/>
        <n v="36.64" u="1"/>
        <n v="28.738461538461539" u="1"/>
        <n v="36.769230769230774" u="1"/>
        <n v="36.142857142857146" u="1"/>
        <n v="46.307692307692307" u="1"/>
        <n v="35.015384615384619" u="1"/>
        <n v="36.223214285714285" u="1"/>
        <n v="41.171875" u="1"/>
        <n v="48.336842105263159" u="1"/>
        <n v="33.261538461538464" u="1"/>
        <n v="32.384615384615387" u="1"/>
        <n v="36.303571428571431" u="1"/>
        <n v="48.446153846153848" u="1"/>
        <n v="37.153846153846153" u="1"/>
        <n v="34.013392857142854" u="1"/>
        <n v="41.92307692307692" u="1"/>
        <n v="47.569230769230771" u="1"/>
        <n v="36.383928571428569" u="1"/>
        <n v="46.692307692307693" u="1"/>
        <n v="40.1875" u="1"/>
        <n v="34.09375" u="1"/>
        <n v="35.452631578947368" u="1"/>
        <n v="36.464285714285715" u="1"/>
        <n v="33.862745098039213" u="1"/>
        <n v="39.941176470588232" u="1"/>
        <n v="46.019607843137251" u="1"/>
        <n v="37.117647058823529" u="1"/>
        <n v="43.196078431372548" u="1"/>
        <n v="44.32" u="1"/>
        <n v="32.769230769230766" u="1"/>
        <n v="34.174107142857146" u="1"/>
        <n v="42.307692307692307" u="1"/>
        <n v="34.254464285714285" u="1"/>
        <n v="39.203125" u="1"/>
        <n v="40.553846153846152" u="1"/>
        <n v="34.334821428571431" u="1"/>
        <n v="40.663157894736841" u="1"/>
        <n v="46.252631578947373" u="1"/>
        <n v="35.073684210526316" u="1"/>
        <n v="32.044642857142854" u="1"/>
        <n v="37.92307692307692" u="1"/>
        <n v="34.415178571428569" u="1"/>
        <n v="42.692307692307693" u="1"/>
        <n v="38.21875" u="1"/>
        <n v="32.125" u="1"/>
        <n v="36.169230769230772" u="1"/>
        <n v="34.495535714285715" u="1"/>
        <n v="29.411764705882351" u="1"/>
        <n v="35.941176470588232" u="1"/>
        <n v="42.019607843137251" u="1"/>
        <n v="48.098039215686271" u="1"/>
        <n v="31.03921568627451" u="1"/>
        <n v="33.117647058823529" u="1"/>
        <n v="39.196078431372548" u="1"/>
        <n v="45.274509803921568" u="1"/>
        <n v="48.529411764705884" u="1"/>
        <n v="32.205357142857146" u="1"/>
        <n v="33.53846153846154" u="1"/>
        <n v="38.307692307692307" u="1"/>
        <n v="32.285714285714285" u="1"/>
        <n v="37.234375" u="1"/>
        <n v="48.357142857142861" u="1"/>
        <n v="32.366071428571431" u="1"/>
        <n v="46.092307692307692" u="1"/>
        <n v="48.4375" u="1"/>
        <n v="45.215384615384615" u="1"/>
        <n v="32.446428571428569" u="1"/>
        <n v="44.168421052631579" u="1"/>
        <n v="38.578947368421055" u="1"/>
        <n v="32.989473684210523" u="1"/>
        <n v="36.25" u="1"/>
        <n v="38.692307692307693" u="1"/>
        <n v="48.517857142857146" u="1"/>
        <n v="43.46153846153846" u="1"/>
        <n v="43.461538461538467" u="1"/>
        <n v="32.526785714285715" u="1"/>
        <n v="31.646153846153847" u="1"/>
        <n v="38.019607843137251" u="1"/>
        <n v="44.098039215686271" u="1"/>
        <n v="35.196078431372548" u="1"/>
        <n v="41.274509803921568" u="1"/>
        <n v="44.529411764705884" u="1"/>
        <n v="47.352941176470587" u="1"/>
        <n v="48.598214285714292" u="1"/>
        <n v="40.96" u="1"/>
        <n v="48.678571428571431" u="1"/>
        <n v="34.307692307692307" u="1"/>
        <n v="35.265625" u="1"/>
        <n v="39.07692307692308" u="1"/>
        <n v="46.388392857142861" u="1"/>
        <n v="43.789473684210527" u="1"/>
        <n v="48.758928571428569" u="1"/>
        <n v="32.610526315789471" u="1"/>
        <n v="38.200000000000003" u="1"/>
        <n v="46.46875" u="1"/>
        <n v="48.839285714285715" u="1"/>
        <n v="34.28125" u="1"/>
        <n v="34.692307692307693" u="1"/>
        <n v="46.549107142857146" u="1"/>
        <n v="39.46153846153846" u="1"/>
        <n v="32.938461538461539" u="1"/>
        <n v="46.629464285714285" u="1"/>
        <n v="34.019607843137251" u="1"/>
        <n v="40.098039215686271" u="1"/>
        <n v="46.17647058823529" u="1"/>
        <n v="37.274509803921568" u="1"/>
        <n v="40.529411764705884" u="1"/>
        <n v="43.352941176470587" u="1"/>
        <n v="46.607843137254903" u="1"/>
        <n v="32.061538461538461" u="1"/>
        <n v="32.32" u="1"/>
        <n v="26.384615384615383" u="1"/>
        <n v="46.709821428571431" u="1"/>
        <n v="33.296875" u="1"/>
        <n v="44.419642857142861" u="1"/>
        <n v="46.790178571428569" u="1"/>
        <n v="47.294736842105266" u="1"/>
        <n v="41.705263157894734" u="1"/>
        <n v="44.5" u="1"/>
        <n v="36.11578947368421" u="1"/>
        <n v="46.870535714285715" u="1"/>
        <n v="32.3125" u="1"/>
        <n v="44.580357142857146" u="1"/>
        <n v="35.46153846153846" u="1"/>
        <n v="44.660714285714285" u="1"/>
        <n v="36.098039215686271" u="1"/>
        <n v="42.17647058823529" u="1"/>
        <n v="48.254901960784309" u="1"/>
        <n v="31.117647058823529" u="1"/>
        <n v="33.274509803921568" u="1"/>
        <n v="36.529411764705884" u="1"/>
        <n v="39.352941176470587" u="1"/>
        <n v="42.607843137254903" u="1"/>
        <n v="45.431372549019606" u="1"/>
        <n v="45.647058823529413" u="1"/>
        <n v="48.470588235294116" u="1"/>
        <n v="48.686274509803923" u="1"/>
        <n v="51.294117647058826" u="1"/>
        <n v="44.741071428571431" u="1"/>
        <n v="41.326315789473682" u="1"/>
        <n v="46.915789473684214" u="1"/>
        <n v="29.153846153846153" u="1"/>
        <n v="42.450892857142861" u="1"/>
        <n v="31.53846153846154" u="1"/>
        <n v="44.821428571428569" u="1"/>
        <n v="42.53125" u="1"/>
        <n v="44.901785714285715" u="1"/>
        <n v="34.031578947368423" u="1"/>
        <n v="42.611607142857146" u="1"/>
        <n v="42.691964285714285" u="1"/>
        <n v="44.254901960784309" u="1"/>
        <n v="32.098039215686278" u="1"/>
        <n v="32.529411764705884" u="1"/>
        <n v="35.352941176470587" u="1"/>
        <n v="38.176470588235297" u="1"/>
        <n v="38.607843137254903" u="1"/>
        <n v="41.431372549019606" u="1"/>
        <n v="44.686274509803923" u="1"/>
        <n v="47.509803921568626" u="1"/>
        <n v="42.772321428571431" u="1"/>
        <n v="45.28" u="1"/>
        <n v="40.482142857142861" u="1"/>
        <n v="42.852678571428569" u="1"/>
        <n v="44.831578947368421" u="1"/>
        <n v="39.242105263157896" u="1"/>
        <n v="33.652631578947371" u="1"/>
        <n v="40.5625" u="1"/>
        <n v="42.933035714285715" u="1"/>
        <n v="40.642857142857146" u="1"/>
        <n v="40.723214285714285" u="1"/>
        <n v="40.254901960784309" u="1"/>
        <n v="31.784313725490197" u="1"/>
        <n v="34.176470588235297" u="1"/>
        <n v="34.607843137254903" u="1"/>
        <n v="37.431372549019606" u="1"/>
        <n v="40.686274509803923" u="1"/>
        <n v="43.509803921568626" u="1"/>
        <n v="46.333333333333336" u="1"/>
        <n v="46.764705882352942" u="1"/>
        <n v="40.803571428571431" u="1"/>
        <n v="28.48" u="1"/>
        <n v="38.513392857142861" u="1"/>
        <n v="40.883928571428569" u="1"/>
        <n v="31.757894736842104" u="1"/>
        <n v="38.59375" u="1"/>
        <n v="37.157894736842103" u="1"/>
        <n v="40.964285714285715" u="1"/>
        <n v="42.747368421052634" u="1"/>
        <n v="38.674107142857146" u="1"/>
        <n v="38.754464285714285" u="1"/>
        <n v="48.411764705882348" u="1"/>
        <n v="31.196078431372548" u="1"/>
        <n v="33.431372549019606" u="1"/>
        <n v="33.647058823529413" u="1"/>
        <n v="36.254901960784316" u="1"/>
        <n v="36.470588235294116" u="1"/>
        <n v="36.686274509803923" u="1"/>
        <n v="39.294117647058826" u="1"/>
        <n v="39.509803921568626" u="1"/>
        <n v="42.333333333333336" u="1"/>
        <n v="42.764705882352942" u="1"/>
        <n v="45.588235294117645" u="1"/>
        <n v="48.843137254901961" u="1"/>
        <n v="38.834821428571431" u="1"/>
        <n v="42.368421052631575" u="1"/>
        <n v="47.957894736842107" u="1"/>
        <n v="36.778947368421051" u="1"/>
        <n v="36.544642857142861" u="1"/>
        <n v="38.915178571428569" u="1"/>
        <n v="41.92" u="1"/>
        <n v="36.625" u="1"/>
        <n v="38.995535714285715" u="1"/>
        <n v="36.705357142857146" u="1"/>
        <n v="36.785714285714285" u="1"/>
        <n v="52.230769230769234" u="1"/>
        <n v="30.823529411764707" u="1"/>
        <n v="32.254901960784316" u="1"/>
        <n v="32.686274509803923" u="1"/>
        <n v="35.509803921568626" u="1"/>
        <n v="36.866071428571431" u="1"/>
        <n v="38.333333333333336" u="1"/>
        <n v="38.764705882352942" u="1"/>
        <n v="41.588235294117645" u="1"/>
        <n v="44.411764705882355" u="1"/>
        <n v="44.843137254901961" u="1"/>
        <n v="47.666666666666671" u="1"/>
        <n v="51.353846153846156" u="1"/>
        <n v="34.575892857142854" u="1"/>
        <n v="33.28" u="1"/>
        <n v="36.946428571428569" u="1"/>
        <n v="49.599999999999994" u="1"/>
        <n v="45.873684210526314" u="1"/>
        <n v="40.284210526315789" u="1"/>
        <n v="34.694736842105264" u="1"/>
        <n v="34.65625" u="1"/>
        <n v="37.026785714285715" u="1"/>
        <n v="47.846153846153847" u="1"/>
        <n v="34.736607142857146" u="1"/>
        <n v="34.816964285714285" u="1"/>
        <n v="45.494736842105262" u="1"/>
        <n v="39.905263157894737" u="1"/>
        <n v="34.897321428571431" u="1"/>
        <n v="31.862745098039216" u="1"/>
        <n v="34.333333333333336" u="1"/>
        <n v="34.764705882352942" u="1"/>
        <n v="37.588235294117645" u="1"/>
        <n v="40.411764705882355" u="1"/>
        <n v="40.843137254901961" u="1"/>
        <n v="43.666666666666664" u="1"/>
        <n v="46.490196078431374" u="1"/>
        <n v="46.921568627450981" u="1"/>
        <n v="32.607142857142854" u="1"/>
        <n v="34.977678571428569" u="1"/>
        <n v="32.6875" u="1"/>
        <n v="31.328125" u="1"/>
        <n v="35.058035714285715" u="1"/>
        <n v="43.846153846153847" u="1"/>
        <n v="32.767857142857146" u="1"/>
        <n v="32.848214285714285" u="1"/>
        <n v="51.630769230769232" u="1"/>
        <n v="48.919642857142861" u="1"/>
        <n v="32.928571428571431" u="1"/>
        <n v="44.230769230769234" u="1"/>
        <n v="31.274509803921568" u="1"/>
        <n v="33.588235294117645" u="1"/>
        <n v="36.411764705882355" u="1"/>
        <n v="36.843137254901961" u="1"/>
        <n v="39.666666666666664" u="1"/>
        <n v="42.490196078431374" u="1"/>
        <n v="42.921568627450981" u="1"/>
        <n v="45.745098039215684" u="1"/>
        <n v="43.410526315789475" u="1"/>
        <n v="32.231578947368419" u="1"/>
        <n v="37.821052631578951" u="1"/>
        <n v="48.123076923076923" u="1"/>
        <n v="33.008928571428569" u="1"/>
        <n v="46.239999999999995" u="1"/>
        <n v="33.089285714285715" u="1"/>
        <n v="39.846153846153847" u="1"/>
        <n v="44.615384615384613" u="1"/>
        <n v="49.384615384615387" u="1"/>
        <n v="48.621052631578948" u="1"/>
        <n v="41.984615384615381" u="1"/>
        <n v="46.950892857142861" u="1"/>
        <n v="40.230769230769234" u="1"/>
        <n v="32.411764705882355" u="1"/>
        <n v="32.843137254901961" u="1"/>
        <n v="35.666666666666664" u="1"/>
        <n v="38.490196078431374" u="1"/>
        <n v="38.921568627450981" u="1"/>
        <n v="41.745098039215684" u="1"/>
        <n v="47.03125" u="1"/>
        <n v="45" u="1"/>
        <n v="47.82352941176471" u="1"/>
        <n v="47.111607142857139" u="1"/>
        <n v="54.53846153846154" u="1"/>
        <n v="35.736842105263158" u="1"/>
        <n v="37.6" u="1"/>
        <n v="28.96" u="1"/>
        <n v="35.846153846153847" u="1"/>
        <n v="47.191964285714292" u="1"/>
        <n v="51.030769230769231" u="1"/>
        <n v="45.384615384615387" u="1"/>
        <n v="47.272321428571431" u="1"/>
        <n v="50.153846153846153" u="1"/>
        <n v="44.982142857142861" u="1"/>
        <n v="47.352678571428569" u="1"/>
        <n v="40.94736842105263" u="1"/>
        <n v="46.536842105263162" u="1"/>
        <n v="35.357894736842105" u="1"/>
        <n v="36.230769230769234" u="1"/>
        <n v="45.0625" u="1"/>
        <n v="31.941176470588236" u="1"/>
        <n v="34.490196078431374" u="1"/>
        <n v="34.921568627450981" u="1"/>
        <n v="37.745098039215684" u="1"/>
        <n v="47.433035714285715" u="1"/>
        <n v="41" u="1"/>
        <n v="43.82352941176471" u="1"/>
        <n v="47.078431372549019" u="1"/>
        <n v="45.769230769230774" u="1"/>
        <n v="45.142857142857146" u="1"/>
        <n v="44.892307692307696" u="1"/>
        <n v="45.223214285714285" u="1"/>
        <n v="31.923076923076923" u="1"/>
        <n v="43.138461538461542" u="1"/>
        <n v="41.384615384615387" u="1"/>
        <n v="45.303571428571431" u="1"/>
        <n v="43.013392857142861" u="1"/>
        <n v="45.383928571428569" u="1"/>
        <n v="38.753846153846155" u="1"/>
        <n v="43.09375" u="1"/>
        <n v="44.452631578947368" u="1"/>
        <n v="45.464285714285715" u="1"/>
        <n v="31.352941176470587" u="1"/>
        <n v="33.745098039215684" u="1"/>
        <n v="38.863157894736844" u="1"/>
        <n v="33.273684210526312" u="1"/>
        <n v="37" u="1"/>
        <n v="39.82352941176471" u="1"/>
        <n v="43.078431372549019" u="1"/>
        <n v="45.901960784313729" u="1"/>
        <n v="36.123076923076923" u="1"/>
        <n v="41.769230769230774" u="1"/>
        <n v="43.174107142857146" u="1"/>
        <n v="51.307692307692307" u="1"/>
        <n v="34.24" u="1"/>
        <n v="43.254464285714285" u="1"/>
        <n v="50.56" u="1"/>
        <n v="32.615384615384613" u="1"/>
        <n v="48.676923076923075" u="1"/>
        <n v="43.334821428571431" u="1"/>
        <n v="37.384615384615387" u="1"/>
        <n v="47.8" u="1"/>
        <n v="44.073684210526316" u="1"/>
        <n v="32.89473684210526" u="1"/>
        <n v="38.484210526315792" u="1"/>
        <n v="41.044642857142861" u="1"/>
        <n v="46.92307692307692" u="1"/>
        <n v="43.415178571428569" u="1"/>
        <n v="41.125" u="1"/>
        <n v="43.495535714285715" u="1"/>
        <n v="35.823529411764703" u="1"/>
        <n v="44.941176470588232" u="1"/>
        <n v="31.568421052631578" u="1"/>
        <n v="33" u="1"/>
        <n v="39.078431372549019" u="1"/>
        <n v="41.901960784313729" u="1"/>
        <n v="42.117647058823529" u="1"/>
        <n v="45.156862745098039" u="1"/>
        <n v="47.980392156862749" u="1"/>
        <n v="37.769230769230766" u="1"/>
        <n v="41.205357142857146" u="1"/>
        <n v="42.53846153846154" u="1"/>
        <n v="41.661538461538463" u="1"/>
        <n v="41.285714285714285" u="1"/>
        <n v="30.307692307692307" u="1"/>
        <n v="41.366071428571431" u="1"/>
        <n v="33.384615384615387" u="1"/>
        <n v="31.378947368421052" u="1"/>
        <n v="39.075892857142861" u="1"/>
        <n v="41.446428571428569" u="1"/>
        <n v="42.92307692307692" u="1"/>
        <n v="51.34375" u="1"/>
        <n v="47.578947368421055" u="1"/>
        <n v="41.989473684210523" u="1"/>
        <n v="36.4" u="1"/>
        <n v="39.15625" u="1"/>
        <n v="35.523076923076921" u="1"/>
        <n v="41.526785714285715" u="1"/>
        <n v="34.646153846153844" u="1"/>
        <n v="35.078431372549019" u="1"/>
        <n v="37.901960784313729" u="1"/>
        <n v="41.156862745098039" u="1"/>
        <n v="43.980392156862749" u="1"/>
        <n v="47.235294117647058" u="1"/>
        <n v="50.707692307692312" u="1"/>
        <n v="39.236607142857146" u="1"/>
        <n v="33.769230769230774" u="1"/>
        <n v="38.53846153846154" u="1"/>
        <n v="50.359375" u="1"/>
        <n v="43.307692307692307" u="1"/>
        <n v="39.316964285714285" u="1"/>
        <n v="48.07692307692308" u="1"/>
        <n v="25.923076923076923" u="1"/>
        <n v="41.610526315789471" u="1"/>
        <n v="47.2" u="1"/>
        <n v="39.397321428571431" u="1"/>
        <n v="37.107142857142861" u="1"/>
        <n v="39.477678571428569" u="1"/>
        <n v="49.375" u="1"/>
        <n v="38.92307692307692" u="1"/>
        <n v="44.569230769230771" u="1"/>
        <n v="37.1875" u="1"/>
        <n v="39.558035714285715" u="1"/>
        <n v="48.461538461538467" u="1"/>
        <n v="34.315789473684212" u="1"/>
        <n v="31.323076923076922" u="1"/>
        <n v="31.431372549019606" u="1"/>
        <n v="33.901960784313722" u="1"/>
        <n v="37.156862745098039" u="1"/>
        <n v="39.980392156862749" u="1"/>
        <n v="43.235294117647058" u="1"/>
        <n v="46.058823529411768" u="1"/>
        <n v="37.267857142857146" u="1"/>
        <n v="40.184615384615384" u="1"/>
        <n v="48.390625" u="1"/>
        <n v="37.348214285714285" u="1"/>
        <n v="39.307692307692307" u="1"/>
        <n v="38.430769230769229" u="1"/>
        <n v="44.07692307692308" u="1"/>
        <n v="38.56" u="1"/>
        <n v="37.428571428571431" u="1"/>
        <n v="28.692307692307693" u="1"/>
        <n v="45.11578947368421" u="1"/>
        <n v="35.138392857142861" u="1"/>
        <n v="39.526315789473685" u="1"/>
        <n v="33.93684210526316" u="1"/>
        <n v="37.508928571428569" u="1"/>
        <n v="47.40625" u="1"/>
        <n v="34.92307692307692" u="1"/>
        <n v="35.21875" u="1"/>
        <n v="37.589285714285715" u="1"/>
        <n v="44.46153846153846" u="1"/>
        <n v="33.169230769230772" u="1"/>
        <n v="32.292307692307695" u="1"/>
        <n v="32.941176470588232" u="1"/>
        <n v="33.156862745098039" u="1"/>
        <n v="35.299107142857146" u="1"/>
        <n v="35.980392156862749" u="1"/>
        <n v="39.235294117647058" u="1"/>
        <n v="42.058823529411768" u="1"/>
        <n v="45.313725490196077" u="1"/>
        <n v="48.137254901960787" u="1"/>
        <n v="48.568627450980394" u="1"/>
        <n v="46.421875" u="1"/>
        <n v="35.379464285714285" u="1"/>
        <n v="35.307692307692307" u="1"/>
        <n v="40.07692307692308" u="1"/>
        <n v="35.459821428571431" u="1"/>
        <n v="33.169642857142854" u="1"/>
        <n v="35.540178571428569" u="1"/>
        <n v="45.4375" u="1"/>
        <n v="31.46153846153846" u="1"/>
        <n v="43.031578947368423" u="1"/>
        <n v="37.442105263157899" u="1"/>
        <n v="41.338461538461537" u="1"/>
        <n v="33.25" u="1"/>
        <n v="35.620535714285715" u="1"/>
        <n v="40.46153846153846" u="1"/>
        <n v="30.584615384615386" u="1"/>
        <n v="33.330357142857146" u="1"/>
        <n v="35.235294117647058" u="1"/>
        <n v="38.058823529411768" u="1"/>
        <n v="41.313725490196077" u="1"/>
        <n v="44.137254901960787" u="1"/>
        <n v="44.568627450980394" u="1"/>
        <n v="47.392156862745097" u="1"/>
        <n v="38.707692307692312" u="1"/>
        <n v="44.453125" u="1"/>
        <n v="33.410714285714285" u="1"/>
        <n v="36.07692307692308" u="1"/>
        <n v="48.242105263157896" u="1"/>
        <n v="33.491071428571431" u="1"/>
        <n v="37.06315789473684" u="1"/>
        <n v="42.652631578947371" u="1"/>
        <n v="35.200000000000003" u="1"/>
        <n v="51.519999999999996" u="1"/>
        <n v="33.571428571428569" u="1"/>
        <n v="43.46875" u="1"/>
        <n v="31.846153846153847" u="1"/>
        <n v="33.651785714285715" u="1"/>
        <n v="36.46153846153846" u="1"/>
        <n v="31.509803921568626" u="1"/>
        <n v="34.058823529411768" u="1"/>
        <n v="37.313725490196077" u="1"/>
        <n v="40.137254901960787" u="1"/>
        <n v="40.568627450980394" u="1"/>
        <n v="43.392156862745097" u="1"/>
        <n v="46.215686274509807" u="1"/>
        <n v="46.647058823529413" u="1"/>
        <n v="42.484375" u="1"/>
        <n v="47.513392857142861" u="1"/>
        <n v="42.879999999999995" u="1"/>
        <n v="47.59375" u="1"/>
        <n v="46.15789473684211" u="1"/>
        <n v="40.568421052631578" u="1"/>
        <n v="41.5" u="1"/>
        <n v="34.978947368421053" u="1"/>
        <n v="47.674107142857139" u="1"/>
        <n v="29.846153846153847" u="1"/>
        <n v="32.46153846153846" u="1"/>
        <n v="47.754464285714292" u="1"/>
        <n v="33.313725490196077" u="1"/>
        <n v="36.137254901960787" u="1"/>
        <n v="36.568627450980394" u="1"/>
        <n v="39.392156862745097" u="1"/>
        <n v="40.515625" u="1"/>
        <n v="42.215686274509807" u="1"/>
        <n v="42.647058823529413" u="1"/>
        <n v="45.470588235294116" u="1"/>
        <n v="48.294117647058826" u="1"/>
        <n v="48.725490196078432" u="1"/>
        <n v="47.834821428571431" u="1"/>
        <n v="45.778947368421051" u="1"/>
        <n v="40.189473684210526" u="1"/>
        <n v="45.544642857142861" u="1"/>
        <n v="47.915178571428569" u="1"/>
        <n v="45.625" u="1"/>
        <n v="47.995535714285715" u="1"/>
        <n v="39.53125" u="1"/>
        <n v="45.705357142857146" u="1"/>
        <n v="25.46153846153846" u="1"/>
        <n v="45.785714285714285" u="1"/>
        <n v="38.546875" u="1"/>
        <n v="32.137254901960787" u="1"/>
        <n v="32.568627450980394" u="1"/>
        <n v="35.392156862745097" u="1"/>
        <n v="38.215686274509807" u="1"/>
        <n v="38.647058823529413" u="1"/>
        <n v="41.470588235294116" u="1"/>
        <n v="44.294117647058826" u="1"/>
        <n v="44.725490196078432" u="1"/>
        <n v="45.866071428571431" u="1"/>
        <n v="47.549019607843135" u="1"/>
        <n v="47.764705882352942" u="1"/>
        <n v="50.588235294117652" u="1"/>
        <n v="43.575892857142861" u="1"/>
        <n v="45.946428571428569" u="1"/>
        <n v="43.694736842105264" u="1"/>
        <n v="32.515789473684208" u="1"/>
        <n v="38.10526315789474" u="1"/>
        <n v="43.65625" u="1"/>
        <n v="46.026785714285715" u="1"/>
        <n v="39.519999999999996" u="1"/>
        <n v="37.5625" u="1"/>
        <n v="43.736607142857146" u="1"/>
        <n v="29.107692307692307" u="1"/>
        <n v="43.816964285714285" u="1"/>
        <n v="28.23076923076923" u="1"/>
        <n v="48.905263157894737" u="1"/>
        <n v="36.578125" u="1"/>
        <n v="43.897321428571431" u="1"/>
        <n v="31.588235294117649" u="1"/>
        <n v="34.215686274509807" u="1"/>
        <n v="34.647058823529413" u="1"/>
        <n v="37.470588235294116" u="1"/>
        <n v="40.294117647058826" u="1"/>
        <n v="40.725490196078432" u="1"/>
        <n v="43.549019607843135" u="1"/>
        <n v="46.372549019607845" u="1"/>
        <n v="46.803921568627452" u="1"/>
        <n v="41.607142857142861" u="1"/>
        <n v="43.977678571428569" u="1"/>
        <n v="31.189473684210526" u="1"/>
        <n v="41.6875" u="1"/>
        <n v="44.058035714285715" u="1"/>
        <n v="35.59375" u="1"/>
        <n v="36.021052631578947" u="1"/>
        <n v="41.767857142857146" u="1"/>
        <n v="41.848214285714285" u="1"/>
        <n v="34.609375" u="1"/>
        <n v="41.928571428571431" u="1"/>
        <n v="33.470588235294116" u="1"/>
        <n v="36.294117647058826" u="1"/>
        <n v="36.725490196078432" u="1"/>
        <n v="39.549019607843135" u="1"/>
        <n v="42.372549019607845" u="1"/>
        <n v="42.803921568627452" u="1"/>
        <n v="45.627450980392155" u="1"/>
        <n v="48.450980392156865" u="1"/>
        <n v="48.882352941176471" u="1"/>
        <n v="39.638392857142861" u="1"/>
        <n v="41.231578947368419" u="1"/>
        <n v="46.821052631578951" u="1"/>
        <n v="35.642105263157895" u="1"/>
        <n v="42.008928571428569" u="1"/>
        <n v="39.71875" u="1"/>
        <n v="42.089285714285715" u="1"/>
        <n v="29.44" u="1"/>
        <n v="33.625" u="1"/>
        <n v="53.615384615384613" u="1"/>
        <n v="39.799107142857146" u="1"/>
        <n v="39.879464285714285" u="1"/>
        <n v="32.640625" u="1"/>
        <n v="39.959821428571431" u="1"/>
        <n v="32.294117647058826" u="1"/>
        <n v="32.725490196078432" u="1"/>
        <n v="35.549019607843135" u="1"/>
        <n v="35.764705882352942" u="1"/>
        <n v="38.372549019607845" u="1"/>
        <n v="38.803921568627452" u="1"/>
        <n v="41.411764705882355" u="1"/>
        <n v="41.627450980392155" u="1"/>
        <n v="44.450980392156865" u="1"/>
        <n v="44.882352941176471" u="1"/>
        <n v="47.705882352941174" u="1"/>
        <n v="38.588235294117652" u="1"/>
        <n v="37.669642857142861" u="1"/>
        <n v="40.040178571428569" u="1"/>
        <n v="47.476923076923079" u="1"/>
        <n v="44.736842105263158" u="1"/>
        <n v="39.147368421052633" u="1"/>
        <n v="37.75" u="1"/>
        <n v="33.557894736842108" u="1"/>
        <n v="40.120535714285715" u="1"/>
        <n v="45.723076923076924" u="1"/>
        <n v="44.846153846153847" u="1"/>
        <n v="37.830357142857146" u="1"/>
        <n v="43.84" u="1"/>
        <n v="37.910714285714285" u="1"/>
        <n v="37.991071428571431" u="1"/>
        <n v="44.357894736842105" u="1"/>
        <n v="33.178947368421049" u="1"/>
        <n v="38.768421052631581" u="1"/>
        <n v="31.666666666666668" u="1"/>
        <n v="34.372549019607845" u="1"/>
        <n v="34.803921568627452" u="1"/>
        <n v="37.627450980392155" u="1"/>
        <n v="40.450980392156865" u="1"/>
        <n v="40.882352941176471" u="1"/>
        <n v="43.705882352941174" u="1"/>
        <n v="46.96078431372549" u="1"/>
        <n v="35.700892857142861" u="1"/>
        <n v="50" u="1"/>
        <n v="38.071428571428569" u="1"/>
        <n v="35.78125" u="1"/>
        <n v="38.151785714285715" u="1"/>
        <n v="40.846153846153847" u="1"/>
        <n v="35.861607142857146" u="1"/>
        <n v="51.261538461538464" u="1"/>
        <n v="50.384615384615387" u="1"/>
        <n v="35.941964285714285" u="1"/>
        <n v="36.022321428571431" u="1"/>
        <n v="33.732142857142854" u="1"/>
        <n v="33.627450980392155" u="1"/>
        <n v="36.450980392156865" u="1"/>
        <n v="36.882352941176471" u="1"/>
        <n v="39.705882352941174" u="1"/>
        <n v="42.96078431372549" u="1"/>
        <n v="45.784313725490193" u="1"/>
        <n v="47.863157894736844" u="1"/>
        <n v="36.102678571428569" u="1"/>
        <n v="42.273684210526312" u="1"/>
        <n v="46" u="1"/>
        <n v="36.684210526315788" u="1"/>
        <n v="44.246153846153845" u="1"/>
        <n v="33.8125" u="1"/>
        <n v="36.183035714285715" u="1"/>
        <n v="36.846153846153847" u="1"/>
        <n v="33.892857142857146" u="1"/>
        <n v="41.615384615384613" u="1"/>
        <n v="40.480000000000004" u="1"/>
        <n v="33.973214285714285" u="1"/>
        <n v="41.89473684210526" u="1"/>
        <n v="47.484210526315792" u="1"/>
        <n v="34.053571428571431" u="1"/>
        <n v="38.107692307692311" u="1"/>
        <n v="37.230769230769234" u="1"/>
        <n v="32.450980392156865" u="1"/>
        <n v="32.882352941176471" u="1"/>
        <n v="34.133928571428569" u="1"/>
        <n v="35.705882352941174" u="1"/>
        <n v="38.96078431372549" u="1"/>
        <n v="41.784313725490193" u="1"/>
        <n v="47.862745098039213" u="1"/>
        <n v="42" u="1"/>
        <n v="45.03921568627451" u="1"/>
        <n v="34.214285714285715" u="1"/>
        <n v="34.6" u="1"/>
        <n v="49.784615384615385" u="1"/>
        <n v="32.846153846153847" u="1"/>
        <n v="37.615384615384613" u="1"/>
        <n v="48.16" u="1"/>
        <n v="32.004464285714285" u="1"/>
        <n v="42.384615384615387" u="1"/>
        <n v="47.153846153846153" u="1"/>
        <n v="48.075892857142861" u="1"/>
        <n v="32.084821428571431" u="1"/>
        <n v="45.4" u="1"/>
        <n v="39.810526315789474" u="1"/>
        <n v="34.221052631578949" u="1"/>
        <n v="48.15625" u="1"/>
        <n v="32.165178571428569" u="1"/>
        <n v="28.705882352941178" u="1"/>
        <n v="31.745098039215687" u="1"/>
        <n v="34.96078431372549" u="1"/>
        <n v="37.784313725490193" u="1"/>
        <n v="43.862745098039213" u="1"/>
        <n v="38" u="1"/>
        <n v="41.03921568627451" u="1"/>
        <n v="47.117647058823529" u="1"/>
        <n v="48.236607142857146" u="1"/>
        <n v="42.769230769230774" u="1"/>
        <n v="32.245535714285715" u="1"/>
        <n v="47.53846153846154" u="1"/>
        <n v="41.015384615384619" u="1"/>
        <n v="48.316964285714292" u="1"/>
        <n v="48.397321428571431" u="1"/>
        <n v="29.92" u="1"/>
        <n v="38.384615384615387" u="1"/>
        <n v="43.153846153846153" u="1"/>
        <n v="46.107142857142861" u="1"/>
        <n v="48.477678571428569" u="1"/>
        <n v="52.692307692307693" u="1"/>
        <n v="35.753846153846155" u="1"/>
        <n v="46.1875" u="1"/>
        <n v="48.558035714285715" u="1"/>
        <n v="30.615384615384617" u="1"/>
        <n v="34.876923076923077" u="1"/>
        <n v="43.315789473684212" u="1"/>
        <n v="33.784313725490193" u="1"/>
        <n v="37.726315789473688" u="1"/>
        <n v="39.862745098039213" u="1"/>
        <n v="45.941176470588232" u="1"/>
        <n v="32.136842105263156" u="1"/>
        <n v="34" u="1"/>
        <n v="37.03921568627451" u="1"/>
        <n v="43.117647058823529" u="1"/>
        <n v="31.984375" u="1"/>
        <n v="46.267857142857146" u="1"/>
        <n v="50.061538461538461" u="1"/>
        <n v="43.53846153846154" u="1"/>
        <n v="46.348214285714285" u="1"/>
        <n v="48.307692307692307" u="1"/>
        <n v="46.428571428571431" u="1"/>
        <n v="44.138392857142861" u="1"/>
        <n v="44.8" u="1"/>
        <n v="48.526315789473685" u="1"/>
        <n v="39.153846153846153" u="1"/>
        <n v="42.93684210526316" u="1"/>
        <n v="46.508928571428569" u="1"/>
        <n v="37.347368421052636" u="1"/>
        <n v="43.92307692307692" u="1"/>
        <n v="44.21875" u="1"/>
        <n v="46.589285714285715" u="1"/>
        <n v="35.862745098039213" u="1"/>
        <n v="41.292307692307695" u="1"/>
        <n v="41.941176470588232" u="1"/>
        <n v="48.019607843137251" u="1"/>
        <n v="33.03921568627451" u="1"/>
        <n v="39.117647058823529" u="1"/>
        <n v="44.299107142857146" u="1"/>
        <n v="45.196078431372548" u="1"/>
        <n v="39.53846153846154" u="1"/>
        <n v="44.379464285714285" u="1"/>
        <n v="31.040178571428573" u="1"/>
        <n v="49.07692307692308" u="1"/>
        <n v="37.784615384615385" u="1"/>
        <n v="31.080357142857142" u="1"/>
        <n v="44.459821428571431" u="1"/>
        <n v="36.159999999999997" u="1"/>
        <n v="28.369230769230768" u="1"/>
        <n v="42.169642857142861" u="1"/>
        <n v="44.540178571428569" u="1"/>
        <n v="31.120535714285715" u="1"/>
        <n v="35.153846153846153" u="1"/>
        <n v="39.92307692307692" u="1"/>
        <n v="34.276923076923076" u="1"/>
        <n v="46.442105263157899" u="1"/>
        <n v="40.852631578947367" u="1"/>
        <n v="42.25" u="1"/>
        <n v="44.692307692307693" u="1"/>
        <n v="31.160714285714285" u="1"/>
        <n v="35.263157894736842" u="1"/>
        <n v="44.620535714285715" u="1"/>
        <n v="49.461538461538467" u="1"/>
        <n v="37.941176470588232" u="1"/>
        <n v="42.330357142857146" u="1"/>
        <n v="44.019607843137251" u="1"/>
        <n v="31.200892857142858" u="1"/>
        <n v="35.117647058823529" u="1"/>
        <n v="41.196078431372548" u="1"/>
        <n v="44.235294117647058" u="1"/>
        <n v="47.058823529411768" u="1"/>
        <n v="47.274509803921568" u="1"/>
        <n v="46.830769230769235" u="1"/>
        <n v="35.53846153846154" u="1"/>
        <n v="42.410714285714285" u="1"/>
        <n v="45.07692307692308" u="1"/>
        <n v="42.491071428571431" u="1"/>
        <n v="40.473684210526315" u="1"/>
        <n v="46.063157894736847" u="1"/>
        <n v="40.200892857142861" u="1"/>
        <n v="42.571428571428569" u="1"/>
        <n v="35.92307692307692" u="1"/>
        <n v="40.28125" u="1"/>
        <n v="40.692307692307693" u="1"/>
        <n v="42.651785714285715" u="1"/>
        <n v="39.815384615384616" u="1"/>
        <n v="40.361607142857146" u="1"/>
        <n v="33.941176470588232" u="1"/>
        <n v="40.019607843137251" u="1"/>
        <n v="46.098039215686271" u="1"/>
        <n v="37.196078431372548" u="1"/>
        <n v="43.274509803921568" u="1"/>
        <n v="46.529411764705884" u="1"/>
        <n v="40.441964285714285" u="1"/>
        <n v="41.07692307692308" u="1"/>
        <n v="40.522321428571431" u="1"/>
        <n v="34.553846153846152" u="1"/>
        <n v="38.232142857142861" u="1"/>
        <n v="40.602678571428569" u="1"/>
        <n v="43.978947368421053" u="1"/>
        <n v="32.799999999999997" u="1"/>
        <n v="38.389473684210529" u="1"/>
        <n v="49.12" u="1"/>
      </sharedItems>
    </cacheField>
    <cacheField name="pdf" numFmtId="0">
      <sharedItems containsSemiMixedTypes="0" containsString="0" containsNumber="1" minValue="7.9918705534527373E-6" maxValue="0.19942014686393789"/>
    </cacheField>
    <cacheField name="cdf" numFmtId="0">
      <sharedItems containsSemiMixedTypes="0" containsString="0" containsNumber="1" minValue="3.3976731247300535E-6" maxValue="0.999996602326875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aron Palumbo" refreshedDate="42155.912276967596" createdVersion="5" refreshedVersion="5" minRefreshableVersion="3" recordCount="500">
  <cacheSource type="worksheet">
    <worksheetSource name="Table8"/>
  </cacheSource>
  <cacheFields count="11">
    <cacheField name="sample" numFmtId="0">
      <sharedItems containsSemiMixedTypes="0" containsString="0" containsNumber="1" containsInteger="1" minValue="1" maxValue="500"/>
    </cacheField>
    <cacheField name="runif1" numFmtId="0">
      <sharedItems containsSemiMixedTypes="0" containsString="0" containsNumber="1" minValue="2.4467898128495147E-3" maxValue="0.99931373593283479"/>
    </cacheField>
    <cacheField name="runif2" numFmtId="0">
      <sharedItems containsSemiMixedTypes="0" containsString="0" containsNumber="1" minValue="1.4672922456709925E-3" maxValue="0.9974192609663125"/>
    </cacheField>
    <cacheField name="rnorm1" numFmtId="0">
      <sharedItems containsSemiMixedTypes="0" containsString="0" containsNumber="1" minValue="-2.8139568520107572" maxValue="3.2003667581042903"/>
    </cacheField>
    <cacheField name="rnorm2" numFmtId="0">
      <sharedItems containsSemiMixedTypes="0" containsString="0" containsNumber="1" minValue="-2.9745083707050344" maxValue="2.7967792802623475"/>
    </cacheField>
    <cacheField name="corr1" numFmtId="0">
      <sharedItems containsSemiMixedTypes="0" containsString="0" containsNumber="1" minValue="-5.05602537811935" maxValue="4.3172603945304342"/>
    </cacheField>
    <cacheField name="norm1" numFmtId="0">
      <sharedItems containsSemiMixedTypes="0" containsString="0" containsNumber="1" minValue="-3.5184653804849173" maxValue="3.0283073771895581"/>
    </cacheField>
    <cacheField name="test1" numFmtId="0">
      <sharedItems containsSemiMixedTypes="0" containsString="0" containsNumber="1" minValue="0.65930215739946219" maxValue="0.96001833790521451"/>
    </cacheField>
    <cacheField name="test2" numFmtId="0">
      <sharedItems containsSemiMixedTypes="0" containsString="0" containsNumber="1" minValue="0.57407673097575418" maxValue="0.90141536885947793"/>
    </cacheField>
    <cacheField name="bin test1" numFmtId="0">
      <sharedItems containsSemiMixedTypes="0" containsString="0" containsNumber="1" minValue="0.54" maxValue="0.98" count="22">
        <n v="0.86"/>
        <n v="0.82000000000000006"/>
        <n v="0.70000000000000007"/>
        <n v="0.78"/>
        <n v="0.88"/>
        <n v="0.8"/>
        <n v="0.76"/>
        <n v="0.84"/>
        <n v="0.74"/>
        <n v="0.68"/>
        <n v="0.72"/>
        <n v="0.64"/>
        <n v="0.9"/>
        <n v="0.66"/>
        <n v="0.96"/>
        <n v="0.92" u="1"/>
        <n v="0.6" u="1"/>
        <n v="0.54" u="1"/>
        <n v="0.94000000000000006" u="1"/>
        <n v="0.62" u="1"/>
        <n v="0.56000000000000005" u="1"/>
        <n v="0.98" u="1"/>
      </sharedItems>
    </cacheField>
    <cacheField name="bin test2" numFmtId="0">
      <sharedItems containsSemiMixedTypes="0" containsString="0" containsNumber="1" minValue="0.52" maxValue="0.94000000000000006" count="22">
        <n v="0.8"/>
        <n v="0.76"/>
        <n v="0.66"/>
        <n v="0.70000000000000007"/>
        <n v="0.78"/>
        <n v="0.72"/>
        <n v="0.84"/>
        <n v="0.82000000000000006"/>
        <n v="0.74"/>
        <n v="0.68"/>
        <n v="0.64"/>
        <n v="0.62"/>
        <n v="0.86"/>
        <n v="0.57999999999999996"/>
        <n v="0.56000000000000005"/>
        <n v="0.88"/>
        <n v="0.9"/>
        <n v="0.92" u="1"/>
        <n v="0.6" u="1"/>
        <n v="0.54" u="1"/>
        <n v="0.52" u="1"/>
        <n v="0.9400000000000000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n v="4.2906033319683703E-4"/>
  </r>
  <r>
    <x v="1"/>
    <n v="4.8342414238377744E-4"/>
  </r>
  <r>
    <x v="2"/>
    <n v="5.4410865246714061E-4"/>
  </r>
  <r>
    <x v="3"/>
    <n v="6.1177353248620544E-4"/>
  </r>
  <r>
    <x v="4"/>
    <n v="6.8713793791584719E-4"/>
  </r>
  <r>
    <x v="5"/>
    <n v="7.7098478446997558E-4"/>
  </r>
  <r>
    <x v="6"/>
    <n v="8.6416520909806847E-4"/>
  </r>
  <r>
    <x v="7"/>
    <n v="9.676032132183561E-4"/>
  </r>
  <r>
    <x v="8"/>
    <n v="1.0823004813931914E-3"/>
  </r>
  <r>
    <x v="9"/>
    <n v="1.2093413666643279E-3"/>
  </r>
  <r>
    <x v="10"/>
    <n v="1.3498980316300933E-3"/>
  </r>
  <r>
    <x v="11"/>
    <n v="1.5052357320661748E-3"/>
  </r>
  <r>
    <x v="12"/>
    <n v="1.6767182274731588E-3"/>
  </r>
  <r>
    <x v="13"/>
    <n v="1.8658133003840378E-3"/>
  </r>
  <r>
    <x v="14"/>
    <n v="2.0740983635940857E-3"/>
  </r>
  <r>
    <x v="15"/>
    <n v="2.3032661316958821E-3"/>
  </r>
  <r>
    <x v="16"/>
    <n v="2.5551303304279364E-3"/>
  </r>
  <r>
    <x v="17"/>
    <n v="2.831631414394522E-3"/>
  </r>
  <r>
    <x v="18"/>
    <n v="3.1348422607054946E-3"/>
  </r>
  <r>
    <x v="19"/>
    <n v="3.4669738030406578E-3"/>
  </r>
  <r>
    <x v="20"/>
    <n v="3.8303805675897356E-3"/>
  </r>
  <r>
    <x v="21"/>
    <n v="4.2275660692805426E-3"/>
  </r>
  <r>
    <x v="22"/>
    <n v="4.6611880237187606E-3"/>
  </r>
  <r>
    <x v="23"/>
    <n v="5.1340633273503199E-3"/>
  </r>
  <r>
    <x v="24"/>
    <n v="5.6491727555606323E-3"/>
  </r>
  <r>
    <x v="25"/>
    <n v="6.2096653257761331E-3"/>
  </r>
  <r>
    <x v="26"/>
    <n v="6.8188622701761074E-3"/>
  </r>
  <r>
    <x v="27"/>
    <n v="7.4802605603901482E-3"/>
  </r>
  <r>
    <x v="28"/>
    <n v="8.1975359245961103E-3"/>
  </r>
  <r>
    <x v="29"/>
    <n v="8.9745452957830131E-3"/>
  </r>
  <r>
    <x v="30"/>
    <n v="9.8153286286453353E-3"/>
  </r>
  <r>
    <x v="31"/>
    <n v="1.0724110021675814E-2"/>
  </r>
  <r>
    <x v="32"/>
    <n v="1.1705298080559383E-2"/>
  </r>
  <r>
    <x v="33"/>
    <n v="1.2763485458978294E-2"/>
  </r>
  <r>
    <x v="34"/>
    <n v="1.3903447513498582E-2"/>
  </r>
  <r>
    <x v="35"/>
    <n v="1.5130140010235814E-2"/>
  </r>
  <r>
    <x v="36"/>
    <n v="1.644869582274671E-2"/>
  </r>
  <r>
    <x v="37"/>
    <n v="1.7864420562818051E-2"/>
  </r>
  <r>
    <x v="38"/>
    <n v="1.9382787088818548E-2"/>
  </r>
  <r>
    <x v="39"/>
    <n v="2.1009428839844437E-2"/>
  </r>
  <r>
    <x v="40"/>
    <n v="2.2750131948180985E-2"/>
  </r>
  <r>
    <x v="41"/>
    <n v="2.4610826087652041E-2"/>
  </r>
  <r>
    <x v="42"/>
    <n v="2.659757402101175E-2"/>
  </r>
  <r>
    <x v="43"/>
    <n v="2.8716559816003909E-2"/>
  </r>
  <r>
    <x v="44"/>
    <n v="3.0974075706742859E-2"/>
  </r>
  <r>
    <x v="45"/>
    <n v="3.3376507584819692E-2"/>
  </r>
  <r>
    <x v="46"/>
    <n v="3.5930319112928467E-2"/>
  </r>
  <r>
    <x v="47"/>
    <n v="3.864203446279784E-2"/>
  </r>
  <r>
    <x v="48"/>
    <n v="4.151821968878195E-2"/>
  </r>
  <r>
    <x v="49"/>
    <n v="4.4565462758546108E-2"/>
  </r>
  <r>
    <x v="50"/>
    <n v="4.7790352272818019E-2"/>
  </r>
  <r>
    <x v="51"/>
    <n v="5.1199454917111351E-2"/>
  </r>
  <r>
    <x v="52"/>
    <n v="5.4799291699561763E-2"/>
  </r>
  <r>
    <x v="53"/>
    <n v="5.8596313040489428E-2"/>
  </r>
  <r>
    <x v="54"/>
    <n v="6.2596872790910876E-2"/>
  </r>
  <r>
    <x v="55"/>
    <n v="6.680720126886236E-2"/>
  </r>
  <r>
    <x v="56"/>
    <n v="7.1233377413990676E-2"/>
  </r>
  <r>
    <x v="57"/>
    <n v="7.588130017226298E-2"/>
  </r>
  <r>
    <x v="58"/>
    <n v="8.0756659233775868E-2"/>
  </r>
  <r>
    <x v="59"/>
    <n v="8.5864905257360971E-2"/>
  </r>
  <r>
    <x v="60"/>
    <n v="9.1211219725873302E-2"/>
  </r>
  <r>
    <x v="61"/>
    <n v="9.6800484585616089E-2"/>
  </r>
  <r>
    <x v="62"/>
    <n v="0.10263725183214188"/>
  </r>
  <r>
    <x v="63"/>
    <n v="0.10872571321259712"/>
  </r>
  <r>
    <x v="64"/>
    <n v="0.11506967022171462"/>
  </r>
  <r>
    <x v="65"/>
    <n v="0.12167250457438795"/>
  </r>
  <r>
    <x v="66"/>
    <n v="0.12853714934242202"/>
  </r>
  <r>
    <x v="67"/>
    <n v="0.13566606094639008"/>
  </r>
  <r>
    <x v="68"/>
    <n v="0.14306119219551636"/>
  </r>
  <r>
    <x v="69"/>
    <n v="0.15072396656903231"/>
  </r>
  <r>
    <x v="70"/>
    <n v="0.15865525393146504"/>
  </r>
  <r>
    <x v="71"/>
    <n v="0.16685534787179143"/>
  </r>
  <r>
    <x v="72"/>
    <n v="0.17532394485223829"/>
  </r>
  <r>
    <x v="73"/>
    <n v="0.18406012534676805"/>
  </r>
  <r>
    <x v="74"/>
    <n v="0.19306233714191587"/>
  </r>
  <r>
    <x v="75"/>
    <n v="0.20232838096365233"/>
  </r>
  <r>
    <x v="76"/>
    <n v="0.21185539858340646"/>
  </r>
  <r>
    <x v="77"/>
    <n v="0.22163986354426471"/>
  </r>
  <r>
    <x v="78"/>
    <n v="0.23167757463480812"/>
  </r>
  <r>
    <x v="79"/>
    <n v="0.24196365222308319"/>
  </r>
  <r>
    <x v="80"/>
    <n v="0.25249253754693346"/>
  </r>
  <r>
    <x v="81"/>
    <n v="0.26325799503948921"/>
  </r>
  <r>
    <x v="82"/>
    <n v="0.27425311775008487"/>
  </r>
  <r>
    <x v="83"/>
    <n v="0.28547033590145487"/>
  </r>
  <r>
    <x v="84"/>
    <n v="0.29690142860386248"/>
  </r>
  <r>
    <x v="85"/>
    <n v="0.30853753872599854"/>
  </r>
  <r>
    <x v="86"/>
    <n v="0.32036919090128235"/>
  </r>
  <r>
    <x v="87"/>
    <n v="0.33238631262668739"/>
  </r>
  <r>
    <x v="88"/>
    <n v="0.3445782583896877"/>
  </r>
  <r>
    <x v="89"/>
    <n v="0.35693383673751078"/>
  </r>
  <r>
    <x v="90"/>
    <n v="0.3694413401817761"/>
  </r>
  <r>
    <x v="91"/>
    <n v="0.3820885778110602"/>
  </r>
  <r>
    <x v="92"/>
    <n v="0.39486291046403826"/>
  </r>
  <r>
    <x v="93"/>
    <n v="0.40775128829690777"/>
  </r>
  <r>
    <x v="94"/>
    <n v="0.42074029056090972"/>
  </r>
  <r>
    <x v="95"/>
    <n v="0.43381616738910939"/>
  </r>
  <r>
    <x v="96"/>
    <n v="0.44696488337639928"/>
  </r>
  <r>
    <x v="97"/>
    <n v="0.46017216272298456"/>
  </r>
  <r>
    <x v="98"/>
    <n v="0.47342353569964774"/>
  </r>
  <r>
    <x v="99"/>
    <n v="0.48670438618292095"/>
  </r>
  <r>
    <x v="100"/>
    <n v="0.50000000000001321"/>
  </r>
  <r>
    <x v="101"/>
    <n v="0.51329561381710553"/>
  </r>
  <r>
    <x v="102"/>
    <n v="0.52657646430037874"/>
  </r>
  <r>
    <x v="103"/>
    <n v="0.53982783727704176"/>
  </r>
  <r>
    <x v="104"/>
    <n v="0.55303511662362692"/>
  </r>
  <r>
    <x v="105"/>
    <n v="0.56618383261091676"/>
  </r>
  <r>
    <x v="106"/>
    <n v="0.57925970943912919"/>
  </r>
  <r>
    <x v="107"/>
    <n v="0.59224871170313087"/>
  </r>
  <r>
    <x v="108"/>
    <n v="0.60513708953600087"/>
  </r>
  <r>
    <x v="109"/>
    <n v="0.61791142218897777"/>
  </r>
  <r>
    <x v="110"/>
    <n v="0.63055865981826142"/>
  </r>
  <r>
    <x v="111"/>
    <n v="0.6430661632625263"/>
  </r>
  <r>
    <x v="112"/>
    <n v="0.65542174161034894"/>
  </r>
  <r>
    <x v="113"/>
    <n v="0.66761368737334958"/>
  </r>
  <r>
    <x v="114"/>
    <n v="0.67963080909875317"/>
  </r>
  <r>
    <x v="115"/>
    <n v="0.69146246127403654"/>
  </r>
  <r>
    <x v="116"/>
    <n v="0.70309857139617193"/>
  </r>
  <r>
    <x v="117"/>
    <n v="0.71452966409857899"/>
  </r>
  <r>
    <x v="118"/>
    <n v="0.72574688224994899"/>
  </r>
  <r>
    <x v="119"/>
    <n v="0.73674200496054321"/>
  </r>
  <r>
    <x v="120"/>
    <n v="0.7475074624530984"/>
  </r>
  <r>
    <x v="121"/>
    <n v="0.75803634777694784"/>
  </r>
  <r>
    <x v="122"/>
    <n v="0.76832242536522222"/>
  </r>
  <r>
    <x v="123"/>
    <n v="0.77836013645576563"/>
  </r>
  <r>
    <x v="124"/>
    <n v="0.78814460141662246"/>
  </r>
  <r>
    <x v="125"/>
    <n v="0.79767161903637573"/>
  </r>
  <r>
    <x v="126"/>
    <n v="0.8069376628581113"/>
  </r>
  <r>
    <x v="127"/>
    <n v="0.81593987465325846"/>
  </r>
  <r>
    <x v="128"/>
    <n v="0.82467605514778808"/>
  </r>
  <r>
    <x v="129"/>
    <n v="0.83314465212823352"/>
  </r>
  <r>
    <x v="130"/>
    <n v="0.84134474606855902"/>
  </r>
  <r>
    <x v="131"/>
    <n v="0.84927603343099101"/>
  </r>
  <r>
    <x v="132"/>
    <n v="0.85693880780450615"/>
  </r>
  <r>
    <x v="133"/>
    <n v="0.86433393905363209"/>
  </r>
  <r>
    <x v="134"/>
    <n v="0.87146285065759888"/>
  </r>
  <r>
    <x v="135"/>
    <n v="0.87832749542563215"/>
  </r>
  <r>
    <x v="136"/>
    <n v="0.88493032977830466"/>
  </r>
  <r>
    <x v="137"/>
    <n v="0.89127428678742149"/>
  </r>
  <r>
    <x v="138"/>
    <n v="0.89736274816787631"/>
  </r>
  <r>
    <x v="139"/>
    <n v="0.90319951541440091"/>
  </r>
  <r>
    <x v="140"/>
    <n v="0.908788780274143"/>
  </r>
  <r>
    <x v="141"/>
    <n v="0.91413509474265464"/>
  </r>
  <r>
    <x v="142"/>
    <n v="0.91924334076623904"/>
  </r>
  <r>
    <x v="143"/>
    <n v="0.92411869982775163"/>
  </r>
  <r>
    <x v="144"/>
    <n v="0.92876662258602283"/>
  </r>
  <r>
    <x v="145"/>
    <n v="0.93319279873115057"/>
  </r>
  <r>
    <x v="146"/>
    <n v="0.93740312720910146"/>
  </r>
  <r>
    <x v="147"/>
    <n v="0.94140368695952215"/>
  </r>
  <r>
    <x v="148"/>
    <n v="0.94520070830044955"/>
  </r>
  <r>
    <x v="149"/>
    <n v="0.94880054508289913"/>
  </r>
  <r>
    <x v="150"/>
    <n v="0.95220964772719185"/>
  </r>
  <r>
    <x v="151"/>
    <n v="0.95543453724146332"/>
  </r>
  <r>
    <x v="152"/>
    <n v="0.95848178031122688"/>
  </r>
  <r>
    <x v="153"/>
    <n v="0.96135796553721065"/>
  </r>
  <r>
    <x v="154"/>
    <n v="0.96406968088707945"/>
  </r>
  <r>
    <x v="155"/>
    <n v="0.96662349241518775"/>
  </r>
  <r>
    <x v="156"/>
    <n v="0.96902592429326406"/>
  </r>
  <r>
    <x v="157"/>
    <n v="0.97128344018400259"/>
  </r>
  <r>
    <x v="158"/>
    <n v="0.97340242597899451"/>
  </r>
  <r>
    <x v="159"/>
    <n v="0.97538917391235369"/>
  </r>
  <r>
    <x v="160"/>
    <n v="0.97724986805182434"/>
  </r>
  <r>
    <x v="161"/>
    <n v="0.97899057116016053"/>
  </r>
  <r>
    <x v="162"/>
    <n v="0.98061721291118453"/>
  </r>
  <r>
    <x v="163"/>
    <n v="0.98213557943718643"/>
  </r>
  <r>
    <x v="164"/>
    <n v="0.98355130417725734"/>
  </r>
  <r>
    <x v="165"/>
    <n v="0.98486985998976673"/>
  </r>
  <r>
    <x v="166"/>
    <n v="0.98609655248650374"/>
  </r>
  <r>
    <x v="167"/>
    <n v="0.9872365145410239"/>
  </r>
  <r>
    <x v="168"/>
    <n v="0.98829470191944369"/>
  </r>
  <r>
    <x v="169"/>
    <n v="0.98927588997832605"/>
  </r>
  <r>
    <x v="170"/>
    <n v="0.99018467137135635"/>
  </r>
  <r>
    <x v="171"/>
    <n v="0.99102545470421854"/>
  </r>
  <r>
    <x v="172"/>
    <n v="0.9918024640754054"/>
  </r>
  <r>
    <x v="173"/>
    <n v="0.99251973943961125"/>
  </r>
  <r>
    <x v="174"/>
    <n v="0.99318113772982519"/>
  </r>
  <r>
    <x v="175"/>
    <n v="0.99379033467422506"/>
  </r>
  <r>
    <x v="176"/>
    <n v="0.99435082724444102"/>
  </r>
  <r>
    <x v="177"/>
    <n v="0.99486593667265111"/>
  </r>
  <r>
    <x v="178"/>
    <n v="0.9953388119762826"/>
  </r>
  <r>
    <x v="179"/>
    <n v="0.99577243393072068"/>
  </r>
  <r>
    <x v="180"/>
    <n v="0.99616961943241145"/>
  </r>
  <r>
    <x v="181"/>
    <n v="0.99653302619696038"/>
  </r>
  <r>
    <x v="182"/>
    <n v="0.99686515773929552"/>
  </r>
  <r>
    <x v="183"/>
    <n v="0.99716836858560631"/>
  </r>
  <r>
    <x v="184"/>
    <n v="0.9974448696695728"/>
  </r>
  <r>
    <x v="185"/>
    <n v="0.99769673386830482"/>
  </r>
  <r>
    <x v="186"/>
    <n v="0.9979259016364066"/>
  </r>
  <r>
    <x v="187"/>
    <n v="0.99813418669961651"/>
  </r>
  <r>
    <x v="188"/>
    <n v="0.99832328177252738"/>
  </r>
  <r>
    <x v="189"/>
    <n v="0.99849476426793426"/>
  </r>
  <r>
    <x v="190"/>
    <n v="0.99865010196837034"/>
  </r>
  <r>
    <x v="191"/>
    <n v="0.99879065863333605"/>
  </r>
  <r>
    <x v="192"/>
    <n v="0.99891769951860721"/>
  </r>
  <r>
    <x v="193"/>
    <n v="0.99903239678678202"/>
  </r>
  <r>
    <x v="194"/>
    <n v="0.99913583479090218"/>
  </r>
  <r>
    <x v="195"/>
    <n v="0.99922901521553031"/>
  </r>
  <r>
    <x v="196"/>
    <n v="0.99931286206208436"/>
  </r>
  <r>
    <x v="197"/>
    <n v="0.99938822646751402"/>
  </r>
  <r>
    <x v="198"/>
    <n v="0.9994558913475331"/>
  </r>
  <r>
    <x v="199"/>
    <n v="0.99951657585761644"/>
  </r>
  <r>
    <x v="200"/>
    <n v="0.999570939666803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50">
  <r>
    <n v="1"/>
    <n v="0.87821133553704345"/>
    <x v="0"/>
  </r>
  <r>
    <n v="2"/>
    <n v="0.41431815392616089"/>
    <x v="1"/>
  </r>
  <r>
    <n v="3"/>
    <n v="5.9404825236710757E-2"/>
    <x v="2"/>
  </r>
  <r>
    <n v="4"/>
    <n v="0.7629711190084657"/>
    <x v="3"/>
  </r>
  <r>
    <n v="5"/>
    <n v="0.25598059256781913"/>
    <x v="4"/>
  </r>
  <r>
    <n v="6"/>
    <n v="0.33685421739117793"/>
    <x v="5"/>
  </r>
  <r>
    <n v="7"/>
    <n v="0.80596287283464396"/>
    <x v="0"/>
  </r>
  <r>
    <n v="8"/>
    <n v="0.78073882079488932"/>
    <x v="3"/>
  </r>
  <r>
    <n v="9"/>
    <n v="0.83471319590960547"/>
    <x v="0"/>
  </r>
  <r>
    <n v="10"/>
    <n v="0.55527244344121429"/>
    <x v="6"/>
  </r>
  <r>
    <n v="11"/>
    <n v="0.34113891444009947"/>
    <x v="5"/>
  </r>
  <r>
    <n v="12"/>
    <n v="0.15208473470043282"/>
    <x v="7"/>
  </r>
  <r>
    <n v="13"/>
    <n v="0.210105055968829"/>
    <x v="4"/>
  </r>
  <r>
    <n v="14"/>
    <n v="0.24289984271371146"/>
    <x v="4"/>
  </r>
  <r>
    <n v="15"/>
    <n v="0.28569389342153984"/>
    <x v="4"/>
  </r>
  <r>
    <n v="16"/>
    <n v="0.66570633841996407"/>
    <x v="8"/>
  </r>
  <r>
    <n v="17"/>
    <n v="0.73262141809805803"/>
    <x v="3"/>
  </r>
  <r>
    <n v="18"/>
    <n v="0.91492405782450303"/>
    <x v="9"/>
  </r>
  <r>
    <n v="19"/>
    <n v="0.66615493727812392"/>
    <x v="8"/>
  </r>
  <r>
    <n v="20"/>
    <n v="0.41057795349616444"/>
    <x v="1"/>
  </r>
  <r>
    <n v="21"/>
    <n v="0.41328356573007896"/>
    <x v="1"/>
  </r>
  <r>
    <n v="22"/>
    <n v="0.57894591718250399"/>
    <x v="6"/>
  </r>
  <r>
    <n v="23"/>
    <n v="0.27238055863874078"/>
    <x v="4"/>
  </r>
  <r>
    <n v="24"/>
    <n v="0.68865832411523498"/>
    <x v="8"/>
  </r>
  <r>
    <n v="25"/>
    <n v="0.61459115468468606"/>
    <x v="8"/>
  </r>
  <r>
    <n v="26"/>
    <n v="0.14788497559749714"/>
    <x v="7"/>
  </r>
  <r>
    <n v="27"/>
    <n v="0.75054841011252449"/>
    <x v="3"/>
  </r>
  <r>
    <n v="28"/>
    <n v="6.1532508566577104E-2"/>
    <x v="2"/>
  </r>
  <r>
    <n v="29"/>
    <n v="0.88481594558185483"/>
    <x v="0"/>
  </r>
  <r>
    <n v="30"/>
    <n v="0.95697783134057934"/>
    <x v="9"/>
  </r>
  <r>
    <n v="31"/>
    <n v="0.81739758176189492"/>
    <x v="0"/>
  </r>
  <r>
    <n v="32"/>
    <n v="0.55391464032495119"/>
    <x v="6"/>
  </r>
  <r>
    <n v="33"/>
    <n v="0.80068517479675327"/>
    <x v="0"/>
  </r>
  <r>
    <n v="34"/>
    <n v="0.40400489481729407"/>
    <x v="1"/>
  </r>
  <r>
    <n v="35"/>
    <n v="0.79460000526732044"/>
    <x v="3"/>
  </r>
  <r>
    <n v="36"/>
    <n v="0.30941719572712023"/>
    <x v="5"/>
  </r>
  <r>
    <n v="37"/>
    <n v="0.84736829706385108"/>
    <x v="0"/>
  </r>
  <r>
    <n v="38"/>
    <n v="0.69748662882326751"/>
    <x v="8"/>
  </r>
  <r>
    <n v="39"/>
    <n v="0.11601248333450853"/>
    <x v="7"/>
  </r>
  <r>
    <n v="40"/>
    <n v="0.8739422579037931"/>
    <x v="0"/>
  </r>
  <r>
    <n v="41"/>
    <n v="0.45015705286949204"/>
    <x v="1"/>
  </r>
  <r>
    <n v="42"/>
    <n v="0.46727172254916716"/>
    <x v="1"/>
  </r>
  <r>
    <n v="43"/>
    <n v="4.1684192022493849E-2"/>
    <x v="2"/>
  </r>
  <r>
    <n v="44"/>
    <n v="0.29880774811240918"/>
    <x v="4"/>
  </r>
  <r>
    <n v="45"/>
    <n v="0.40348596095554823"/>
    <x v="1"/>
  </r>
  <r>
    <n v="46"/>
    <n v="0.29842546233253131"/>
    <x v="4"/>
  </r>
  <r>
    <n v="47"/>
    <n v="0.54292974424957385"/>
    <x v="6"/>
  </r>
  <r>
    <n v="48"/>
    <n v="0.11171614406581809"/>
    <x v="7"/>
  </r>
  <r>
    <n v="49"/>
    <n v="0.68466330616214144"/>
    <x v="8"/>
  </r>
  <r>
    <n v="50"/>
    <n v="0.44484046625323426"/>
    <x v="1"/>
  </r>
  <r>
    <n v="51"/>
    <n v="0.38399111137785569"/>
    <x v="5"/>
  </r>
  <r>
    <n v="52"/>
    <n v="0.31057000933066414"/>
    <x v="5"/>
  </r>
  <r>
    <n v="53"/>
    <n v="0.66988467246908989"/>
    <x v="8"/>
  </r>
  <r>
    <n v="54"/>
    <n v="0.60287101640395024"/>
    <x v="8"/>
  </r>
  <r>
    <n v="55"/>
    <n v="0.83909767420811288"/>
    <x v="0"/>
  </r>
  <r>
    <n v="56"/>
    <n v="0.18231453521536956"/>
    <x v="7"/>
  </r>
  <r>
    <n v="57"/>
    <n v="0.30194850601662182"/>
    <x v="5"/>
  </r>
  <r>
    <n v="58"/>
    <n v="0.43056482258024453"/>
    <x v="1"/>
  </r>
  <r>
    <n v="59"/>
    <n v="0.4982308264120423"/>
    <x v="1"/>
  </r>
  <r>
    <n v="60"/>
    <n v="0.56396594463473659"/>
    <x v="6"/>
  </r>
  <r>
    <n v="61"/>
    <n v="0.94934091270782461"/>
    <x v="9"/>
  </r>
  <r>
    <n v="62"/>
    <n v="0.20691513333397216"/>
    <x v="4"/>
  </r>
  <r>
    <n v="63"/>
    <n v="0.59085798951191593"/>
    <x v="6"/>
  </r>
  <r>
    <n v="64"/>
    <n v="0.88822085635775161"/>
    <x v="0"/>
  </r>
  <r>
    <n v="65"/>
    <n v="0.62917322504003659"/>
    <x v="8"/>
  </r>
  <r>
    <n v="66"/>
    <n v="0.94153746420750817"/>
    <x v="9"/>
  </r>
  <r>
    <n v="67"/>
    <n v="0.38064229860238541"/>
    <x v="5"/>
  </r>
  <r>
    <n v="68"/>
    <n v="0.36758226499420654"/>
    <x v="5"/>
  </r>
  <r>
    <n v="69"/>
    <n v="0.41030396988641493"/>
    <x v="1"/>
  </r>
  <r>
    <n v="70"/>
    <n v="0.89515283986764349"/>
    <x v="0"/>
  </r>
  <r>
    <n v="71"/>
    <n v="0.54855399871759036"/>
    <x v="6"/>
  </r>
  <r>
    <n v="72"/>
    <n v="0.58081845130639953"/>
    <x v="6"/>
  </r>
  <r>
    <n v="73"/>
    <n v="0.64391282219843982"/>
    <x v="8"/>
  </r>
  <r>
    <n v="74"/>
    <n v="0.20602989948650741"/>
    <x v="4"/>
  </r>
  <r>
    <n v="75"/>
    <n v="0.29364607600870429"/>
    <x v="4"/>
  </r>
  <r>
    <n v="76"/>
    <n v="0.12708381466625829"/>
    <x v="7"/>
  </r>
  <r>
    <n v="77"/>
    <n v="0.16625565443854884"/>
    <x v="7"/>
  </r>
  <r>
    <n v="78"/>
    <n v="0.30005883186304882"/>
    <x v="5"/>
  </r>
  <r>
    <n v="79"/>
    <n v="0.97146237924053858"/>
    <x v="9"/>
  </r>
  <r>
    <n v="80"/>
    <n v="0.28921558881014164"/>
    <x v="4"/>
  </r>
  <r>
    <n v="81"/>
    <n v="1.41027339472094E-2"/>
    <x v="2"/>
  </r>
  <r>
    <n v="82"/>
    <n v="0.10497646946333039"/>
    <x v="7"/>
  </r>
  <r>
    <n v="83"/>
    <n v="0.62994074629925434"/>
    <x v="8"/>
  </r>
  <r>
    <n v="84"/>
    <n v="0.78109436065393756"/>
    <x v="3"/>
  </r>
  <r>
    <n v="85"/>
    <n v="0.4926656441691275"/>
    <x v="1"/>
  </r>
  <r>
    <n v="86"/>
    <n v="0.15583333349721651"/>
    <x v="7"/>
  </r>
  <r>
    <n v="87"/>
    <n v="0.22328263923289182"/>
    <x v="4"/>
  </r>
  <r>
    <n v="88"/>
    <n v="0.29892028125508741"/>
    <x v="4"/>
  </r>
  <r>
    <n v="89"/>
    <n v="0.72078869550841584"/>
    <x v="3"/>
  </r>
  <r>
    <n v="90"/>
    <n v="0.6456721350794038"/>
    <x v="8"/>
  </r>
  <r>
    <n v="91"/>
    <n v="0.2515398393433399"/>
    <x v="4"/>
  </r>
  <r>
    <n v="92"/>
    <n v="0.70925553461019719"/>
    <x v="3"/>
  </r>
  <r>
    <n v="93"/>
    <n v="0.75670333838805559"/>
    <x v="3"/>
  </r>
  <r>
    <n v="94"/>
    <n v="0.41429665104455793"/>
    <x v="1"/>
  </r>
  <r>
    <n v="95"/>
    <n v="0.70276788041596705"/>
    <x v="3"/>
  </r>
  <r>
    <n v="96"/>
    <n v="0.47880000885859153"/>
    <x v="1"/>
  </r>
  <r>
    <n v="97"/>
    <n v="0.27594321132365573"/>
    <x v="4"/>
  </r>
  <r>
    <n v="98"/>
    <n v="0.44181757011804568"/>
    <x v="1"/>
  </r>
  <r>
    <n v="99"/>
    <n v="3.2683126341605861E-2"/>
    <x v="2"/>
  </r>
  <r>
    <n v="100"/>
    <n v="0.88289712079774008"/>
    <x v="0"/>
  </r>
  <r>
    <n v="101"/>
    <n v="0.15354967907956896"/>
    <x v="7"/>
  </r>
  <r>
    <n v="102"/>
    <n v="4.7945232747959032E-2"/>
    <x v="2"/>
  </r>
  <r>
    <n v="103"/>
    <n v="0.74977392046777425"/>
    <x v="3"/>
  </r>
  <r>
    <n v="104"/>
    <n v="0.64770318802148863"/>
    <x v="8"/>
  </r>
  <r>
    <n v="105"/>
    <n v="0.39048776744699054"/>
    <x v="5"/>
  </r>
  <r>
    <n v="106"/>
    <n v="0.69551560861916772"/>
    <x v="8"/>
  </r>
  <r>
    <n v="107"/>
    <n v="0.76892450341156848"/>
    <x v="3"/>
  </r>
  <r>
    <n v="108"/>
    <n v="0.84330349032007379"/>
    <x v="0"/>
  </r>
  <r>
    <n v="109"/>
    <n v="0.35527035059459788"/>
    <x v="5"/>
  </r>
  <r>
    <n v="110"/>
    <n v="0.37288979462797922"/>
    <x v="5"/>
  </r>
  <r>
    <n v="111"/>
    <n v="0.9393019977247149"/>
    <x v="9"/>
  </r>
  <r>
    <n v="112"/>
    <n v="0.41778659251866845"/>
    <x v="1"/>
  </r>
  <r>
    <n v="113"/>
    <n v="0.65510545298612999"/>
    <x v="8"/>
  </r>
  <r>
    <n v="114"/>
    <n v="0.42132320895413855"/>
    <x v="1"/>
  </r>
  <r>
    <n v="115"/>
    <n v="0.17841762999315769"/>
    <x v="7"/>
  </r>
  <r>
    <n v="116"/>
    <n v="0.74232629457341992"/>
    <x v="3"/>
  </r>
  <r>
    <n v="117"/>
    <n v="4.8104046829767988E-2"/>
    <x v="2"/>
  </r>
  <r>
    <n v="118"/>
    <n v="0.64603390604484789"/>
    <x v="8"/>
  </r>
  <r>
    <n v="119"/>
    <n v="0.2082739450118577"/>
    <x v="4"/>
  </r>
  <r>
    <n v="120"/>
    <n v="0.75482891476142733"/>
    <x v="3"/>
  </r>
  <r>
    <n v="121"/>
    <n v="0.59676409672567365"/>
    <x v="6"/>
  </r>
  <r>
    <n v="122"/>
    <n v="0.77721776371101892"/>
    <x v="3"/>
  </r>
  <r>
    <n v="123"/>
    <n v="0.78683190715706985"/>
    <x v="3"/>
  </r>
  <r>
    <n v="124"/>
    <n v="0.86131364474379268"/>
    <x v="0"/>
  </r>
  <r>
    <n v="125"/>
    <n v="0.77031363670403585"/>
    <x v="3"/>
  </r>
  <r>
    <n v="126"/>
    <n v="0.43606359280893503"/>
    <x v="1"/>
  </r>
  <r>
    <n v="127"/>
    <n v="0.38972178518790335"/>
    <x v="5"/>
  </r>
  <r>
    <n v="128"/>
    <n v="0.17798852275135557"/>
    <x v="7"/>
  </r>
  <r>
    <n v="129"/>
    <n v="0.94972504823002091"/>
    <x v="9"/>
  </r>
  <r>
    <n v="130"/>
    <n v="0.18374192578164805"/>
    <x v="7"/>
  </r>
  <r>
    <n v="131"/>
    <n v="0.9510212700127294"/>
    <x v="9"/>
  </r>
  <r>
    <n v="132"/>
    <n v="0.36702203971320768"/>
    <x v="5"/>
  </r>
  <r>
    <n v="133"/>
    <n v="0.68624925133427628"/>
    <x v="8"/>
  </r>
  <r>
    <n v="134"/>
    <n v="0.66900623023052208"/>
    <x v="8"/>
  </r>
  <r>
    <n v="135"/>
    <n v="0.79201069169807992"/>
    <x v="3"/>
  </r>
  <r>
    <n v="136"/>
    <n v="0.44840443660838236"/>
    <x v="1"/>
  </r>
  <r>
    <n v="137"/>
    <n v="0.28403195370193335"/>
    <x v="4"/>
  </r>
  <r>
    <n v="138"/>
    <n v="0.66453758737272051"/>
    <x v="8"/>
  </r>
  <r>
    <n v="139"/>
    <n v="0.45208738986067099"/>
    <x v="1"/>
  </r>
  <r>
    <n v="140"/>
    <n v="0.88608461880983047"/>
    <x v="0"/>
  </r>
  <r>
    <n v="141"/>
    <n v="0.64149755068735237"/>
    <x v="8"/>
  </r>
  <r>
    <n v="142"/>
    <n v="9.0638666825412662E-2"/>
    <x v="2"/>
  </r>
  <r>
    <n v="143"/>
    <n v="0.38824543340674"/>
    <x v="5"/>
  </r>
  <r>
    <n v="144"/>
    <n v="8.0988493880068901E-2"/>
    <x v="2"/>
  </r>
  <r>
    <n v="145"/>
    <n v="0.23287295254844986"/>
    <x v="4"/>
  </r>
  <r>
    <n v="146"/>
    <n v="5.5455524340893514E-2"/>
    <x v="2"/>
  </r>
  <r>
    <n v="147"/>
    <n v="0.30211043317355468"/>
    <x v="5"/>
  </r>
  <r>
    <n v="148"/>
    <n v="0.95741066200576874"/>
    <x v="9"/>
  </r>
  <r>
    <n v="149"/>
    <n v="0.29561834736782089"/>
    <x v="4"/>
  </r>
  <r>
    <n v="150"/>
    <n v="8.0008662913686468E-3"/>
    <x v="2"/>
  </r>
  <r>
    <n v="151"/>
    <n v="0.89344316737721718"/>
    <x v="0"/>
  </r>
  <r>
    <n v="152"/>
    <n v="6.4746993697228805E-2"/>
    <x v="2"/>
  </r>
  <r>
    <n v="153"/>
    <n v="0.2041954135373405"/>
    <x v="4"/>
  </r>
  <r>
    <n v="154"/>
    <n v="0.20669409680915407"/>
    <x v="4"/>
  </r>
  <r>
    <n v="155"/>
    <n v="0.15667272822262635"/>
    <x v="7"/>
  </r>
  <r>
    <n v="156"/>
    <n v="0.31817199431940313"/>
    <x v="5"/>
  </r>
  <r>
    <n v="157"/>
    <n v="0.81941051018386091"/>
    <x v="0"/>
  </r>
  <r>
    <n v="158"/>
    <n v="3.4626255361908775E-2"/>
    <x v="2"/>
  </r>
  <r>
    <n v="159"/>
    <n v="0.41914630837626266"/>
    <x v="1"/>
  </r>
  <r>
    <n v="160"/>
    <n v="9.271155595345848E-2"/>
    <x v="2"/>
  </r>
  <r>
    <n v="161"/>
    <n v="0.93914433220809179"/>
    <x v="9"/>
  </r>
  <r>
    <n v="162"/>
    <n v="0.20097537750888206"/>
    <x v="4"/>
  </r>
  <r>
    <n v="163"/>
    <n v="0.24279455068628619"/>
    <x v="4"/>
  </r>
  <r>
    <n v="164"/>
    <n v="0.49441489896128465"/>
    <x v="1"/>
  </r>
  <r>
    <n v="165"/>
    <n v="0.44146701548354561"/>
    <x v="1"/>
  </r>
  <r>
    <n v="166"/>
    <n v="0.15578160409899677"/>
    <x v="7"/>
  </r>
  <r>
    <n v="167"/>
    <n v="2.9720320918244947E-2"/>
    <x v="2"/>
  </r>
  <r>
    <n v="168"/>
    <n v="0.524334450937194"/>
    <x v="6"/>
  </r>
  <r>
    <n v="169"/>
    <n v="0.35410568389620367"/>
    <x v="5"/>
  </r>
  <r>
    <n v="170"/>
    <n v="0.92182841466580923"/>
    <x v="9"/>
  </r>
  <r>
    <n v="171"/>
    <n v="0.56335138405349872"/>
    <x v="6"/>
  </r>
  <r>
    <n v="172"/>
    <n v="0.7190204385610548"/>
    <x v="3"/>
  </r>
  <r>
    <n v="173"/>
    <n v="0.70848941753044958"/>
    <x v="3"/>
  </r>
  <r>
    <n v="174"/>
    <n v="0.91739186453670551"/>
    <x v="9"/>
  </r>
  <r>
    <n v="175"/>
    <n v="0.91539748793746623"/>
    <x v="9"/>
  </r>
  <r>
    <n v="176"/>
    <n v="0.55814212289557197"/>
    <x v="6"/>
  </r>
  <r>
    <n v="177"/>
    <n v="0.43678990326507994"/>
    <x v="1"/>
  </r>
  <r>
    <n v="178"/>
    <n v="0.44938740959769685"/>
    <x v="1"/>
  </r>
  <r>
    <n v="179"/>
    <n v="0.11486516123106061"/>
    <x v="7"/>
  </r>
  <r>
    <n v="180"/>
    <n v="0.31920403733451641"/>
    <x v="5"/>
  </r>
  <r>
    <n v="181"/>
    <n v="0.36227567972787267"/>
    <x v="5"/>
  </r>
  <r>
    <n v="182"/>
    <n v="0.68644409730501521"/>
    <x v="8"/>
  </r>
  <r>
    <n v="183"/>
    <n v="0.82617582717314531"/>
    <x v="0"/>
  </r>
  <r>
    <n v="184"/>
    <n v="0.42762215702986484"/>
    <x v="1"/>
  </r>
  <r>
    <n v="185"/>
    <n v="0.17067675111464975"/>
    <x v="7"/>
  </r>
  <r>
    <n v="186"/>
    <n v="0.43476888574168859"/>
    <x v="1"/>
  </r>
  <r>
    <n v="187"/>
    <n v="0.76891734007642221"/>
    <x v="3"/>
  </r>
  <r>
    <n v="188"/>
    <n v="0.55729743121403974"/>
    <x v="6"/>
  </r>
  <r>
    <n v="189"/>
    <n v="0.49173675062750299"/>
    <x v="1"/>
  </r>
  <r>
    <n v="190"/>
    <n v="0.16033896697701133"/>
    <x v="7"/>
  </r>
  <r>
    <n v="191"/>
    <n v="0.5110834571070868"/>
    <x v="6"/>
  </r>
  <r>
    <n v="192"/>
    <n v="0.14036302280852009"/>
    <x v="7"/>
  </r>
  <r>
    <n v="193"/>
    <n v="0.60611426180685501"/>
    <x v="8"/>
  </r>
  <r>
    <n v="194"/>
    <n v="0.68906529920215775"/>
    <x v="8"/>
  </r>
  <r>
    <n v="195"/>
    <n v="0.92081931373288317"/>
    <x v="9"/>
  </r>
  <r>
    <n v="196"/>
    <n v="0.56212192058416"/>
    <x v="6"/>
  </r>
  <r>
    <n v="197"/>
    <n v="0.88476346569667497"/>
    <x v="0"/>
  </r>
  <r>
    <n v="198"/>
    <n v="0.63662892900460832"/>
    <x v="8"/>
  </r>
  <r>
    <n v="199"/>
    <n v="0.68584990649244204"/>
    <x v="8"/>
  </r>
  <r>
    <n v="200"/>
    <n v="0.34909046940657595"/>
    <x v="5"/>
  </r>
  <r>
    <n v="201"/>
    <n v="0.46666288431849978"/>
    <x v="1"/>
  </r>
  <r>
    <n v="202"/>
    <n v="0.20733680431114032"/>
    <x v="4"/>
  </r>
  <r>
    <n v="203"/>
    <n v="0.10675610584194373"/>
    <x v="7"/>
  </r>
  <r>
    <n v="204"/>
    <n v="0.23177656178799022"/>
    <x v="4"/>
  </r>
  <r>
    <n v="205"/>
    <n v="0.75967896387403944"/>
    <x v="3"/>
  </r>
  <r>
    <n v="206"/>
    <n v="0.54733679108048694"/>
    <x v="6"/>
  </r>
  <r>
    <n v="207"/>
    <n v="0.21835266286950916"/>
    <x v="4"/>
  </r>
  <r>
    <n v="208"/>
    <n v="0.74810968097110786"/>
    <x v="3"/>
  </r>
  <r>
    <n v="209"/>
    <n v="0.10241364742479264"/>
    <x v="7"/>
  </r>
  <r>
    <n v="210"/>
    <n v="9.4967133604802911E-2"/>
    <x v="2"/>
  </r>
  <r>
    <n v="211"/>
    <n v="0.19362128183184346"/>
    <x v="7"/>
  </r>
  <r>
    <n v="212"/>
    <n v="0.67821841443306918"/>
    <x v="8"/>
  </r>
  <r>
    <n v="213"/>
    <n v="9.4114783319873441E-2"/>
    <x v="2"/>
  </r>
  <r>
    <n v="214"/>
    <n v="0.73246434580173969"/>
    <x v="3"/>
  </r>
  <r>
    <n v="215"/>
    <n v="0.7947405884137686"/>
    <x v="3"/>
  </r>
  <r>
    <n v="216"/>
    <n v="0.89443104076960078"/>
    <x v="0"/>
  </r>
  <r>
    <n v="217"/>
    <n v="0.59387150385006804"/>
    <x v="6"/>
  </r>
  <r>
    <n v="218"/>
    <n v="0.39402834639016782"/>
    <x v="5"/>
  </r>
  <r>
    <n v="219"/>
    <n v="0.32336285087436334"/>
    <x v="5"/>
  </r>
  <r>
    <n v="220"/>
    <n v="0.75698181006341936"/>
    <x v="3"/>
  </r>
  <r>
    <n v="221"/>
    <n v="0.74770030677993604"/>
    <x v="3"/>
  </r>
  <r>
    <n v="222"/>
    <n v="5.5784920341701349E-2"/>
    <x v="2"/>
  </r>
  <r>
    <n v="223"/>
    <n v="0.77418188071719074"/>
    <x v="3"/>
  </r>
  <r>
    <n v="224"/>
    <n v="0.38350902059498848"/>
    <x v="5"/>
  </r>
  <r>
    <n v="225"/>
    <n v="0.15671864000147462"/>
    <x v="7"/>
  </r>
  <r>
    <n v="226"/>
    <n v="0.54787055246437855"/>
    <x v="6"/>
  </r>
  <r>
    <n v="227"/>
    <n v="0.14938581743363055"/>
    <x v="7"/>
  </r>
  <r>
    <n v="228"/>
    <n v="0.8323100111228765"/>
    <x v="0"/>
  </r>
  <r>
    <n v="229"/>
    <n v="0.81370140479481712"/>
    <x v="0"/>
  </r>
  <r>
    <n v="230"/>
    <n v="4.3036180393635437E-2"/>
    <x v="2"/>
  </r>
  <r>
    <n v="231"/>
    <n v="0.64936228857335776"/>
    <x v="8"/>
  </r>
  <r>
    <n v="232"/>
    <n v="0.41824085014152601"/>
    <x v="1"/>
  </r>
  <r>
    <n v="233"/>
    <n v="0.43557408920664675"/>
    <x v="1"/>
  </r>
  <r>
    <n v="234"/>
    <n v="0.17908557558059246"/>
    <x v="7"/>
  </r>
  <r>
    <n v="235"/>
    <n v="0.46941859928134055"/>
    <x v="1"/>
  </r>
  <r>
    <n v="236"/>
    <n v="0.361970476298762"/>
    <x v="5"/>
  </r>
  <r>
    <n v="237"/>
    <n v="0.54562361555453598"/>
    <x v="6"/>
  </r>
  <r>
    <n v="238"/>
    <n v="0.85607132547987952"/>
    <x v="0"/>
  </r>
  <r>
    <n v="239"/>
    <n v="0.10516907465107583"/>
    <x v="7"/>
  </r>
  <r>
    <n v="240"/>
    <n v="0.77388953897975854"/>
    <x v="3"/>
  </r>
  <r>
    <n v="241"/>
    <n v="0.2164520889439765"/>
    <x v="4"/>
  </r>
  <r>
    <n v="242"/>
    <n v="0.69317328143120704"/>
    <x v="8"/>
  </r>
  <r>
    <n v="243"/>
    <n v="0.7433195199950936"/>
    <x v="3"/>
  </r>
  <r>
    <n v="244"/>
    <n v="0.86797976664785448"/>
    <x v="0"/>
  </r>
  <r>
    <n v="245"/>
    <n v="0.78673474944068178"/>
    <x v="3"/>
  </r>
  <r>
    <n v="246"/>
    <n v="0.83653962529004011"/>
    <x v="0"/>
  </r>
  <r>
    <n v="247"/>
    <n v="0.31417081922771728"/>
    <x v="5"/>
  </r>
  <r>
    <n v="248"/>
    <n v="6.0327093960244382E-2"/>
    <x v="2"/>
  </r>
  <r>
    <n v="249"/>
    <n v="0.34461636406692575"/>
    <x v="5"/>
  </r>
  <r>
    <n v="250"/>
    <n v="0.53254989493206994"/>
    <x v="6"/>
  </r>
  <r>
    <n v="251"/>
    <n v="0.82799031019130365"/>
    <x v="0"/>
  </r>
  <r>
    <n v="252"/>
    <n v="6.421676740137805E-2"/>
    <x v="2"/>
  </r>
  <r>
    <n v="253"/>
    <n v="0.71280388515732696"/>
    <x v="3"/>
  </r>
  <r>
    <n v="254"/>
    <n v="0.5182300986716597"/>
    <x v="6"/>
  </r>
  <r>
    <n v="255"/>
    <n v="0.90643588675124065"/>
    <x v="9"/>
  </r>
  <r>
    <n v="256"/>
    <n v="0.87036477832831038"/>
    <x v="0"/>
  </r>
  <r>
    <n v="257"/>
    <n v="0.27395460870192601"/>
    <x v="4"/>
  </r>
  <r>
    <n v="258"/>
    <n v="0.49681798164362856"/>
    <x v="1"/>
  </r>
  <r>
    <n v="259"/>
    <n v="3.6353290715657294E-2"/>
    <x v="2"/>
  </r>
  <r>
    <n v="260"/>
    <n v="0.70341111631530662"/>
    <x v="3"/>
  </r>
  <r>
    <n v="261"/>
    <n v="0.38166191548051154"/>
    <x v="5"/>
  </r>
  <r>
    <n v="262"/>
    <n v="0.69608143348039253"/>
    <x v="8"/>
  </r>
  <r>
    <n v="263"/>
    <n v="0.50981201599185011"/>
    <x v="6"/>
  </r>
  <r>
    <n v="264"/>
    <n v="4.790803435884905E-2"/>
    <x v="2"/>
  </r>
  <r>
    <n v="265"/>
    <n v="0.97444721339952312"/>
    <x v="9"/>
  </r>
  <r>
    <n v="266"/>
    <n v="0.8151445205429696"/>
    <x v="0"/>
  </r>
  <r>
    <n v="267"/>
    <n v="0.18129646505041641"/>
    <x v="7"/>
  </r>
  <r>
    <n v="268"/>
    <n v="0.86084230001650908"/>
    <x v="0"/>
  </r>
  <r>
    <n v="269"/>
    <n v="0.55729718100555359"/>
    <x v="6"/>
  </r>
  <r>
    <n v="270"/>
    <n v="0.20790858430627901"/>
    <x v="4"/>
  </r>
  <r>
    <n v="271"/>
    <n v="0.79656678668555692"/>
    <x v="3"/>
  </r>
  <r>
    <n v="272"/>
    <n v="0.13745339596160977"/>
    <x v="7"/>
  </r>
  <r>
    <n v="273"/>
    <n v="0.23254831342993565"/>
    <x v="4"/>
  </r>
  <r>
    <n v="274"/>
    <n v="0.34755189548215804"/>
    <x v="5"/>
  </r>
  <r>
    <n v="275"/>
    <n v="0.74748022615693699"/>
    <x v="3"/>
  </r>
  <r>
    <n v="276"/>
    <n v="0.50224587361941808"/>
    <x v="6"/>
  </r>
  <r>
    <n v="277"/>
    <n v="0.38636692192707267"/>
    <x v="5"/>
  </r>
  <r>
    <n v="278"/>
    <n v="0.2684270140864905"/>
    <x v="4"/>
  </r>
  <r>
    <n v="279"/>
    <n v="0.40620980347051305"/>
    <x v="1"/>
  </r>
  <r>
    <n v="280"/>
    <n v="0.64124553706350729"/>
    <x v="8"/>
  </r>
  <r>
    <n v="281"/>
    <n v="0.78023242677590809"/>
    <x v="3"/>
  </r>
  <r>
    <n v="282"/>
    <n v="0.98681263695415555"/>
    <x v="9"/>
  </r>
  <r>
    <n v="283"/>
    <n v="0.23936104362239496"/>
    <x v="4"/>
  </r>
  <r>
    <n v="284"/>
    <n v="0.6124591306921382"/>
    <x v="8"/>
  </r>
  <r>
    <n v="285"/>
    <n v="0.10303228988346136"/>
    <x v="7"/>
  </r>
  <r>
    <n v="286"/>
    <n v="0.57818925497983154"/>
    <x v="6"/>
  </r>
  <r>
    <n v="287"/>
    <n v="0.46564377419412906"/>
    <x v="1"/>
  </r>
  <r>
    <n v="288"/>
    <n v="0.70190652129072129"/>
    <x v="3"/>
  </r>
  <r>
    <n v="289"/>
    <n v="0.12007154926524743"/>
    <x v="7"/>
  </r>
  <r>
    <n v="290"/>
    <n v="0.5632298640709883"/>
    <x v="6"/>
  </r>
  <r>
    <n v="291"/>
    <n v="0.78965953208900852"/>
    <x v="3"/>
  </r>
  <r>
    <n v="292"/>
    <n v="0.47516014253539485"/>
    <x v="1"/>
  </r>
  <r>
    <n v="293"/>
    <n v="0.47209319554141538"/>
    <x v="1"/>
  </r>
  <r>
    <n v="294"/>
    <n v="0.2146559119324174"/>
    <x v="4"/>
  </r>
  <r>
    <n v="295"/>
    <n v="0.22032424430803388"/>
    <x v="4"/>
  </r>
  <r>
    <n v="296"/>
    <n v="0.12522409918631472"/>
    <x v="7"/>
  </r>
  <r>
    <n v="297"/>
    <n v="0.91311033381591189"/>
    <x v="9"/>
  </r>
  <r>
    <n v="298"/>
    <n v="0.94911234822652246"/>
    <x v="9"/>
  </r>
  <r>
    <n v="299"/>
    <n v="0.77284531814343504"/>
    <x v="3"/>
  </r>
  <r>
    <n v="300"/>
    <n v="0.26715743830697913"/>
    <x v="4"/>
  </r>
  <r>
    <n v="301"/>
    <n v="1.0786309446968567E-2"/>
    <x v="2"/>
  </r>
  <r>
    <n v="302"/>
    <n v="0.90242415575363344"/>
    <x v="9"/>
  </r>
  <r>
    <n v="303"/>
    <n v="0.21702548262173182"/>
    <x v="4"/>
  </r>
  <r>
    <n v="304"/>
    <n v="0.83255401123463002"/>
    <x v="0"/>
  </r>
  <r>
    <n v="305"/>
    <n v="0.67121992434999556"/>
    <x v="8"/>
  </r>
  <r>
    <n v="306"/>
    <n v="0.36838147717719516"/>
    <x v="5"/>
  </r>
  <r>
    <n v="307"/>
    <n v="0.88204932796897706"/>
    <x v="0"/>
  </r>
  <r>
    <n v="308"/>
    <n v="0.45679844748150189"/>
    <x v="1"/>
  </r>
  <r>
    <n v="309"/>
    <n v="0.93814311322551391"/>
    <x v="9"/>
  </r>
  <r>
    <n v="310"/>
    <n v="0.55693029610564548"/>
    <x v="6"/>
  </r>
  <r>
    <n v="311"/>
    <n v="0.71611294015516003"/>
    <x v="3"/>
  </r>
  <r>
    <n v="312"/>
    <n v="0.27581267394156428"/>
    <x v="4"/>
  </r>
  <r>
    <n v="313"/>
    <n v="0.89806027687469481"/>
    <x v="0"/>
  </r>
  <r>
    <n v="314"/>
    <n v="0.14036072033465152"/>
    <x v="7"/>
  </r>
  <r>
    <n v="315"/>
    <n v="0.36974587655533364"/>
    <x v="5"/>
  </r>
  <r>
    <n v="316"/>
    <n v="0.20169141589432227"/>
    <x v="4"/>
  </r>
  <r>
    <n v="317"/>
    <n v="0.47874600373219778"/>
    <x v="1"/>
  </r>
  <r>
    <n v="318"/>
    <n v="0.71211801167944788"/>
    <x v="3"/>
  </r>
  <r>
    <n v="319"/>
    <n v="0.80056605529444036"/>
    <x v="0"/>
  </r>
  <r>
    <n v="320"/>
    <n v="0.42261522232559856"/>
    <x v="1"/>
  </r>
  <r>
    <n v="321"/>
    <n v="0.72118262105915987"/>
    <x v="3"/>
  </r>
  <r>
    <n v="322"/>
    <n v="0.40278485072559234"/>
    <x v="1"/>
  </r>
  <r>
    <n v="323"/>
    <n v="5.1758115347260047E-2"/>
    <x v="2"/>
  </r>
  <r>
    <n v="324"/>
    <n v="0.58600034869485751"/>
    <x v="6"/>
  </r>
  <r>
    <n v="325"/>
    <n v="0.95157196856196768"/>
    <x v="9"/>
  </r>
  <r>
    <n v="326"/>
    <n v="0.96529488029767296"/>
    <x v="9"/>
  </r>
  <r>
    <n v="327"/>
    <n v="0.86922448477584036"/>
    <x v="0"/>
  </r>
  <r>
    <n v="328"/>
    <n v="0.60612121474934599"/>
    <x v="8"/>
  </r>
  <r>
    <n v="329"/>
    <n v="0.95574962926719342"/>
    <x v="9"/>
  </r>
  <r>
    <n v="330"/>
    <n v="0.28892423657780675"/>
    <x v="4"/>
  </r>
  <r>
    <n v="331"/>
    <n v="1.054111798520585E-2"/>
    <x v="2"/>
  </r>
  <r>
    <n v="332"/>
    <n v="0.8198480444621673"/>
    <x v="0"/>
  </r>
  <r>
    <n v="333"/>
    <n v="0.19755651456586643"/>
    <x v="7"/>
  </r>
  <r>
    <n v="334"/>
    <n v="2.1594986341498812E-3"/>
    <x v="2"/>
  </r>
  <r>
    <n v="335"/>
    <n v="0.16794917804818776"/>
    <x v="7"/>
  </r>
  <r>
    <n v="336"/>
    <n v="5.2516767401307951E-2"/>
    <x v="2"/>
  </r>
  <r>
    <n v="337"/>
    <n v="0.88240211293878734"/>
    <x v="0"/>
  </r>
  <r>
    <n v="338"/>
    <n v="0.95256990761801674"/>
    <x v="9"/>
  </r>
  <r>
    <n v="339"/>
    <n v="0.97112094534438931"/>
    <x v="9"/>
  </r>
  <r>
    <n v="340"/>
    <n v="1.704546478481328E-2"/>
    <x v="2"/>
  </r>
  <r>
    <n v="341"/>
    <n v="0.45550807754639133"/>
    <x v="1"/>
  </r>
  <r>
    <n v="342"/>
    <n v="0.53777050392850678"/>
    <x v="6"/>
  </r>
  <r>
    <n v="343"/>
    <n v="0.80887357562179873"/>
    <x v="0"/>
  </r>
  <r>
    <n v="344"/>
    <n v="0.47910723972959746"/>
    <x v="1"/>
  </r>
  <r>
    <n v="345"/>
    <n v="0.55572550087840256"/>
    <x v="6"/>
  </r>
  <r>
    <n v="346"/>
    <n v="0.83261484620014636"/>
    <x v="0"/>
  </r>
  <r>
    <n v="347"/>
    <n v="0.87723603004233663"/>
    <x v="0"/>
  </r>
  <r>
    <n v="348"/>
    <n v="0.34636502391607304"/>
    <x v="5"/>
  </r>
  <r>
    <n v="349"/>
    <n v="0.9920391962887003"/>
    <x v="9"/>
  </r>
  <r>
    <n v="350"/>
    <n v="0.52094019244642986"/>
    <x v="6"/>
  </r>
  <r>
    <n v="351"/>
    <n v="0.38675314381371151"/>
    <x v="5"/>
  </r>
  <r>
    <n v="352"/>
    <n v="0.20165544258588131"/>
    <x v="4"/>
  </r>
  <r>
    <n v="353"/>
    <n v="0.27908334876335672"/>
    <x v="4"/>
  </r>
  <r>
    <n v="354"/>
    <n v="0.48655938900056861"/>
    <x v="1"/>
  </r>
  <r>
    <n v="355"/>
    <n v="0.38259633326684772"/>
    <x v="5"/>
  </r>
  <r>
    <n v="356"/>
    <n v="0.71530094058832272"/>
    <x v="3"/>
  </r>
  <r>
    <n v="357"/>
    <n v="0.34267193727955869"/>
    <x v="5"/>
  </r>
  <r>
    <n v="358"/>
    <n v="0.9220076432302311"/>
    <x v="9"/>
  </r>
  <r>
    <n v="359"/>
    <n v="0.67859454940350994"/>
    <x v="8"/>
  </r>
  <r>
    <n v="360"/>
    <n v="0.42052911649600511"/>
    <x v="1"/>
  </r>
  <r>
    <n v="361"/>
    <n v="0.79293042920275847"/>
    <x v="3"/>
  </r>
  <r>
    <n v="362"/>
    <n v="0.79760019943427496"/>
    <x v="3"/>
  </r>
  <r>
    <n v="363"/>
    <n v="0.78945715747184919"/>
    <x v="3"/>
  </r>
  <r>
    <n v="364"/>
    <n v="4.8059829570675561E-2"/>
    <x v="2"/>
  </r>
  <r>
    <n v="365"/>
    <n v="0.64162128129165819"/>
    <x v="8"/>
  </r>
  <r>
    <n v="366"/>
    <n v="0.90299623049780264"/>
    <x v="9"/>
  </r>
  <r>
    <n v="367"/>
    <n v="0.79289849912216182"/>
    <x v="3"/>
  </r>
  <r>
    <n v="368"/>
    <n v="0.67322927866725646"/>
    <x v="8"/>
  </r>
  <r>
    <n v="369"/>
    <n v="0.20300515674781539"/>
    <x v="4"/>
  </r>
  <r>
    <n v="370"/>
    <n v="0.62229126864787754"/>
    <x v="8"/>
  </r>
  <r>
    <n v="371"/>
    <n v="0.98330371306991693"/>
    <x v="9"/>
  </r>
  <r>
    <n v="372"/>
    <n v="0.1578947866224919"/>
    <x v="7"/>
  </r>
  <r>
    <n v="373"/>
    <n v="0.91318696332034899"/>
    <x v="9"/>
  </r>
  <r>
    <n v="374"/>
    <n v="0.55122455566845785"/>
    <x v="6"/>
  </r>
  <r>
    <n v="375"/>
    <n v="0.67117049196356993"/>
    <x v="8"/>
  </r>
  <r>
    <n v="376"/>
    <n v="8.988699631420316E-2"/>
    <x v="2"/>
  </r>
  <r>
    <n v="377"/>
    <n v="0.33756753627740199"/>
    <x v="5"/>
  </r>
  <r>
    <n v="378"/>
    <n v="0.31482316934709664"/>
    <x v="5"/>
  </r>
  <r>
    <n v="379"/>
    <n v="0.76131708084142036"/>
    <x v="3"/>
  </r>
  <r>
    <n v="380"/>
    <n v="0.86791936542700499"/>
    <x v="0"/>
  </r>
  <r>
    <n v="381"/>
    <n v="0.35333689244205546"/>
    <x v="5"/>
  </r>
  <r>
    <n v="382"/>
    <n v="0.51586257433473337"/>
    <x v="6"/>
  </r>
  <r>
    <n v="383"/>
    <n v="0.47586636011027406"/>
    <x v="1"/>
  </r>
  <r>
    <n v="384"/>
    <n v="0.56803710606918068"/>
    <x v="6"/>
  </r>
  <r>
    <n v="385"/>
    <n v="0.14026058918759354"/>
    <x v="7"/>
  </r>
  <r>
    <n v="386"/>
    <n v="0.70212248914824993"/>
    <x v="3"/>
  </r>
  <r>
    <n v="387"/>
    <n v="0.20412350829608406"/>
    <x v="4"/>
  </r>
  <r>
    <n v="388"/>
    <n v="0.27171623211006168"/>
    <x v="4"/>
  </r>
  <r>
    <n v="389"/>
    <n v="0.58699167430978882"/>
    <x v="6"/>
  </r>
  <r>
    <n v="390"/>
    <n v="0.43232052172150703"/>
    <x v="1"/>
  </r>
  <r>
    <n v="391"/>
    <n v="0.65131391697432983"/>
    <x v="8"/>
  </r>
  <r>
    <n v="392"/>
    <n v="0.85982794881789903"/>
    <x v="0"/>
  </r>
  <r>
    <n v="393"/>
    <n v="0.67443717400379855"/>
    <x v="8"/>
  </r>
  <r>
    <n v="394"/>
    <n v="0.14651554361283547"/>
    <x v="7"/>
  </r>
  <r>
    <n v="395"/>
    <n v="0.64037325763079767"/>
    <x v="8"/>
  </r>
  <r>
    <n v="396"/>
    <n v="0.47021930657080757"/>
    <x v="1"/>
  </r>
  <r>
    <n v="397"/>
    <n v="4.626166062419057E-2"/>
    <x v="2"/>
  </r>
  <r>
    <n v="398"/>
    <n v="3.8088558686012908E-2"/>
    <x v="2"/>
  </r>
  <r>
    <n v="399"/>
    <n v="0.94562425309078302"/>
    <x v="9"/>
  </r>
  <r>
    <n v="400"/>
    <n v="0.14133371042905485"/>
    <x v="7"/>
  </r>
  <r>
    <n v="401"/>
    <n v="0.98961713751654345"/>
    <x v="9"/>
  </r>
  <r>
    <n v="402"/>
    <n v="0.18536236404060802"/>
    <x v="7"/>
  </r>
  <r>
    <n v="403"/>
    <n v="0.52209034724178505"/>
    <x v="6"/>
  </r>
  <r>
    <n v="404"/>
    <n v="5.4764626312736597E-2"/>
    <x v="2"/>
  </r>
  <r>
    <n v="405"/>
    <n v="0.70249151672989385"/>
    <x v="3"/>
  </r>
  <r>
    <n v="406"/>
    <n v="5.5754405605916824E-2"/>
    <x v="2"/>
  </r>
  <r>
    <n v="407"/>
    <n v="1.9863378589718428E-3"/>
    <x v="2"/>
  </r>
  <r>
    <n v="408"/>
    <n v="0.86828835918591596"/>
    <x v="0"/>
  </r>
  <r>
    <n v="409"/>
    <n v="0.33967040036534302"/>
    <x v="5"/>
  </r>
  <r>
    <n v="410"/>
    <n v="0.43174830787716401"/>
    <x v="1"/>
  </r>
  <r>
    <n v="411"/>
    <n v="0.84221827675913774"/>
    <x v="0"/>
  </r>
  <r>
    <n v="412"/>
    <n v="0.3830594933202357"/>
    <x v="5"/>
  </r>
  <r>
    <n v="413"/>
    <n v="0.31178733348077892"/>
    <x v="5"/>
  </r>
  <r>
    <n v="414"/>
    <n v="0.93766321824957954"/>
    <x v="9"/>
  </r>
  <r>
    <n v="415"/>
    <n v="0.54669752465143884"/>
    <x v="6"/>
  </r>
  <r>
    <n v="416"/>
    <n v="0.58393304751996555"/>
    <x v="6"/>
  </r>
  <r>
    <n v="417"/>
    <n v="0.27303081130521489"/>
    <x v="4"/>
  </r>
  <r>
    <n v="418"/>
    <n v="0.76894003031648184"/>
    <x v="3"/>
  </r>
  <r>
    <n v="419"/>
    <n v="0.31410771133269388"/>
    <x v="5"/>
  </r>
  <r>
    <n v="420"/>
    <n v="0.17380485873825535"/>
    <x v="7"/>
  </r>
  <r>
    <n v="421"/>
    <n v="0.46293322663030156"/>
    <x v="1"/>
  </r>
  <r>
    <n v="422"/>
    <n v="1.5033886477841207E-2"/>
    <x v="2"/>
  </r>
  <r>
    <n v="423"/>
    <n v="0.7564606497646984"/>
    <x v="3"/>
  </r>
  <r>
    <n v="424"/>
    <n v="0.68761673603875995"/>
    <x v="8"/>
  </r>
  <r>
    <n v="425"/>
    <n v="0.8807073732514954"/>
    <x v="0"/>
  </r>
  <r>
    <n v="426"/>
    <n v="0.40862519116351992"/>
    <x v="1"/>
  </r>
  <r>
    <n v="427"/>
    <n v="0.69693372932580699"/>
    <x v="8"/>
  </r>
  <r>
    <n v="428"/>
    <n v="0.55004469640489484"/>
    <x v="6"/>
  </r>
  <r>
    <n v="429"/>
    <n v="0.24975310033866172"/>
    <x v="4"/>
  </r>
  <r>
    <n v="430"/>
    <n v="0.8963617719727407"/>
    <x v="0"/>
  </r>
  <r>
    <n v="431"/>
    <n v="0.42135247568789747"/>
    <x v="1"/>
  </r>
  <r>
    <n v="432"/>
    <n v="9.2284119694238109E-2"/>
    <x v="2"/>
  </r>
  <r>
    <n v="433"/>
    <n v="0.28669513777153588"/>
    <x v="4"/>
  </r>
  <r>
    <n v="434"/>
    <n v="0.34836144786014622"/>
    <x v="5"/>
  </r>
  <r>
    <n v="435"/>
    <n v="0.27960823809166346"/>
    <x v="4"/>
  </r>
  <r>
    <n v="436"/>
    <n v="0.65903891192120045"/>
    <x v="8"/>
  </r>
  <r>
    <n v="437"/>
    <n v="0.5212259028274745"/>
    <x v="6"/>
  </r>
  <r>
    <n v="438"/>
    <n v="0.95703445100050488"/>
    <x v="9"/>
  </r>
  <r>
    <n v="439"/>
    <n v="0.32819979761704221"/>
    <x v="5"/>
  </r>
  <r>
    <n v="440"/>
    <n v="0.92093658803224721"/>
    <x v="9"/>
  </r>
  <r>
    <n v="441"/>
    <n v="0.72122695074885079"/>
    <x v="3"/>
  </r>
  <r>
    <n v="442"/>
    <n v="0.96351238871990097"/>
    <x v="9"/>
  </r>
  <r>
    <n v="443"/>
    <n v="0.24570269394050104"/>
    <x v="4"/>
  </r>
  <r>
    <n v="444"/>
    <n v="0.36044184026676473"/>
    <x v="5"/>
  </r>
  <r>
    <n v="445"/>
    <n v="0.55556299703500001"/>
    <x v="6"/>
  </r>
  <r>
    <n v="446"/>
    <n v="0.49888887172554341"/>
    <x v="1"/>
  </r>
  <r>
    <n v="447"/>
    <n v="4.3791855328648488E-2"/>
    <x v="2"/>
  </r>
  <r>
    <n v="448"/>
    <n v="0.49171527949566896"/>
    <x v="1"/>
  </r>
  <r>
    <n v="449"/>
    <n v="0.57373387053544034"/>
    <x v="6"/>
  </r>
  <r>
    <n v="450"/>
    <n v="8.9644541170199377E-2"/>
    <x v="2"/>
  </r>
  <r>
    <n v="451"/>
    <n v="0.7561798355766024"/>
    <x v="3"/>
  </r>
  <r>
    <n v="452"/>
    <n v="0.13178971277019913"/>
    <x v="7"/>
  </r>
  <r>
    <n v="453"/>
    <n v="4.5045102255019787E-2"/>
    <x v="2"/>
  </r>
  <r>
    <n v="454"/>
    <n v="0.61621334909035752"/>
    <x v="8"/>
  </r>
  <r>
    <n v="455"/>
    <n v="0.57441033297016364"/>
    <x v="6"/>
  </r>
  <r>
    <n v="456"/>
    <n v="8.7114052661685815E-2"/>
    <x v="2"/>
  </r>
  <r>
    <n v="457"/>
    <n v="0.40137395584652258"/>
    <x v="1"/>
  </r>
  <r>
    <n v="458"/>
    <n v="0.81194306665901939"/>
    <x v="0"/>
  </r>
  <r>
    <n v="459"/>
    <n v="0.92508263771466848"/>
    <x v="9"/>
  </r>
  <r>
    <n v="460"/>
    <n v="0.18234545700588856"/>
    <x v="7"/>
  </r>
  <r>
    <n v="461"/>
    <n v="0.83555465232064741"/>
    <x v="0"/>
  </r>
  <r>
    <n v="462"/>
    <n v="8.3410600091446852E-2"/>
    <x v="2"/>
  </r>
  <r>
    <n v="463"/>
    <n v="0.96026123604928204"/>
    <x v="9"/>
  </r>
  <r>
    <n v="464"/>
    <n v="0.28062870168446685"/>
    <x v="4"/>
  </r>
  <r>
    <n v="465"/>
    <n v="0.96422015854019405"/>
    <x v="9"/>
  </r>
  <r>
    <n v="466"/>
    <n v="0.77437733058566538"/>
    <x v="3"/>
  </r>
  <r>
    <n v="467"/>
    <n v="0.77733665627126447"/>
    <x v="3"/>
  </r>
  <r>
    <n v="468"/>
    <n v="0.38868455571127081"/>
    <x v="5"/>
  </r>
  <r>
    <n v="469"/>
    <n v="0.88645812133163271"/>
    <x v="0"/>
  </r>
  <r>
    <n v="470"/>
    <n v="0.7734416475450957"/>
    <x v="3"/>
  </r>
  <r>
    <n v="471"/>
    <n v="0.89036014972481714"/>
    <x v="0"/>
  </r>
  <r>
    <n v="472"/>
    <n v="5.3014316803014161E-2"/>
    <x v="2"/>
  </r>
  <r>
    <n v="473"/>
    <n v="0.96284722964925995"/>
    <x v="9"/>
  </r>
  <r>
    <n v="474"/>
    <n v="0.95911543612312389"/>
    <x v="9"/>
  </r>
  <r>
    <n v="475"/>
    <n v="0.94645529044472998"/>
    <x v="9"/>
  </r>
  <r>
    <n v="476"/>
    <n v="0.46270385573337336"/>
    <x v="1"/>
  </r>
  <r>
    <n v="477"/>
    <n v="0.75196968889814342"/>
    <x v="3"/>
  </r>
  <r>
    <n v="478"/>
    <n v="0.27544976299675772"/>
    <x v="4"/>
  </r>
  <r>
    <n v="479"/>
    <n v="0.14083867705522424"/>
    <x v="7"/>
  </r>
  <r>
    <n v="480"/>
    <n v="0.89306647314472654"/>
    <x v="0"/>
  </r>
  <r>
    <n v="481"/>
    <n v="0.32292946807990108"/>
    <x v="5"/>
  </r>
  <r>
    <n v="482"/>
    <n v="0.99032888029880661"/>
    <x v="9"/>
  </r>
  <r>
    <n v="483"/>
    <n v="0.85070588902724786"/>
    <x v="0"/>
  </r>
  <r>
    <n v="484"/>
    <n v="0.93520124665354254"/>
    <x v="9"/>
  </r>
  <r>
    <n v="485"/>
    <n v="0.16570814014191682"/>
    <x v="7"/>
  </r>
  <r>
    <n v="486"/>
    <n v="0.52283765742443167"/>
    <x v="6"/>
  </r>
  <r>
    <n v="487"/>
    <n v="6.6519530239947833E-2"/>
    <x v="2"/>
  </r>
  <r>
    <n v="488"/>
    <n v="7.2339782075364956E-2"/>
    <x v="2"/>
  </r>
  <r>
    <n v="489"/>
    <n v="0.76848192796167425"/>
    <x v="3"/>
  </r>
  <r>
    <n v="490"/>
    <n v="0.7379847388090609"/>
    <x v="3"/>
  </r>
  <r>
    <n v="491"/>
    <n v="0.14890958152685896"/>
    <x v="7"/>
  </r>
  <r>
    <n v="492"/>
    <n v="0.3447289706617932"/>
    <x v="5"/>
  </r>
  <r>
    <n v="493"/>
    <n v="0.36574915863539792"/>
    <x v="5"/>
  </r>
  <r>
    <n v="494"/>
    <n v="0.71789446337572804"/>
    <x v="3"/>
  </r>
  <r>
    <n v="495"/>
    <n v="0.95762044650571376"/>
    <x v="9"/>
  </r>
  <r>
    <n v="496"/>
    <n v="0.64896600892222678"/>
    <x v="8"/>
  </r>
  <r>
    <n v="497"/>
    <n v="6.5560666633481812E-3"/>
    <x v="2"/>
  </r>
  <r>
    <n v="498"/>
    <n v="0.16470363825955947"/>
    <x v="7"/>
  </r>
  <r>
    <n v="499"/>
    <n v="0.65564323936023861"/>
    <x v="8"/>
  </r>
  <r>
    <n v="500"/>
    <n v="0.62721431585861231"/>
    <x v="8"/>
  </r>
  <r>
    <n v="501"/>
    <n v="0.52455524756668226"/>
    <x v="6"/>
  </r>
  <r>
    <n v="502"/>
    <n v="0.31043332827505066"/>
    <x v="5"/>
  </r>
  <r>
    <n v="503"/>
    <n v="0.24019912249293818"/>
    <x v="4"/>
  </r>
  <r>
    <n v="504"/>
    <n v="0.39050965435968066"/>
    <x v="5"/>
  </r>
  <r>
    <n v="505"/>
    <n v="0.90820615226307544"/>
    <x v="9"/>
  </r>
  <r>
    <n v="506"/>
    <n v="0.94702221676018949"/>
    <x v="9"/>
  </r>
  <r>
    <n v="507"/>
    <n v="0.40339002676910574"/>
    <x v="1"/>
  </r>
  <r>
    <n v="508"/>
    <n v="0.30803083152241673"/>
    <x v="5"/>
  </r>
  <r>
    <n v="509"/>
    <n v="0.32631141037076417"/>
    <x v="5"/>
  </r>
  <r>
    <n v="510"/>
    <n v="0.67017731643783263"/>
    <x v="8"/>
  </r>
  <r>
    <n v="511"/>
    <n v="0.16343805407387069"/>
    <x v="7"/>
  </r>
  <r>
    <n v="512"/>
    <n v="2.1569927763433139E-2"/>
    <x v="2"/>
  </r>
  <r>
    <n v="513"/>
    <n v="0.46424479638828209"/>
    <x v="1"/>
  </r>
  <r>
    <n v="514"/>
    <n v="0.65712099414552594"/>
    <x v="8"/>
  </r>
  <r>
    <n v="515"/>
    <n v="0.65428276945185426"/>
    <x v="8"/>
  </r>
  <r>
    <n v="516"/>
    <n v="0.64043387786267236"/>
    <x v="8"/>
  </r>
  <r>
    <n v="517"/>
    <n v="0.17729092282997072"/>
    <x v="7"/>
  </r>
  <r>
    <n v="518"/>
    <n v="0.93361760780958913"/>
    <x v="9"/>
  </r>
  <r>
    <n v="519"/>
    <n v="0.41007353162870497"/>
    <x v="1"/>
  </r>
  <r>
    <n v="520"/>
    <n v="0.89624793995607432"/>
    <x v="0"/>
  </r>
  <r>
    <n v="521"/>
    <n v="0.10176958129138913"/>
    <x v="7"/>
  </r>
  <r>
    <n v="522"/>
    <n v="0.754502025551129"/>
    <x v="3"/>
  </r>
  <r>
    <n v="523"/>
    <n v="0.27327041646152228"/>
    <x v="4"/>
  </r>
  <r>
    <n v="524"/>
    <n v="0.25744076606300947"/>
    <x v="4"/>
  </r>
  <r>
    <n v="525"/>
    <n v="1.5759582106213865E-2"/>
    <x v="2"/>
  </r>
  <r>
    <n v="526"/>
    <n v="0.82427002337402688"/>
    <x v="0"/>
  </r>
  <r>
    <n v="527"/>
    <n v="0.70637530712557717"/>
    <x v="3"/>
  </r>
  <r>
    <n v="528"/>
    <n v="6.523459174953905E-2"/>
    <x v="2"/>
  </r>
  <r>
    <n v="529"/>
    <n v="0.42904908411434028"/>
    <x v="1"/>
  </r>
  <r>
    <n v="530"/>
    <n v="0.35206080681704532"/>
    <x v="5"/>
  </r>
  <r>
    <n v="531"/>
    <n v="0.16994107719356422"/>
    <x v="7"/>
  </r>
  <r>
    <n v="532"/>
    <n v="0.2882764904084576"/>
    <x v="4"/>
  </r>
  <r>
    <n v="533"/>
    <n v="0.88565254567566676"/>
    <x v="0"/>
  </r>
  <r>
    <n v="534"/>
    <n v="0.93670493490771212"/>
    <x v="9"/>
  </r>
  <r>
    <n v="535"/>
    <n v="0.81686563731629769"/>
    <x v="0"/>
  </r>
  <r>
    <n v="536"/>
    <n v="0.99670217281217943"/>
    <x v="9"/>
  </r>
  <r>
    <n v="537"/>
    <n v="0.11059083930534863"/>
    <x v="7"/>
  </r>
  <r>
    <n v="538"/>
    <n v="0.18171842513064584"/>
    <x v="7"/>
  </r>
  <r>
    <n v="539"/>
    <n v="0.90893920453349664"/>
    <x v="9"/>
  </r>
  <r>
    <n v="540"/>
    <n v="0.10989060166398212"/>
    <x v="7"/>
  </r>
  <r>
    <n v="541"/>
    <n v="0.14311277736440886"/>
    <x v="7"/>
  </r>
  <r>
    <n v="542"/>
    <n v="0.51301320621498014"/>
    <x v="6"/>
  </r>
  <r>
    <n v="543"/>
    <n v="0.29180110144718097"/>
    <x v="4"/>
  </r>
  <r>
    <n v="544"/>
    <n v="0.47670997865156461"/>
    <x v="1"/>
  </r>
  <r>
    <n v="545"/>
    <n v="0.58192323503472487"/>
    <x v="6"/>
  </r>
  <r>
    <n v="546"/>
    <n v="0.30893861165141889"/>
    <x v="5"/>
  </r>
  <r>
    <n v="547"/>
    <n v="0.86276235213979435"/>
    <x v="0"/>
  </r>
  <r>
    <n v="548"/>
    <n v="0.71165655409750284"/>
    <x v="3"/>
  </r>
  <r>
    <n v="549"/>
    <n v="0.77587348547218726"/>
    <x v="3"/>
  </r>
  <r>
    <n v="550"/>
    <n v="0.89055719031210634"/>
    <x v="0"/>
  </r>
  <r>
    <n v="551"/>
    <n v="0.95625054220186723"/>
    <x v="9"/>
  </r>
  <r>
    <n v="552"/>
    <n v="0.80291248546826821"/>
    <x v="0"/>
  </r>
  <r>
    <n v="553"/>
    <n v="0.55213458700355744"/>
    <x v="6"/>
  </r>
  <r>
    <n v="554"/>
    <n v="0.41296918612345268"/>
    <x v="1"/>
  </r>
  <r>
    <n v="555"/>
    <n v="0.16058803030394675"/>
    <x v="7"/>
  </r>
  <r>
    <n v="556"/>
    <n v="0.84567935356556478"/>
    <x v="0"/>
  </r>
  <r>
    <n v="557"/>
    <n v="0.17724503718568119"/>
    <x v="7"/>
  </r>
  <r>
    <n v="558"/>
    <n v="0.85554692510663422"/>
    <x v="0"/>
  </r>
  <r>
    <n v="559"/>
    <n v="0.50377914728657902"/>
    <x v="6"/>
  </r>
  <r>
    <n v="560"/>
    <n v="0.70499313409399722"/>
    <x v="3"/>
  </r>
  <r>
    <n v="561"/>
    <n v="0.54050897826716016"/>
    <x v="6"/>
  </r>
  <r>
    <n v="562"/>
    <n v="0.56133502767784549"/>
    <x v="6"/>
  </r>
  <r>
    <n v="563"/>
    <n v="0.94642568983061237"/>
    <x v="9"/>
  </r>
  <r>
    <n v="564"/>
    <n v="0.79771370939658859"/>
    <x v="3"/>
  </r>
  <r>
    <n v="565"/>
    <n v="0.32738651056119716"/>
    <x v="5"/>
  </r>
  <r>
    <n v="566"/>
    <n v="0.37201821932349766"/>
    <x v="5"/>
  </r>
  <r>
    <n v="567"/>
    <n v="0.25908137176780088"/>
    <x v="4"/>
  </r>
  <r>
    <n v="568"/>
    <n v="0.65838465710244187"/>
    <x v="8"/>
  </r>
  <r>
    <n v="569"/>
    <n v="0.82148362525394203"/>
    <x v="0"/>
  </r>
  <r>
    <n v="570"/>
    <n v="0.1039670006598139"/>
    <x v="7"/>
  </r>
  <r>
    <n v="571"/>
    <n v="0.17964579961369753"/>
    <x v="7"/>
  </r>
  <r>
    <n v="572"/>
    <n v="0.3466429376727862"/>
    <x v="5"/>
  </r>
  <r>
    <n v="573"/>
    <n v="0.60282647577708925"/>
    <x v="8"/>
  </r>
  <r>
    <n v="574"/>
    <n v="0.75774648694819668"/>
    <x v="3"/>
  </r>
  <r>
    <n v="575"/>
    <n v="0.65430661221329123"/>
    <x v="8"/>
  </r>
  <r>
    <n v="576"/>
    <n v="0.54434276097702561"/>
    <x v="6"/>
  </r>
  <r>
    <n v="577"/>
    <n v="0.40392480756995408"/>
    <x v="1"/>
  </r>
  <r>
    <n v="578"/>
    <n v="0.90816152643655901"/>
    <x v="9"/>
  </r>
  <r>
    <n v="579"/>
    <n v="0.52355448649418135"/>
    <x v="6"/>
  </r>
  <r>
    <n v="580"/>
    <n v="0.50190015814809652"/>
    <x v="6"/>
  </r>
  <r>
    <n v="581"/>
    <n v="0.63564884551282363"/>
    <x v="8"/>
  </r>
  <r>
    <n v="582"/>
    <n v="0.91806028537403128"/>
    <x v="9"/>
  </r>
  <r>
    <n v="583"/>
    <n v="0.10837240193875852"/>
    <x v="7"/>
  </r>
  <r>
    <n v="584"/>
    <n v="0.2968982368465104"/>
    <x v="4"/>
  </r>
  <r>
    <n v="585"/>
    <n v="0.51938148944132101"/>
    <x v="6"/>
  </r>
  <r>
    <n v="586"/>
    <n v="0.19715756665756046"/>
    <x v="7"/>
  </r>
  <r>
    <n v="587"/>
    <n v="0.89655404801095784"/>
    <x v="0"/>
  </r>
  <r>
    <n v="588"/>
    <n v="0.75614100761180292"/>
    <x v="3"/>
  </r>
  <r>
    <n v="589"/>
    <n v="0.5111789018933256"/>
    <x v="6"/>
  </r>
  <r>
    <n v="590"/>
    <n v="0.6513916712407759"/>
    <x v="8"/>
  </r>
  <r>
    <n v="591"/>
    <n v="0.61954338979842893"/>
    <x v="8"/>
  </r>
  <r>
    <n v="592"/>
    <n v="0.16543993031713655"/>
    <x v="7"/>
  </r>
  <r>
    <n v="593"/>
    <n v="0.88276800450513093"/>
    <x v="0"/>
  </r>
  <r>
    <n v="594"/>
    <n v="0.26046802640675537"/>
    <x v="4"/>
  </r>
  <r>
    <n v="595"/>
    <n v="0.5443512698223284"/>
    <x v="6"/>
  </r>
  <r>
    <n v="596"/>
    <n v="0.94880373945695107"/>
    <x v="9"/>
  </r>
  <r>
    <n v="597"/>
    <n v="0.95126279828300442"/>
    <x v="9"/>
  </r>
  <r>
    <n v="598"/>
    <n v="0.10923421738992523"/>
    <x v="7"/>
  </r>
  <r>
    <n v="599"/>
    <n v="0.67926143441995435"/>
    <x v="8"/>
  </r>
  <r>
    <n v="600"/>
    <n v="0.84813348286659962"/>
    <x v="0"/>
  </r>
  <r>
    <n v="601"/>
    <n v="0.39336205532790747"/>
    <x v="5"/>
  </r>
  <r>
    <n v="602"/>
    <n v="0.97551758549730339"/>
    <x v="9"/>
  </r>
  <r>
    <n v="603"/>
    <n v="0.50945914120835323"/>
    <x v="6"/>
  </r>
  <r>
    <n v="604"/>
    <n v="0.74325712214034545"/>
    <x v="3"/>
  </r>
  <r>
    <n v="605"/>
    <n v="0.49532883365876534"/>
    <x v="1"/>
  </r>
  <r>
    <n v="606"/>
    <n v="0.10439631865689303"/>
    <x v="7"/>
  </r>
  <r>
    <n v="607"/>
    <n v="0.36108586274208032"/>
    <x v="5"/>
  </r>
  <r>
    <n v="608"/>
    <n v="0.93723950963135305"/>
    <x v="9"/>
  </r>
  <r>
    <n v="609"/>
    <n v="0.16716474865688447"/>
    <x v="7"/>
  </r>
  <r>
    <n v="610"/>
    <n v="0.33534056923724542"/>
    <x v="5"/>
  </r>
  <r>
    <n v="611"/>
    <n v="0.45752031561598538"/>
    <x v="1"/>
  </r>
  <r>
    <n v="612"/>
    <n v="0.10310690164738934"/>
    <x v="7"/>
  </r>
  <r>
    <n v="613"/>
    <n v="0.43786753084172303"/>
    <x v="1"/>
  </r>
  <r>
    <n v="614"/>
    <n v="0.11726608705519248"/>
    <x v="7"/>
  </r>
  <r>
    <n v="615"/>
    <n v="2.3947336424085752E-2"/>
    <x v="2"/>
  </r>
  <r>
    <n v="616"/>
    <n v="0.35711897223144373"/>
    <x v="5"/>
  </r>
  <r>
    <n v="617"/>
    <n v="0.68255697704364116"/>
    <x v="8"/>
  </r>
  <r>
    <n v="618"/>
    <n v="0.76944792494359571"/>
    <x v="3"/>
  </r>
  <r>
    <n v="619"/>
    <n v="0.94504821630416069"/>
    <x v="9"/>
  </r>
  <r>
    <n v="620"/>
    <n v="0.36299770299447365"/>
    <x v="5"/>
  </r>
  <r>
    <n v="621"/>
    <n v="0.67746866312372689"/>
    <x v="8"/>
  </r>
  <r>
    <n v="622"/>
    <n v="0.13298575131099577"/>
    <x v="7"/>
  </r>
  <r>
    <n v="623"/>
    <n v="0.82003003782707684"/>
    <x v="0"/>
  </r>
  <r>
    <n v="624"/>
    <n v="0.96496475113805802"/>
    <x v="9"/>
  </r>
  <r>
    <n v="625"/>
    <n v="0.28848221061026635"/>
    <x v="4"/>
  </r>
  <r>
    <n v="626"/>
    <n v="0.67976776398388417"/>
    <x v="8"/>
  </r>
  <r>
    <n v="627"/>
    <n v="0.38931498020370248"/>
    <x v="5"/>
  </r>
  <r>
    <n v="628"/>
    <n v="0.3218426411353168"/>
    <x v="5"/>
  </r>
  <r>
    <n v="629"/>
    <n v="0.44315227676526681"/>
    <x v="1"/>
  </r>
  <r>
    <n v="630"/>
    <n v="0.58930694353975777"/>
    <x v="6"/>
  </r>
  <r>
    <n v="631"/>
    <n v="0.88935772995052476"/>
    <x v="0"/>
  </r>
  <r>
    <n v="632"/>
    <n v="0.49817954864739045"/>
    <x v="1"/>
  </r>
  <r>
    <n v="633"/>
    <n v="0.28550060185977777"/>
    <x v="4"/>
  </r>
  <r>
    <n v="634"/>
    <n v="0.67194568469295413"/>
    <x v="8"/>
  </r>
  <r>
    <n v="635"/>
    <n v="0.40269342911833927"/>
    <x v="1"/>
  </r>
  <r>
    <n v="636"/>
    <n v="0.15798958677385044"/>
    <x v="7"/>
  </r>
  <r>
    <n v="637"/>
    <n v="0.4820734214459047"/>
    <x v="1"/>
  </r>
  <r>
    <n v="638"/>
    <n v="0.76422391757482877"/>
    <x v="3"/>
  </r>
  <r>
    <n v="639"/>
    <n v="8.537303509736982E-2"/>
    <x v="2"/>
  </r>
  <r>
    <n v="640"/>
    <n v="0.61105583982677369"/>
    <x v="8"/>
  </r>
  <r>
    <n v="641"/>
    <n v="0.97853753336841565"/>
    <x v="9"/>
  </r>
  <r>
    <n v="642"/>
    <n v="0.20821673916016536"/>
    <x v="4"/>
  </r>
  <r>
    <n v="643"/>
    <n v="0.89073680115924425"/>
    <x v="0"/>
  </r>
  <r>
    <n v="644"/>
    <n v="0.20838210316497074"/>
    <x v="4"/>
  </r>
  <r>
    <n v="645"/>
    <n v="0.82664983998798003"/>
    <x v="0"/>
  </r>
  <r>
    <n v="646"/>
    <n v="0.82703730076068527"/>
    <x v="0"/>
  </r>
  <r>
    <n v="647"/>
    <n v="5.7457298503557186E-2"/>
    <x v="2"/>
  </r>
  <r>
    <n v="648"/>
    <n v="0.48068472120054873"/>
    <x v="1"/>
  </r>
  <r>
    <n v="649"/>
    <n v="0.32999232489370389"/>
    <x v="5"/>
  </r>
  <r>
    <n v="650"/>
    <n v="0.66432203723256278"/>
    <x v="8"/>
  </r>
  <r>
    <n v="651"/>
    <n v="0.6819104918708726"/>
    <x v="8"/>
  </r>
  <r>
    <n v="652"/>
    <n v="0.20017364638397761"/>
    <x v="4"/>
  </r>
  <r>
    <n v="653"/>
    <n v="0.44395321564347856"/>
    <x v="1"/>
  </r>
  <r>
    <n v="654"/>
    <n v="0.1270912393047392"/>
    <x v="7"/>
  </r>
  <r>
    <n v="655"/>
    <n v="0.33918708284205334"/>
    <x v="5"/>
  </r>
  <r>
    <n v="656"/>
    <n v="0.961023731692905"/>
    <x v="9"/>
  </r>
  <r>
    <n v="657"/>
    <n v="0.79300283039126096"/>
    <x v="3"/>
  </r>
  <r>
    <n v="658"/>
    <n v="0.60110113244677088"/>
    <x v="8"/>
  </r>
  <r>
    <n v="659"/>
    <n v="0.94704325668860623"/>
    <x v="9"/>
  </r>
  <r>
    <n v="660"/>
    <n v="0.7650123602464971"/>
    <x v="3"/>
  </r>
  <r>
    <n v="661"/>
    <n v="0.63972444738529488"/>
    <x v="8"/>
  </r>
  <r>
    <n v="662"/>
    <n v="0.92445114715150445"/>
    <x v="9"/>
  </r>
  <r>
    <n v="663"/>
    <n v="0.30917340619705069"/>
    <x v="5"/>
  </r>
  <r>
    <n v="664"/>
    <n v="7.5272428552341064E-2"/>
    <x v="2"/>
  </r>
  <r>
    <n v="665"/>
    <n v="0.47140002239453072"/>
    <x v="1"/>
  </r>
  <r>
    <n v="666"/>
    <n v="2.6099366361239218E-2"/>
    <x v="2"/>
  </r>
  <r>
    <n v="667"/>
    <n v="0.15011465811050495"/>
    <x v="7"/>
  </r>
  <r>
    <n v="668"/>
    <n v="0.52966063091408511"/>
    <x v="6"/>
  </r>
  <r>
    <n v="669"/>
    <n v="0.70963039589426791"/>
    <x v="3"/>
  </r>
  <r>
    <n v="670"/>
    <n v="0.27988002698099124"/>
    <x v="4"/>
  </r>
  <r>
    <n v="671"/>
    <n v="0.72833816811877494"/>
    <x v="3"/>
  </r>
  <r>
    <n v="672"/>
    <n v="0.88522825296751628"/>
    <x v="0"/>
  </r>
  <r>
    <n v="673"/>
    <n v="0.95767849436821506"/>
    <x v="9"/>
  </r>
  <r>
    <n v="674"/>
    <n v="6.7520134344114524E-2"/>
    <x v="2"/>
  </r>
  <r>
    <n v="675"/>
    <n v="0.29342477519209087"/>
    <x v="4"/>
  </r>
  <r>
    <n v="676"/>
    <n v="0.578539644689951"/>
    <x v="6"/>
  </r>
  <r>
    <n v="677"/>
    <n v="4.0890126291128204E-2"/>
    <x v="2"/>
  </r>
  <r>
    <n v="678"/>
    <n v="8.5402867893262235E-2"/>
    <x v="2"/>
  </r>
  <r>
    <n v="679"/>
    <n v="0.25318871609234228"/>
    <x v="4"/>
  </r>
  <r>
    <n v="680"/>
    <n v="0.29551251462444805"/>
    <x v="4"/>
  </r>
  <r>
    <n v="681"/>
    <n v="0.44333280296787769"/>
    <x v="1"/>
  </r>
  <r>
    <n v="682"/>
    <n v="0.50734452903705218"/>
    <x v="6"/>
  </r>
  <r>
    <n v="683"/>
    <n v="0.94233502090148802"/>
    <x v="9"/>
  </r>
  <r>
    <n v="684"/>
    <n v="0.52399352361335649"/>
    <x v="6"/>
  </r>
  <r>
    <n v="685"/>
    <n v="0.27354437463537262"/>
    <x v="4"/>
  </r>
  <r>
    <n v="686"/>
    <n v="0.66927872889905671"/>
    <x v="8"/>
  </r>
  <r>
    <n v="687"/>
    <n v="0.89861711167645353"/>
    <x v="0"/>
  </r>
  <r>
    <n v="688"/>
    <n v="0.84865783279441276"/>
    <x v="0"/>
  </r>
  <r>
    <n v="689"/>
    <n v="0.12216243872837984"/>
    <x v="7"/>
  </r>
  <r>
    <n v="690"/>
    <n v="0.34499430137284215"/>
    <x v="5"/>
  </r>
  <r>
    <n v="691"/>
    <n v="0.38980465793383567"/>
    <x v="5"/>
  </r>
  <r>
    <n v="692"/>
    <n v="0.16474245322260384"/>
    <x v="7"/>
  </r>
  <r>
    <n v="693"/>
    <n v="0.54584934381060535"/>
    <x v="6"/>
  </r>
  <r>
    <n v="694"/>
    <n v="0.72894284202465298"/>
    <x v="3"/>
  </r>
  <r>
    <n v="695"/>
    <n v="0.30247915964971384"/>
    <x v="5"/>
  </r>
  <r>
    <n v="696"/>
    <n v="6.0473345250968813E-2"/>
    <x v="2"/>
  </r>
  <r>
    <n v="697"/>
    <n v="8.5298724855816133E-2"/>
    <x v="2"/>
  </r>
  <r>
    <n v="698"/>
    <n v="0.53687316343695768"/>
    <x v="6"/>
  </r>
  <r>
    <n v="699"/>
    <n v="0.34933375341231854"/>
    <x v="5"/>
  </r>
  <r>
    <n v="700"/>
    <n v="0.41758473279399488"/>
    <x v="1"/>
  </r>
  <r>
    <n v="701"/>
    <n v="0.12028779020585245"/>
    <x v="7"/>
  </r>
  <r>
    <n v="702"/>
    <n v="0.25138217131304252"/>
    <x v="4"/>
  </r>
  <r>
    <n v="703"/>
    <n v="0.37508695637589173"/>
    <x v="5"/>
  </r>
  <r>
    <n v="704"/>
    <n v="0.29841312659217589"/>
    <x v="4"/>
  </r>
  <r>
    <n v="705"/>
    <n v="8.2361244607062734E-2"/>
    <x v="2"/>
  </r>
  <r>
    <n v="706"/>
    <n v="6.6353703782058293E-3"/>
    <x v="2"/>
  </r>
  <r>
    <n v="707"/>
    <n v="0.42166267607049224"/>
    <x v="1"/>
  </r>
  <r>
    <n v="708"/>
    <n v="0.60755303558620632"/>
    <x v="8"/>
  </r>
  <r>
    <n v="709"/>
    <n v="0.63189799095714272"/>
    <x v="8"/>
  </r>
  <r>
    <n v="710"/>
    <n v="0.65691145682470509"/>
    <x v="8"/>
  </r>
  <r>
    <n v="711"/>
    <n v="0.70926118807042482"/>
    <x v="3"/>
  </r>
  <r>
    <n v="712"/>
    <n v="0.27688261409345927"/>
    <x v="4"/>
  </r>
  <r>
    <n v="713"/>
    <n v="0.41842735825462918"/>
    <x v="1"/>
  </r>
  <r>
    <n v="714"/>
    <n v="0.2595509740844506"/>
    <x v="4"/>
  </r>
  <r>
    <n v="715"/>
    <n v="0.39723840086105255"/>
    <x v="5"/>
  </r>
  <r>
    <n v="716"/>
    <n v="0.59486802636982439"/>
    <x v="6"/>
  </r>
  <r>
    <n v="717"/>
    <n v="0.58882896915564964"/>
    <x v="6"/>
  </r>
  <r>
    <n v="718"/>
    <n v="0.95838947999816004"/>
    <x v="9"/>
  </r>
  <r>
    <n v="719"/>
    <n v="0.47997738990637562"/>
    <x v="1"/>
  </r>
  <r>
    <n v="720"/>
    <n v="0.33236344304952059"/>
    <x v="5"/>
  </r>
  <r>
    <n v="721"/>
    <n v="0.37359552085118886"/>
    <x v="5"/>
  </r>
  <r>
    <n v="722"/>
    <n v="0.15703328670386751"/>
    <x v="7"/>
  </r>
  <r>
    <n v="723"/>
    <n v="0.58976913799947051"/>
    <x v="6"/>
  </r>
  <r>
    <n v="724"/>
    <n v="0.45339820923646146"/>
    <x v="1"/>
  </r>
  <r>
    <n v="725"/>
    <n v="0.30107640351425302"/>
    <x v="5"/>
  </r>
  <r>
    <n v="726"/>
    <n v="0.64240267470951617"/>
    <x v="8"/>
  </r>
  <r>
    <n v="727"/>
    <n v="0.12281792226898547"/>
    <x v="7"/>
  </r>
  <r>
    <n v="728"/>
    <n v="0.51396213636704235"/>
    <x v="6"/>
  </r>
  <r>
    <n v="729"/>
    <n v="0.25904889136402687"/>
    <x v="4"/>
  </r>
  <r>
    <n v="730"/>
    <n v="0.93787931304698491"/>
    <x v="9"/>
  </r>
  <r>
    <n v="731"/>
    <n v="0.8715479556336716"/>
    <x v="0"/>
  </r>
  <r>
    <n v="732"/>
    <n v="0.4214527859366386"/>
    <x v="1"/>
  </r>
  <r>
    <n v="733"/>
    <n v="0.16158227330623476"/>
    <x v="7"/>
  </r>
  <r>
    <n v="734"/>
    <n v="0.73618117738453581"/>
    <x v="3"/>
  </r>
  <r>
    <n v="735"/>
    <n v="0.13184759691351511"/>
    <x v="7"/>
  </r>
  <r>
    <n v="736"/>
    <n v="0.53346650571225385"/>
    <x v="6"/>
  </r>
  <r>
    <n v="737"/>
    <n v="0.20952971090958483"/>
    <x v="4"/>
  </r>
  <r>
    <n v="738"/>
    <n v="0.78585356384225113"/>
    <x v="3"/>
  </r>
  <r>
    <n v="739"/>
    <n v="0.59075498302883089"/>
    <x v="6"/>
  </r>
  <r>
    <n v="740"/>
    <n v="0.65314130872816412"/>
    <x v="8"/>
  </r>
  <r>
    <n v="741"/>
    <n v="0.49378663712068316"/>
    <x v="1"/>
  </r>
  <r>
    <n v="742"/>
    <n v="0.78876294000759317"/>
    <x v="3"/>
  </r>
  <r>
    <n v="743"/>
    <n v="0.61325353618912881"/>
    <x v="8"/>
  </r>
  <r>
    <n v="744"/>
    <n v="0.27949954161083956"/>
    <x v="4"/>
  </r>
  <r>
    <n v="745"/>
    <n v="0.25129737673765284"/>
    <x v="4"/>
  </r>
  <r>
    <n v="746"/>
    <n v="0.30732136566504542"/>
    <x v="5"/>
  </r>
  <r>
    <n v="747"/>
    <n v="0.14663030315112136"/>
    <x v="7"/>
  </r>
  <r>
    <n v="748"/>
    <n v="0.50481013356827908"/>
    <x v="6"/>
  </r>
  <r>
    <n v="749"/>
    <n v="0.28354245930864186"/>
    <x v="4"/>
  </r>
  <r>
    <n v="750"/>
    <n v="0.87300853278632018"/>
    <x v="0"/>
  </r>
  <r>
    <n v="751"/>
    <n v="0.21969679787593654"/>
    <x v="4"/>
  </r>
  <r>
    <n v="752"/>
    <n v="0.54524811768891912"/>
    <x v="6"/>
  </r>
  <r>
    <n v="753"/>
    <n v="1.3534135401572667E-2"/>
    <x v="2"/>
  </r>
  <r>
    <n v="754"/>
    <n v="5.3160276462813516E-2"/>
    <x v="2"/>
  </r>
  <r>
    <n v="755"/>
    <n v="0.1492204519666761"/>
    <x v="7"/>
  </r>
  <r>
    <n v="756"/>
    <n v="0.78556775901591469"/>
    <x v="3"/>
  </r>
  <r>
    <n v="757"/>
    <n v="0.16917820117950544"/>
    <x v="7"/>
  </r>
  <r>
    <n v="758"/>
    <n v="0.40892705261368256"/>
    <x v="1"/>
  </r>
  <r>
    <n v="759"/>
    <n v="0.99807004284370204"/>
    <x v="9"/>
  </r>
  <r>
    <n v="760"/>
    <n v="0.11524337809387775"/>
    <x v="7"/>
  </r>
  <r>
    <n v="761"/>
    <n v="0.74134820418345659"/>
    <x v="3"/>
  </r>
  <r>
    <n v="762"/>
    <n v="0.54105614433501892"/>
    <x v="6"/>
  </r>
  <r>
    <n v="763"/>
    <n v="3.5655444674732695E-2"/>
    <x v="2"/>
  </r>
  <r>
    <n v="764"/>
    <n v="1.3081315206266098E-2"/>
    <x v="2"/>
  </r>
  <r>
    <n v="765"/>
    <n v="0.72610956978477292"/>
    <x v="3"/>
  </r>
  <r>
    <n v="766"/>
    <n v="0.73546134778014716"/>
    <x v="3"/>
  </r>
  <r>
    <n v="767"/>
    <n v="0.68465468120471873"/>
    <x v="8"/>
  </r>
  <r>
    <n v="768"/>
    <n v="0.65167063005690629"/>
    <x v="8"/>
  </r>
  <r>
    <n v="769"/>
    <n v="3.072739913383371E-2"/>
    <x v="2"/>
  </r>
  <r>
    <n v="770"/>
    <n v="0.36844328020237049"/>
    <x v="5"/>
  </r>
  <r>
    <n v="771"/>
    <n v="0.51506437901181867"/>
    <x v="6"/>
  </r>
  <r>
    <n v="772"/>
    <n v="0.47841596876408043"/>
    <x v="1"/>
  </r>
  <r>
    <n v="773"/>
    <n v="1.8501843539012963E-2"/>
    <x v="2"/>
  </r>
  <r>
    <n v="774"/>
    <n v="0.46382491235327383"/>
    <x v="1"/>
  </r>
  <r>
    <n v="775"/>
    <n v="0.23480535059198349"/>
    <x v="4"/>
  </r>
  <r>
    <n v="776"/>
    <n v="0.53837621413171144"/>
    <x v="6"/>
  </r>
  <r>
    <n v="777"/>
    <n v="0.93613599777212209"/>
    <x v="9"/>
  </r>
  <r>
    <n v="778"/>
    <n v="0.51064906420027878"/>
    <x v="6"/>
  </r>
  <r>
    <n v="779"/>
    <n v="0.30695192963712181"/>
    <x v="5"/>
  </r>
  <r>
    <n v="780"/>
    <n v="0.83631273575084464"/>
    <x v="0"/>
  </r>
  <r>
    <n v="781"/>
    <n v="0.10494062326925113"/>
    <x v="7"/>
  </r>
  <r>
    <n v="782"/>
    <n v="0.89878681137808225"/>
    <x v="0"/>
  </r>
  <r>
    <n v="783"/>
    <n v="0.29114182510819786"/>
    <x v="4"/>
  </r>
  <r>
    <n v="784"/>
    <n v="0.32796919243954248"/>
    <x v="5"/>
  </r>
  <r>
    <n v="785"/>
    <n v="2.1026067581640939E-2"/>
    <x v="2"/>
  </r>
  <r>
    <n v="786"/>
    <n v="0.89990082627558377"/>
    <x v="0"/>
  </r>
  <r>
    <n v="787"/>
    <n v="9.6591044133049198E-2"/>
    <x v="2"/>
  </r>
  <r>
    <n v="788"/>
    <n v="0.88805888234710584"/>
    <x v="0"/>
  </r>
  <r>
    <n v="789"/>
    <n v="0.58157602186617663"/>
    <x v="6"/>
  </r>
  <r>
    <n v="790"/>
    <n v="0.22897344341488757"/>
    <x v="4"/>
  </r>
  <r>
    <n v="791"/>
    <n v="0.86733666012122457"/>
    <x v="0"/>
  </r>
  <r>
    <n v="792"/>
    <n v="0.33097269351085878"/>
    <x v="5"/>
  </r>
  <r>
    <n v="793"/>
    <n v="0.87664534505901959"/>
    <x v="0"/>
  </r>
  <r>
    <n v="794"/>
    <n v="0.83551838682998458"/>
    <x v="0"/>
  </r>
  <r>
    <n v="795"/>
    <n v="0.60017367973992664"/>
    <x v="8"/>
  </r>
  <r>
    <n v="796"/>
    <n v="0.11124885687886821"/>
    <x v="7"/>
  </r>
  <r>
    <n v="797"/>
    <n v="0.73423226764638905"/>
    <x v="3"/>
  </r>
  <r>
    <n v="798"/>
    <n v="0.81016334368405141"/>
    <x v="0"/>
  </r>
  <r>
    <n v="799"/>
    <n v="0.74873140501517055"/>
    <x v="3"/>
  </r>
  <r>
    <n v="800"/>
    <n v="0.51212932861770122"/>
    <x v="6"/>
  </r>
  <r>
    <n v="801"/>
    <n v="0.7620581744931314"/>
    <x v="3"/>
  </r>
  <r>
    <n v="802"/>
    <n v="0.86788687034435363"/>
    <x v="0"/>
  </r>
  <r>
    <n v="803"/>
    <n v="0.63807758184468266"/>
    <x v="8"/>
  </r>
  <r>
    <n v="804"/>
    <n v="0.78014285003810402"/>
    <x v="3"/>
  </r>
  <r>
    <n v="805"/>
    <n v="2.242753022482058E-2"/>
    <x v="2"/>
  </r>
  <r>
    <n v="806"/>
    <n v="0.80521988680780887"/>
    <x v="0"/>
  </r>
  <r>
    <n v="807"/>
    <n v="0.54761106624878286"/>
    <x v="6"/>
  </r>
  <r>
    <n v="808"/>
    <n v="0.56913700833200165"/>
    <x v="6"/>
  </r>
  <r>
    <n v="809"/>
    <n v="0.1679260086733757"/>
    <x v="7"/>
  </r>
  <r>
    <n v="810"/>
    <n v="0.89851129343990377"/>
    <x v="0"/>
  </r>
  <r>
    <n v="811"/>
    <n v="0.38743671855780037"/>
    <x v="5"/>
  </r>
  <r>
    <n v="812"/>
    <n v="0.98123631399289468"/>
    <x v="9"/>
  </r>
  <r>
    <n v="813"/>
    <n v="0.94488657248601748"/>
    <x v="9"/>
  </r>
  <r>
    <n v="814"/>
    <n v="0.92285497694741037"/>
    <x v="9"/>
  </r>
  <r>
    <n v="815"/>
    <n v="0.44216611655992855"/>
    <x v="1"/>
  </r>
  <r>
    <n v="816"/>
    <n v="0.23052414402272292"/>
    <x v="4"/>
  </r>
  <r>
    <n v="817"/>
    <n v="0.3638402269223735"/>
    <x v="5"/>
  </r>
  <r>
    <n v="818"/>
    <n v="0.72694592454182705"/>
    <x v="3"/>
  </r>
  <r>
    <n v="819"/>
    <n v="0.84282007929078107"/>
    <x v="0"/>
  </r>
  <r>
    <n v="820"/>
    <n v="0.96849502710797364"/>
    <x v="9"/>
  </r>
  <r>
    <n v="821"/>
    <n v="0.43224532679094552"/>
    <x v="1"/>
  </r>
  <r>
    <n v="822"/>
    <n v="0.93225387080615174"/>
    <x v="9"/>
  </r>
  <r>
    <n v="823"/>
    <n v="0.61532969830308648"/>
    <x v="8"/>
  </r>
  <r>
    <n v="824"/>
    <n v="0.38818904705711788"/>
    <x v="5"/>
  </r>
  <r>
    <n v="825"/>
    <n v="0.93105023251726515"/>
    <x v="9"/>
  </r>
  <r>
    <n v="826"/>
    <n v="0.5642218607477486"/>
    <x v="6"/>
  </r>
  <r>
    <n v="827"/>
    <n v="2.765211882240648E-2"/>
    <x v="2"/>
  </r>
  <r>
    <n v="828"/>
    <n v="0.83885747995967774"/>
    <x v="0"/>
  </r>
  <r>
    <n v="829"/>
    <n v="0.19641021167144457"/>
    <x v="7"/>
  </r>
  <r>
    <n v="830"/>
    <n v="0.91505833790332747"/>
    <x v="9"/>
  </r>
  <r>
    <n v="831"/>
    <n v="0.88805606347363431"/>
    <x v="0"/>
  </r>
  <r>
    <n v="832"/>
    <n v="0.48852282127702173"/>
    <x v="1"/>
  </r>
  <r>
    <n v="833"/>
    <n v="0.19599731980490176"/>
    <x v="7"/>
  </r>
  <r>
    <n v="834"/>
    <n v="0.61949973656967072"/>
    <x v="8"/>
  </r>
  <r>
    <n v="835"/>
    <n v="0.38859342268860286"/>
    <x v="5"/>
  </r>
  <r>
    <n v="836"/>
    <n v="0.16646177109175075"/>
    <x v="7"/>
  </r>
  <r>
    <n v="837"/>
    <n v="8.5894555209590662E-2"/>
    <x v="2"/>
  </r>
  <r>
    <n v="838"/>
    <n v="0.9906818081711507"/>
    <x v="9"/>
  </r>
  <r>
    <n v="839"/>
    <n v="0.95537480547750997"/>
    <x v="9"/>
  </r>
  <r>
    <n v="840"/>
    <n v="0.4371052208791133"/>
    <x v="1"/>
  </r>
  <r>
    <n v="841"/>
    <n v="0.65729232427515472"/>
    <x v="8"/>
  </r>
  <r>
    <n v="842"/>
    <n v="0.91937901342527661"/>
    <x v="9"/>
  </r>
  <r>
    <n v="843"/>
    <n v="0.4630173870900538"/>
    <x v="1"/>
  </r>
  <r>
    <n v="844"/>
    <n v="0.36846858190342013"/>
    <x v="5"/>
  </r>
  <r>
    <n v="845"/>
    <n v="0.62564472675320504"/>
    <x v="8"/>
  </r>
  <r>
    <n v="846"/>
    <n v="0.46260655842847398"/>
    <x v="1"/>
  </r>
  <r>
    <n v="847"/>
    <n v="0.37642032039450257"/>
    <x v="5"/>
  </r>
  <r>
    <n v="848"/>
    <n v="0.49204572885977094"/>
    <x v="1"/>
  </r>
  <r>
    <n v="849"/>
    <n v="0.38435717492384935"/>
    <x v="5"/>
  </r>
  <r>
    <n v="850"/>
    <n v="0.45327197866218427"/>
    <x v="1"/>
  </r>
  <r>
    <n v="851"/>
    <n v="0.67795033725621945"/>
    <x v="8"/>
  </r>
  <r>
    <n v="852"/>
    <n v="0.14681657196172271"/>
    <x v="7"/>
  </r>
  <r>
    <n v="853"/>
    <n v="0.4730903143690397"/>
    <x v="1"/>
  </r>
  <r>
    <n v="854"/>
    <n v="0.15101486437191969"/>
    <x v="7"/>
  </r>
  <r>
    <n v="855"/>
    <n v="0.7365394088833529"/>
    <x v="3"/>
  </r>
  <r>
    <n v="856"/>
    <n v="0.65107506201008014"/>
    <x v="8"/>
  </r>
  <r>
    <n v="857"/>
    <n v="0.80912439994347496"/>
    <x v="0"/>
  </r>
  <r>
    <n v="858"/>
    <n v="0.36178712478737773"/>
    <x v="5"/>
  </r>
  <r>
    <n v="859"/>
    <n v="0.91469881829114252"/>
    <x v="9"/>
  </r>
  <r>
    <n v="860"/>
    <n v="0.83491544261289441"/>
    <x v="0"/>
  </r>
  <r>
    <n v="861"/>
    <n v="0.79894159023461153"/>
    <x v="3"/>
  </r>
  <r>
    <n v="862"/>
    <n v="0.495775290090962"/>
    <x v="1"/>
  </r>
  <r>
    <n v="863"/>
    <n v="0.81132662791881371"/>
    <x v="0"/>
  </r>
  <r>
    <n v="864"/>
    <n v="0.44056120614557526"/>
    <x v="1"/>
  </r>
  <r>
    <n v="865"/>
    <n v="0.24272609365563913"/>
    <x v="4"/>
  </r>
  <r>
    <n v="866"/>
    <n v="0.9009022898396436"/>
    <x v="9"/>
  </r>
  <r>
    <n v="867"/>
    <n v="0.91292586718372959"/>
    <x v="9"/>
  </r>
  <r>
    <n v="868"/>
    <n v="0.15679940709591611"/>
    <x v="7"/>
  </r>
  <r>
    <n v="869"/>
    <n v="0.94879055766178377"/>
    <x v="9"/>
  </r>
  <r>
    <n v="870"/>
    <n v="0.34888886570245625"/>
    <x v="5"/>
  </r>
  <r>
    <n v="871"/>
    <n v="0.17868286291947533"/>
    <x v="7"/>
  </r>
  <r>
    <n v="872"/>
    <n v="0.38079881877314425"/>
    <x v="5"/>
  </r>
  <r>
    <n v="873"/>
    <n v="0.45360953052215758"/>
    <x v="1"/>
  </r>
  <r>
    <n v="874"/>
    <n v="0.87284435069500865"/>
    <x v="0"/>
  </r>
  <r>
    <n v="875"/>
    <n v="0.68691842731553932"/>
    <x v="8"/>
  </r>
  <r>
    <n v="876"/>
    <n v="0.39163036043358057"/>
    <x v="5"/>
  </r>
  <r>
    <n v="877"/>
    <n v="0.99674859519083525"/>
    <x v="9"/>
  </r>
  <r>
    <n v="878"/>
    <n v="0.4410479078359516"/>
    <x v="1"/>
  </r>
  <r>
    <n v="879"/>
    <n v="0.59019807822018377"/>
    <x v="6"/>
  </r>
  <r>
    <n v="880"/>
    <n v="0.99753193597403311"/>
    <x v="9"/>
  </r>
  <r>
    <n v="881"/>
    <n v="0.92231349683271513"/>
    <x v="9"/>
  </r>
  <r>
    <n v="882"/>
    <n v="0.38241939423120608"/>
    <x v="5"/>
  </r>
  <r>
    <n v="883"/>
    <n v="0.19106558227039017"/>
    <x v="7"/>
  </r>
  <r>
    <n v="884"/>
    <n v="0.14066605484147465"/>
    <x v="7"/>
  </r>
  <r>
    <n v="885"/>
    <n v="0.10029717175884512"/>
    <x v="7"/>
  </r>
  <r>
    <n v="886"/>
    <n v="5.8662437682983515E-2"/>
    <x v="2"/>
  </r>
  <r>
    <n v="887"/>
    <n v="0.37164840626702367"/>
    <x v="5"/>
  </r>
  <r>
    <n v="888"/>
    <n v="0.89883753209658324"/>
    <x v="0"/>
  </r>
  <r>
    <n v="889"/>
    <n v="0.60197402264727595"/>
    <x v="8"/>
  </r>
  <r>
    <n v="890"/>
    <n v="0.33228163043576009"/>
    <x v="5"/>
  </r>
  <r>
    <n v="891"/>
    <n v="0.20806433158566406"/>
    <x v="4"/>
  </r>
  <r>
    <n v="892"/>
    <n v="0.37085008598659941"/>
    <x v="5"/>
  </r>
  <r>
    <n v="893"/>
    <n v="0.27406678632528025"/>
    <x v="4"/>
  </r>
  <r>
    <n v="894"/>
    <n v="0.87067796006262266"/>
    <x v="0"/>
  </r>
  <r>
    <n v="895"/>
    <n v="0.80038771447278845"/>
    <x v="0"/>
  </r>
  <r>
    <n v="896"/>
    <n v="0.22222551615004915"/>
    <x v="4"/>
  </r>
  <r>
    <n v="897"/>
    <n v="3.9912146770604617E-2"/>
    <x v="2"/>
  </r>
  <r>
    <n v="898"/>
    <n v="0.55009745850205349"/>
    <x v="6"/>
  </r>
  <r>
    <n v="899"/>
    <n v="0.30264745973176177"/>
    <x v="5"/>
  </r>
  <r>
    <n v="900"/>
    <n v="0.70396410578421831"/>
    <x v="3"/>
  </r>
  <r>
    <n v="901"/>
    <n v="0.91190753267742142"/>
    <x v="9"/>
  </r>
  <r>
    <n v="902"/>
    <n v="0.57170870240020455"/>
    <x v="6"/>
  </r>
  <r>
    <n v="903"/>
    <n v="0.65453505946126023"/>
    <x v="8"/>
  </r>
  <r>
    <n v="904"/>
    <n v="0.1355332539562546"/>
    <x v="7"/>
  </r>
  <r>
    <n v="905"/>
    <n v="0.58409562323182262"/>
    <x v="6"/>
  </r>
  <r>
    <n v="906"/>
    <n v="3.4497387817610137E-2"/>
    <x v="2"/>
  </r>
  <r>
    <n v="907"/>
    <n v="3.8732421804089423E-2"/>
    <x v="2"/>
  </r>
  <r>
    <n v="908"/>
    <n v="0.65124325968968633"/>
    <x v="8"/>
  </r>
  <r>
    <n v="909"/>
    <n v="0.57458821285621653"/>
    <x v="6"/>
  </r>
  <r>
    <n v="910"/>
    <n v="0.42795384152956084"/>
    <x v="1"/>
  </r>
  <r>
    <n v="911"/>
    <n v="0.11112383023452277"/>
    <x v="7"/>
  </r>
  <r>
    <n v="912"/>
    <n v="0.35402781479492129"/>
    <x v="5"/>
  </r>
  <r>
    <n v="913"/>
    <n v="0.80980526754028359"/>
    <x v="0"/>
  </r>
  <r>
    <n v="914"/>
    <n v="0.51974663338416938"/>
    <x v="6"/>
  </r>
  <r>
    <n v="915"/>
    <n v="3.5626585189127424E-2"/>
    <x v="2"/>
  </r>
  <r>
    <n v="916"/>
    <n v="0.79311680375754612"/>
    <x v="3"/>
  </r>
  <r>
    <n v="917"/>
    <n v="0.69689691420340305"/>
    <x v="8"/>
  </r>
  <r>
    <n v="918"/>
    <n v="1.850097093670322E-2"/>
    <x v="2"/>
  </r>
  <r>
    <n v="919"/>
    <n v="0.45070000098249219"/>
    <x v="1"/>
  </r>
  <r>
    <n v="920"/>
    <n v="0.5333187706224416"/>
    <x v="6"/>
  </r>
  <r>
    <n v="921"/>
    <n v="0.12311748438914383"/>
    <x v="7"/>
  </r>
  <r>
    <n v="922"/>
    <n v="0.13832691320460211"/>
    <x v="7"/>
  </r>
  <r>
    <n v="923"/>
    <n v="0.22123308877068459"/>
    <x v="4"/>
  </r>
  <r>
    <n v="924"/>
    <n v="0.74646792875154078"/>
    <x v="3"/>
  </r>
  <r>
    <n v="925"/>
    <n v="0.79867273030051056"/>
    <x v="3"/>
  </r>
  <r>
    <n v="926"/>
    <n v="2.2113688070986459E-2"/>
    <x v="2"/>
  </r>
  <r>
    <n v="927"/>
    <n v="0.20788192132412164"/>
    <x v="4"/>
  </r>
  <r>
    <n v="928"/>
    <n v="0.64452265532489494"/>
    <x v="8"/>
  </r>
  <r>
    <n v="929"/>
    <n v="0.79090694054338939"/>
    <x v="3"/>
  </r>
  <r>
    <n v="930"/>
    <n v="0.32822804112354609"/>
    <x v="5"/>
  </r>
  <r>
    <n v="931"/>
    <n v="9.1838233501615574E-2"/>
    <x v="2"/>
  </r>
  <r>
    <n v="932"/>
    <n v="0.80895960474921258"/>
    <x v="0"/>
  </r>
  <r>
    <n v="933"/>
    <n v="0.57703542187623136"/>
    <x v="6"/>
  </r>
  <r>
    <n v="934"/>
    <n v="0.69103753819390779"/>
    <x v="8"/>
  </r>
  <r>
    <n v="935"/>
    <n v="0.74263573416914563"/>
    <x v="3"/>
  </r>
  <r>
    <n v="936"/>
    <n v="0.24917526837993353"/>
    <x v="4"/>
  </r>
  <r>
    <n v="937"/>
    <n v="0.43240397293928223"/>
    <x v="1"/>
  </r>
  <r>
    <n v="938"/>
    <n v="0.70161343048521241"/>
    <x v="3"/>
  </r>
  <r>
    <n v="939"/>
    <n v="0.91822422657173342"/>
    <x v="9"/>
  </r>
  <r>
    <n v="940"/>
    <n v="0.81890060405818299"/>
    <x v="0"/>
  </r>
  <r>
    <n v="941"/>
    <n v="0.90299119013789841"/>
    <x v="9"/>
  </r>
  <r>
    <n v="942"/>
    <n v="0.60534029358793484"/>
    <x v="8"/>
  </r>
  <r>
    <n v="943"/>
    <n v="0.3893790918783071"/>
    <x v="5"/>
  </r>
  <r>
    <n v="944"/>
    <n v="0.9860974614836171"/>
    <x v="9"/>
  </r>
  <r>
    <n v="945"/>
    <n v="0.51872852881897746"/>
    <x v="6"/>
  </r>
  <r>
    <n v="946"/>
    <n v="0.51970031525119076"/>
    <x v="6"/>
  </r>
  <r>
    <n v="947"/>
    <n v="0.23901898524870557"/>
    <x v="4"/>
  </r>
  <r>
    <n v="948"/>
    <n v="0.38537900140143089"/>
    <x v="5"/>
  </r>
  <r>
    <n v="949"/>
    <n v="0.91290018622221647"/>
    <x v="9"/>
  </r>
  <r>
    <n v="950"/>
    <n v="0.80312059322597917"/>
    <x v="0"/>
  </r>
  <r>
    <n v="951"/>
    <n v="0.67041154751525267"/>
    <x v="8"/>
  </r>
  <r>
    <n v="952"/>
    <n v="0.65073830856843529"/>
    <x v="8"/>
  </r>
  <r>
    <n v="953"/>
    <n v="0.92736086098914106"/>
    <x v="9"/>
  </r>
  <r>
    <n v="954"/>
    <n v="8.8482177203820234E-2"/>
    <x v="2"/>
  </r>
  <r>
    <n v="955"/>
    <n v="0.32838773351736317"/>
    <x v="5"/>
  </r>
  <r>
    <n v="956"/>
    <n v="0.79068989190501537"/>
    <x v="3"/>
  </r>
  <r>
    <n v="957"/>
    <n v="0.48555754076093238"/>
    <x v="1"/>
  </r>
  <r>
    <n v="958"/>
    <n v="0.56122708082397899"/>
    <x v="6"/>
  </r>
  <r>
    <n v="959"/>
    <n v="0.4085395159860139"/>
    <x v="1"/>
  </r>
  <r>
    <n v="960"/>
    <n v="0.35090441843014331"/>
    <x v="5"/>
  </r>
  <r>
    <n v="961"/>
    <n v="0.73962242118533628"/>
    <x v="3"/>
  </r>
  <r>
    <n v="962"/>
    <n v="0.42159713606601612"/>
    <x v="1"/>
  </r>
  <r>
    <n v="963"/>
    <n v="0.92287182466960116"/>
    <x v="9"/>
  </r>
  <r>
    <n v="964"/>
    <n v="0.21566864609764747"/>
    <x v="4"/>
  </r>
  <r>
    <n v="965"/>
    <n v="0.89345257998772254"/>
    <x v="0"/>
  </r>
  <r>
    <n v="966"/>
    <n v="0.82598373355772081"/>
    <x v="0"/>
  </r>
  <r>
    <n v="967"/>
    <n v="0.12342870036582954"/>
    <x v="7"/>
  </r>
  <r>
    <n v="968"/>
    <n v="0.37222158846365594"/>
    <x v="5"/>
  </r>
  <r>
    <n v="969"/>
    <n v="0.40434289264791357"/>
    <x v="1"/>
  </r>
  <r>
    <n v="970"/>
    <n v="0.58366455696393937"/>
    <x v="6"/>
  </r>
  <r>
    <n v="971"/>
    <n v="0.66324735207910257"/>
    <x v="8"/>
  </r>
  <r>
    <n v="972"/>
    <n v="0.81193384636469401"/>
    <x v="0"/>
  </r>
  <r>
    <n v="973"/>
    <n v="0.98478398335849837"/>
    <x v="9"/>
  </r>
  <r>
    <n v="974"/>
    <n v="0.19846849781446729"/>
    <x v="7"/>
  </r>
  <r>
    <n v="975"/>
    <n v="3.9872538878733543E-3"/>
    <x v="2"/>
  </r>
  <r>
    <n v="976"/>
    <n v="0.69376781066822224"/>
    <x v="8"/>
  </r>
  <r>
    <n v="977"/>
    <n v="0.25551325061818031"/>
    <x v="4"/>
  </r>
  <r>
    <n v="978"/>
    <n v="0.33955460954857963"/>
    <x v="5"/>
  </r>
  <r>
    <n v="979"/>
    <n v="0.74728084941303663"/>
    <x v="3"/>
  </r>
  <r>
    <n v="980"/>
    <n v="0.96485225232375005"/>
    <x v="9"/>
  </r>
  <r>
    <n v="981"/>
    <n v="0.98690072462356426"/>
    <x v="9"/>
  </r>
  <r>
    <n v="982"/>
    <n v="0.33346625621148174"/>
    <x v="5"/>
  </r>
  <r>
    <n v="983"/>
    <n v="0.64838248470448245"/>
    <x v="8"/>
  </r>
  <r>
    <n v="984"/>
    <n v="0.94599006920347328"/>
    <x v="9"/>
  </r>
  <r>
    <n v="985"/>
    <n v="0.87427985507380435"/>
    <x v="0"/>
  </r>
  <r>
    <n v="986"/>
    <n v="0.53931702272063731"/>
    <x v="6"/>
  </r>
  <r>
    <n v="987"/>
    <n v="0.93065410179363151"/>
    <x v="9"/>
  </r>
  <r>
    <n v="988"/>
    <n v="3.8781578808010253E-2"/>
    <x v="2"/>
  </r>
  <r>
    <n v="989"/>
    <n v="0.59937682337900122"/>
    <x v="6"/>
  </r>
  <r>
    <n v="990"/>
    <n v="0.37953719692572174"/>
    <x v="5"/>
  </r>
  <r>
    <n v="991"/>
    <n v="0.31610610936022288"/>
    <x v="5"/>
  </r>
  <r>
    <n v="992"/>
    <n v="0.64025707858894698"/>
    <x v="8"/>
  </r>
  <r>
    <n v="993"/>
    <n v="0.17131338199869961"/>
    <x v="7"/>
  </r>
  <r>
    <n v="994"/>
    <n v="0.98545533151371378"/>
    <x v="9"/>
  </r>
  <r>
    <n v="995"/>
    <n v="0.91693672514429558"/>
    <x v="9"/>
  </r>
  <r>
    <n v="996"/>
    <n v="0.13967268212705242"/>
    <x v="7"/>
  </r>
  <r>
    <n v="997"/>
    <n v="0.3822140929237029"/>
    <x v="5"/>
  </r>
  <r>
    <n v="998"/>
    <n v="0.43192977224817708"/>
    <x v="1"/>
  </r>
  <r>
    <n v="999"/>
    <n v="6.9205936931891587E-2"/>
    <x v="2"/>
  </r>
  <r>
    <n v="1000"/>
    <n v="0.11956014612018906"/>
    <x v="7"/>
  </r>
  <r>
    <n v="1001"/>
    <n v="0.78386828559316901"/>
    <x v="3"/>
  </r>
  <r>
    <n v="1002"/>
    <n v="0.67435381613415502"/>
    <x v="8"/>
  </r>
  <r>
    <n v="1003"/>
    <n v="0.60970753771888919"/>
    <x v="8"/>
  </r>
  <r>
    <n v="1004"/>
    <n v="0.52570359426159097"/>
    <x v="6"/>
  </r>
  <r>
    <n v="1005"/>
    <n v="1.9476979832336094E-2"/>
    <x v="2"/>
  </r>
  <r>
    <n v="1006"/>
    <n v="0.84000221001192565"/>
    <x v="0"/>
  </r>
  <r>
    <n v="1007"/>
    <n v="0.26844296333721951"/>
    <x v="4"/>
  </r>
  <r>
    <n v="1008"/>
    <n v="0.24064027240143337"/>
    <x v="4"/>
  </r>
  <r>
    <n v="1009"/>
    <n v="0.50859712752695818"/>
    <x v="6"/>
  </r>
  <r>
    <n v="1010"/>
    <n v="0.40525197061106344"/>
    <x v="1"/>
  </r>
  <r>
    <n v="1011"/>
    <n v="0.77681828913067197"/>
    <x v="3"/>
  </r>
  <r>
    <n v="1012"/>
    <n v="0.29261933980764054"/>
    <x v="4"/>
  </r>
  <r>
    <n v="1013"/>
    <n v="0.58800566456504733"/>
    <x v="6"/>
  </r>
  <r>
    <n v="1014"/>
    <n v="0.39285189314319058"/>
    <x v="5"/>
  </r>
  <r>
    <n v="1015"/>
    <n v="0.2382558044470896"/>
    <x v="4"/>
  </r>
  <r>
    <n v="1016"/>
    <n v="0.58848556712586519"/>
    <x v="6"/>
  </r>
  <r>
    <n v="1017"/>
    <n v="0.9642794531865434"/>
    <x v="9"/>
  </r>
  <r>
    <n v="1018"/>
    <n v="0.75633001586197146"/>
    <x v="3"/>
  </r>
  <r>
    <n v="1019"/>
    <n v="0.94033893247092637"/>
    <x v="9"/>
  </r>
  <r>
    <n v="1020"/>
    <n v="0.85964357058744578"/>
    <x v="0"/>
  </r>
  <r>
    <n v="1021"/>
    <n v="0.21011676221493014"/>
    <x v="4"/>
  </r>
  <r>
    <n v="1022"/>
    <n v="0.70722926935233832"/>
    <x v="3"/>
  </r>
  <r>
    <n v="1023"/>
    <n v="0.76027270264529268"/>
    <x v="3"/>
  </r>
  <r>
    <n v="1024"/>
    <n v="0.80350906183688209"/>
    <x v="0"/>
  </r>
  <r>
    <n v="1025"/>
    <n v="0.55805361810307808"/>
    <x v="6"/>
  </r>
  <r>
    <n v="1026"/>
    <n v="0.57102594061609069"/>
    <x v="6"/>
  </r>
  <r>
    <n v="1027"/>
    <n v="0.42402691345226429"/>
    <x v="1"/>
  </r>
  <r>
    <n v="1028"/>
    <n v="9.1501308824460947E-2"/>
    <x v="2"/>
  </r>
  <r>
    <n v="1029"/>
    <n v="0.19015081276084334"/>
    <x v="7"/>
  </r>
  <r>
    <n v="1030"/>
    <n v="0.54686393906445774"/>
    <x v="6"/>
  </r>
  <r>
    <n v="1031"/>
    <n v="0.46246588570803682"/>
    <x v="1"/>
  </r>
  <r>
    <n v="1032"/>
    <n v="0.12416962955022448"/>
    <x v="7"/>
  </r>
  <r>
    <n v="1033"/>
    <n v="0.29622664367243179"/>
    <x v="4"/>
  </r>
  <r>
    <n v="1034"/>
    <n v="0.90332056909399205"/>
    <x v="9"/>
  </r>
  <r>
    <n v="1035"/>
    <n v="0.24681501806523398"/>
    <x v="4"/>
  </r>
  <r>
    <n v="1036"/>
    <n v="0.91116930530146478"/>
    <x v="9"/>
  </r>
  <r>
    <n v="1037"/>
    <n v="1.0062321364029514E-2"/>
    <x v="2"/>
  </r>
  <r>
    <n v="1038"/>
    <n v="0.32535159212860032"/>
    <x v="5"/>
  </r>
  <r>
    <n v="1039"/>
    <n v="0.71302479315440692"/>
    <x v="3"/>
  </r>
  <r>
    <n v="1040"/>
    <n v="5.9453877769324315E-3"/>
    <x v="2"/>
  </r>
  <r>
    <n v="1041"/>
    <n v="0.32487271332689915"/>
    <x v="5"/>
  </r>
  <r>
    <n v="1042"/>
    <n v="0.97504335803888165"/>
    <x v="9"/>
  </r>
  <r>
    <n v="1043"/>
    <n v="0.33421501239322249"/>
    <x v="5"/>
  </r>
  <r>
    <n v="1044"/>
    <n v="0.80285871633940031"/>
    <x v="0"/>
  </r>
  <r>
    <n v="1045"/>
    <n v="0.37730919583842371"/>
    <x v="5"/>
  </r>
  <r>
    <n v="1046"/>
    <n v="0.2639268720721123"/>
    <x v="4"/>
  </r>
  <r>
    <n v="1047"/>
    <n v="0.11630789545510045"/>
    <x v="7"/>
  </r>
  <r>
    <n v="1048"/>
    <n v="0.72240173833950427"/>
    <x v="3"/>
  </r>
  <r>
    <n v="1049"/>
    <n v="0.2570293935574397"/>
    <x v="4"/>
  </r>
  <r>
    <n v="1050"/>
    <n v="0.63955304841975713"/>
    <x v="8"/>
  </r>
  <r>
    <n v="1051"/>
    <n v="0.13864617833097392"/>
    <x v="7"/>
  </r>
  <r>
    <n v="1052"/>
    <n v="0.22161695614948929"/>
    <x v="4"/>
  </r>
  <r>
    <n v="1053"/>
    <n v="0.25233838369062844"/>
    <x v="4"/>
  </r>
  <r>
    <n v="1054"/>
    <n v="0.73176677104750365"/>
    <x v="3"/>
  </r>
  <r>
    <n v="1055"/>
    <n v="0.94930493221128043"/>
    <x v="9"/>
  </r>
  <r>
    <n v="1056"/>
    <n v="0.74698467450020067"/>
    <x v="3"/>
  </r>
  <r>
    <n v="1057"/>
    <n v="0.29942805976431774"/>
    <x v="4"/>
  </r>
  <r>
    <n v="1058"/>
    <n v="0.80217306101266861"/>
    <x v="0"/>
  </r>
  <r>
    <n v="1059"/>
    <n v="0.52653516537329004"/>
    <x v="6"/>
  </r>
  <r>
    <n v="1060"/>
    <n v="0.49232608378712028"/>
    <x v="1"/>
  </r>
  <r>
    <n v="1061"/>
    <n v="0.64755996170929242"/>
    <x v="8"/>
  </r>
  <r>
    <n v="1062"/>
    <n v="0.51160991266123779"/>
    <x v="6"/>
  </r>
  <r>
    <n v="1063"/>
    <n v="0.39796758948584365"/>
    <x v="5"/>
  </r>
  <r>
    <n v="1064"/>
    <n v="0.42581217876120836"/>
    <x v="1"/>
  </r>
  <r>
    <n v="1065"/>
    <n v="0.69287384931753548"/>
    <x v="8"/>
  </r>
  <r>
    <n v="1066"/>
    <n v="0.59018069004147167"/>
    <x v="6"/>
  </r>
  <r>
    <n v="1067"/>
    <n v="0.34176851081325421"/>
    <x v="5"/>
  </r>
  <r>
    <n v="1068"/>
    <n v="0.28044312515356995"/>
    <x v="4"/>
  </r>
  <r>
    <n v="1069"/>
    <n v="0.83174221342753041"/>
    <x v="0"/>
  </r>
  <r>
    <n v="1070"/>
    <n v="0.26315886641462505"/>
    <x v="4"/>
  </r>
  <r>
    <n v="1071"/>
    <n v="5.3306331648741767E-2"/>
    <x v="2"/>
  </r>
  <r>
    <n v="1072"/>
    <n v="0.59297490882606285"/>
    <x v="6"/>
  </r>
  <r>
    <n v="1073"/>
    <n v="0.49537642441791163"/>
    <x v="1"/>
  </r>
  <r>
    <n v="1074"/>
    <n v="0.22620695723271467"/>
    <x v="4"/>
  </r>
  <r>
    <n v="1075"/>
    <n v="1.7450638840984634E-2"/>
    <x v="2"/>
  </r>
  <r>
    <n v="1076"/>
    <n v="0.26497009663379734"/>
    <x v="4"/>
  </r>
  <r>
    <n v="1077"/>
    <n v="0.1567036802664169"/>
    <x v="7"/>
  </r>
  <r>
    <n v="1078"/>
    <n v="0.17240026295628885"/>
    <x v="7"/>
  </r>
  <r>
    <n v="1079"/>
    <n v="0.10786714845333634"/>
    <x v="7"/>
  </r>
  <r>
    <n v="1080"/>
    <n v="0.75355501583376527"/>
    <x v="3"/>
  </r>
  <r>
    <n v="1081"/>
    <n v="0.5506313112242649"/>
    <x v="6"/>
  </r>
  <r>
    <n v="1082"/>
    <n v="0.22271206668264298"/>
    <x v="4"/>
  </r>
  <r>
    <n v="1083"/>
    <n v="7.4890337985858091E-2"/>
    <x v="2"/>
  </r>
  <r>
    <n v="1084"/>
    <n v="0.50995950777411136"/>
    <x v="6"/>
  </r>
  <r>
    <n v="1085"/>
    <n v="0.12333186396768092"/>
    <x v="7"/>
  </r>
  <r>
    <n v="1086"/>
    <n v="0.69929517490054871"/>
    <x v="8"/>
  </r>
  <r>
    <n v="1087"/>
    <n v="0.46942695255485578"/>
    <x v="1"/>
  </r>
  <r>
    <n v="1088"/>
    <n v="9.7498405343476757E-2"/>
    <x v="2"/>
  </r>
  <r>
    <n v="1089"/>
    <n v="0.78075498230535734"/>
    <x v="3"/>
  </r>
  <r>
    <n v="1090"/>
    <n v="0.66790710644174955"/>
    <x v="8"/>
  </r>
  <r>
    <n v="1091"/>
    <n v="0.52645681842073888"/>
    <x v="6"/>
  </r>
  <r>
    <n v="1092"/>
    <n v="6.1644596189200929E-2"/>
    <x v="2"/>
  </r>
  <r>
    <n v="1093"/>
    <n v="0.85751062098543041"/>
    <x v="0"/>
  </r>
  <r>
    <n v="1094"/>
    <n v="0.66704313697753748"/>
    <x v="8"/>
  </r>
  <r>
    <n v="1095"/>
    <n v="0.89040275851528639"/>
    <x v="0"/>
  </r>
  <r>
    <n v="1096"/>
    <n v="0.5709877622131041"/>
    <x v="6"/>
  </r>
  <r>
    <n v="1097"/>
    <n v="0.79910428994960425"/>
    <x v="3"/>
  </r>
  <r>
    <n v="1098"/>
    <n v="0.42179211454394117"/>
    <x v="1"/>
  </r>
  <r>
    <n v="1099"/>
    <n v="0.14141039028854241"/>
    <x v="7"/>
  </r>
  <r>
    <n v="1100"/>
    <n v="0.69460314820790814"/>
    <x v="8"/>
  </r>
  <r>
    <n v="1101"/>
    <n v="6.2480490315856785E-2"/>
    <x v="2"/>
  </r>
  <r>
    <n v="1102"/>
    <n v="9.833675302335565E-2"/>
    <x v="2"/>
  </r>
  <r>
    <n v="1103"/>
    <n v="0.29402863215265218"/>
    <x v="4"/>
  </r>
  <r>
    <n v="1104"/>
    <n v="0.642316940866276"/>
    <x v="8"/>
  </r>
  <r>
    <n v="1105"/>
    <n v="0.45417425987645821"/>
    <x v="1"/>
  </r>
  <r>
    <n v="1106"/>
    <n v="0.9310579035237585"/>
    <x v="9"/>
  </r>
  <r>
    <n v="1107"/>
    <n v="0.96914980000845408"/>
    <x v="9"/>
  </r>
  <r>
    <n v="1108"/>
    <n v="0.9135800894424464"/>
    <x v="9"/>
  </r>
  <r>
    <n v="1109"/>
    <n v="0.94635803469895463"/>
    <x v="9"/>
  </r>
  <r>
    <n v="1110"/>
    <n v="0.1437870501359797"/>
    <x v="7"/>
  </r>
  <r>
    <n v="1111"/>
    <n v="0.75566891476943754"/>
    <x v="3"/>
  </r>
  <r>
    <n v="1112"/>
    <n v="0.60826470104664299"/>
    <x v="8"/>
  </r>
  <r>
    <n v="1113"/>
    <n v="0.98103548285085318"/>
    <x v="9"/>
  </r>
  <r>
    <n v="1114"/>
    <n v="0.16800380516405722"/>
    <x v="7"/>
  </r>
  <r>
    <n v="1115"/>
    <n v="0.3033470085186285"/>
    <x v="5"/>
  </r>
  <r>
    <n v="1116"/>
    <n v="0.93451645526478355"/>
    <x v="9"/>
  </r>
  <r>
    <n v="1117"/>
    <n v="0.43807946660414843"/>
    <x v="1"/>
  </r>
  <r>
    <n v="1118"/>
    <n v="0.95604707337064598"/>
    <x v="9"/>
  </r>
  <r>
    <n v="1119"/>
    <n v="0.84588205425688967"/>
    <x v="0"/>
  </r>
  <r>
    <n v="1120"/>
    <n v="0.24363357860207391"/>
    <x v="4"/>
  </r>
  <r>
    <n v="1121"/>
    <n v="0.35063356478774832"/>
    <x v="5"/>
  </r>
  <r>
    <n v="1122"/>
    <n v="1.2506112315933127E-3"/>
    <x v="2"/>
  </r>
  <r>
    <n v="1123"/>
    <n v="0.93262582771317848"/>
    <x v="9"/>
  </r>
  <r>
    <n v="1124"/>
    <n v="0.32689563969346291"/>
    <x v="5"/>
  </r>
  <r>
    <n v="1125"/>
    <n v="0.27402707999421871"/>
    <x v="4"/>
  </r>
  <r>
    <n v="1126"/>
    <n v="0.45966851149311772"/>
    <x v="1"/>
  </r>
  <r>
    <n v="1127"/>
    <n v="0.61115708264380164"/>
    <x v="8"/>
  </r>
  <r>
    <n v="1128"/>
    <n v="0.94041993176398464"/>
    <x v="9"/>
  </r>
  <r>
    <n v="1129"/>
    <n v="0.23497938590956391"/>
    <x v="4"/>
  </r>
  <r>
    <n v="1130"/>
    <n v="0.64586791624032369"/>
    <x v="8"/>
  </r>
  <r>
    <n v="1131"/>
    <n v="0.72092592673257327"/>
    <x v="3"/>
  </r>
  <r>
    <n v="1132"/>
    <n v="4.0654007566710004E-2"/>
    <x v="2"/>
  </r>
  <r>
    <n v="1133"/>
    <n v="0.58826889643393121"/>
    <x v="6"/>
  </r>
  <r>
    <n v="1134"/>
    <n v="0.25717289562972445"/>
    <x v="4"/>
  </r>
  <r>
    <n v="1135"/>
    <n v="0.13615641427601455"/>
    <x v="7"/>
  </r>
  <r>
    <n v="1136"/>
    <n v="0.1844752554997694"/>
    <x v="7"/>
  </r>
  <r>
    <n v="1137"/>
    <n v="0.84711574253458033"/>
    <x v="0"/>
  </r>
  <r>
    <n v="1138"/>
    <n v="0.74042546992068536"/>
    <x v="3"/>
  </r>
  <r>
    <n v="1139"/>
    <n v="0.80416587364333159"/>
    <x v="0"/>
  </r>
  <r>
    <n v="1140"/>
    <n v="0.4841167744146494"/>
    <x v="1"/>
  </r>
  <r>
    <n v="1141"/>
    <n v="0.71211421028194277"/>
    <x v="3"/>
  </r>
  <r>
    <n v="1142"/>
    <n v="0.26683577065183395"/>
    <x v="4"/>
  </r>
  <r>
    <n v="1143"/>
    <n v="0.89958589847283044"/>
    <x v="0"/>
  </r>
  <r>
    <n v="1144"/>
    <n v="0.96834644299272099"/>
    <x v="9"/>
  </r>
  <r>
    <n v="1145"/>
    <n v="0.71262917655063951"/>
    <x v="3"/>
  </r>
  <r>
    <n v="1146"/>
    <n v="0.62751632453386474"/>
    <x v="8"/>
  </r>
  <r>
    <n v="1147"/>
    <n v="0.5268290793245699"/>
    <x v="6"/>
  </r>
  <r>
    <n v="1148"/>
    <n v="0.57633784675913635"/>
    <x v="6"/>
  </r>
  <r>
    <n v="1149"/>
    <n v="0.19601299410316941"/>
    <x v="7"/>
  </r>
  <r>
    <n v="1150"/>
    <n v="0.53869939365254615"/>
    <x v="6"/>
  </r>
  <r>
    <n v="1151"/>
    <n v="0.93024686651722788"/>
    <x v="9"/>
  </r>
  <r>
    <n v="1152"/>
    <n v="0.95912811110069862"/>
    <x v="9"/>
  </r>
  <r>
    <n v="1153"/>
    <n v="0.63324554913972442"/>
    <x v="8"/>
  </r>
  <r>
    <n v="1154"/>
    <n v="0.12719773427266201"/>
    <x v="7"/>
  </r>
  <r>
    <n v="1155"/>
    <n v="6.6529181633671053E-3"/>
    <x v="2"/>
  </r>
  <r>
    <n v="1156"/>
    <n v="0.52420549336884281"/>
    <x v="6"/>
  </r>
  <r>
    <n v="1157"/>
    <n v="0.86904003163488819"/>
    <x v="0"/>
  </r>
  <r>
    <n v="1158"/>
    <n v="0.19151502745748683"/>
    <x v="7"/>
  </r>
  <r>
    <n v="1159"/>
    <n v="0.72749331790415561"/>
    <x v="3"/>
  </r>
  <r>
    <n v="1160"/>
    <n v="0.51524131443159804"/>
    <x v="6"/>
  </r>
  <r>
    <n v="1161"/>
    <n v="0.51565757774021859"/>
    <x v="6"/>
  </r>
  <r>
    <n v="1162"/>
    <n v="0.54664220923131324"/>
    <x v="6"/>
  </r>
  <r>
    <n v="1163"/>
    <n v="0.91292119245554948"/>
    <x v="9"/>
  </r>
  <r>
    <n v="1164"/>
    <n v="0.86457737719049932"/>
    <x v="0"/>
  </r>
  <r>
    <n v="1165"/>
    <n v="0.88943923510143896"/>
    <x v="0"/>
  </r>
  <r>
    <n v="1166"/>
    <n v="0.46824436566039718"/>
    <x v="1"/>
  </r>
  <r>
    <n v="1167"/>
    <n v="0.10680987245119511"/>
    <x v="7"/>
  </r>
  <r>
    <n v="1168"/>
    <n v="0.52255365403376408"/>
    <x v="6"/>
  </r>
  <r>
    <n v="1169"/>
    <n v="0.34151741711581096"/>
    <x v="5"/>
  </r>
  <r>
    <n v="1170"/>
    <n v="0.91955249665896166"/>
    <x v="9"/>
  </r>
  <r>
    <n v="1171"/>
    <n v="0.87286786942601058"/>
    <x v="0"/>
  </r>
  <r>
    <n v="1172"/>
    <n v="0.45399647330778381"/>
    <x v="1"/>
  </r>
  <r>
    <n v="1173"/>
    <n v="0.71693985080733669"/>
    <x v="3"/>
  </r>
  <r>
    <n v="1174"/>
    <n v="0.65954583647219933"/>
    <x v="8"/>
  </r>
  <r>
    <n v="1175"/>
    <n v="0.62710676066588256"/>
    <x v="8"/>
  </r>
  <r>
    <n v="1176"/>
    <n v="0.19774863466012005"/>
    <x v="7"/>
  </r>
  <r>
    <n v="1177"/>
    <n v="0.47230503200368568"/>
    <x v="1"/>
  </r>
  <r>
    <n v="1178"/>
    <n v="0.2070917198301202"/>
    <x v="4"/>
  </r>
  <r>
    <n v="1179"/>
    <n v="0.27428053718552114"/>
    <x v="4"/>
  </r>
  <r>
    <n v="1180"/>
    <n v="0.50290445392216965"/>
    <x v="6"/>
  </r>
  <r>
    <n v="1181"/>
    <n v="0.47172549945026876"/>
    <x v="1"/>
  </r>
  <r>
    <n v="1182"/>
    <n v="0.94075270102964015"/>
    <x v="9"/>
  </r>
  <r>
    <n v="1183"/>
    <n v="0.81060261599025418"/>
    <x v="0"/>
  </r>
  <r>
    <n v="1184"/>
    <n v="0.22505231006238891"/>
    <x v="4"/>
  </r>
  <r>
    <n v="1185"/>
    <n v="0.51385211263642427"/>
    <x v="6"/>
  </r>
  <r>
    <n v="1186"/>
    <n v="0.72220024239442215"/>
    <x v="3"/>
  </r>
  <r>
    <n v="1187"/>
    <n v="0.84464081973912242"/>
    <x v="0"/>
  </r>
  <r>
    <n v="1188"/>
    <n v="0.32609705782386478"/>
    <x v="5"/>
  </r>
  <r>
    <n v="1189"/>
    <n v="0.66845667117740981"/>
    <x v="8"/>
  </r>
  <r>
    <n v="1190"/>
    <n v="0.13423115865856594"/>
    <x v="7"/>
  </r>
  <r>
    <n v="1191"/>
    <n v="0.18664414953877151"/>
    <x v="7"/>
  </r>
  <r>
    <n v="1192"/>
    <n v="0.6830897224618645"/>
    <x v="8"/>
  </r>
  <r>
    <n v="1193"/>
    <n v="0.22940320854386875"/>
    <x v="4"/>
  </r>
  <r>
    <n v="1194"/>
    <n v="6.8090855904648806E-2"/>
    <x v="2"/>
  </r>
  <r>
    <n v="1195"/>
    <n v="0.88804679481966753"/>
    <x v="0"/>
  </r>
  <r>
    <n v="1196"/>
    <n v="0.57801006253431286"/>
    <x v="6"/>
  </r>
  <r>
    <n v="1197"/>
    <n v="0.58566990770156724"/>
    <x v="6"/>
  </r>
  <r>
    <n v="1198"/>
    <n v="0.58060008647504724"/>
    <x v="6"/>
  </r>
  <r>
    <n v="1199"/>
    <n v="8.4688669023360696E-2"/>
    <x v="2"/>
  </r>
  <r>
    <n v="1200"/>
    <n v="0.1929250756487374"/>
    <x v="7"/>
  </r>
  <r>
    <n v="1201"/>
    <n v="0.37357119959967355"/>
    <x v="5"/>
  </r>
  <r>
    <n v="1202"/>
    <n v="0.4023153882994478"/>
    <x v="1"/>
  </r>
  <r>
    <n v="1203"/>
    <n v="8.0729040859576107E-2"/>
    <x v="2"/>
  </r>
  <r>
    <n v="1204"/>
    <n v="0.8703110503414816"/>
    <x v="0"/>
  </r>
  <r>
    <n v="1205"/>
    <n v="0.80376756826313878"/>
    <x v="0"/>
  </r>
  <r>
    <n v="1206"/>
    <n v="0.33422932941805472"/>
    <x v="5"/>
  </r>
  <r>
    <n v="1207"/>
    <n v="0.66890310536969866"/>
    <x v="8"/>
  </r>
  <r>
    <n v="1208"/>
    <n v="0.23332849590848048"/>
    <x v="4"/>
  </r>
  <r>
    <n v="1209"/>
    <n v="0.43962561154781465"/>
    <x v="1"/>
  </r>
  <r>
    <n v="1210"/>
    <n v="0.31844840270510077"/>
    <x v="5"/>
  </r>
  <r>
    <n v="1211"/>
    <n v="0.81128971409487138"/>
    <x v="0"/>
  </r>
  <r>
    <n v="1212"/>
    <n v="0.61191849706426105"/>
    <x v="8"/>
  </r>
  <r>
    <n v="1213"/>
    <n v="0.17399738940785359"/>
    <x v="7"/>
  </r>
  <r>
    <n v="1214"/>
    <n v="0.48490517655886523"/>
    <x v="1"/>
  </r>
  <r>
    <n v="1215"/>
    <n v="0.37185549628263781"/>
    <x v="5"/>
  </r>
  <r>
    <n v="1216"/>
    <n v="0.26885672082259049"/>
    <x v="4"/>
  </r>
  <r>
    <n v="1217"/>
    <n v="0.52505617498084778"/>
    <x v="6"/>
  </r>
  <r>
    <n v="1218"/>
    <n v="0.25790746553607746"/>
    <x v="4"/>
  </r>
  <r>
    <n v="1219"/>
    <n v="0.70166615503860486"/>
    <x v="3"/>
  </r>
  <r>
    <n v="1220"/>
    <n v="0.6511686481810115"/>
    <x v="8"/>
  </r>
  <r>
    <n v="1221"/>
    <n v="8.0390739121789512E-2"/>
    <x v="2"/>
  </r>
  <r>
    <n v="1222"/>
    <n v="0.64612688114466854"/>
    <x v="8"/>
  </r>
  <r>
    <n v="1223"/>
    <n v="0.2525642642909367"/>
    <x v="4"/>
  </r>
  <r>
    <n v="1224"/>
    <n v="0.88011463110015575"/>
    <x v="0"/>
  </r>
  <r>
    <n v="1225"/>
    <n v="0.83583870793925141"/>
    <x v="0"/>
  </r>
  <r>
    <n v="1226"/>
    <n v="0.85173959649610342"/>
    <x v="0"/>
  </r>
  <r>
    <n v="1227"/>
    <n v="0.59503461724743822"/>
    <x v="6"/>
  </r>
  <r>
    <n v="1228"/>
    <n v="0.96656899629661464"/>
    <x v="9"/>
  </r>
  <r>
    <n v="1229"/>
    <n v="0.64695594845661297"/>
    <x v="8"/>
  </r>
  <r>
    <n v="1230"/>
    <n v="0.48697839762198059"/>
    <x v="1"/>
  </r>
  <r>
    <n v="1231"/>
    <n v="0.21936665594000271"/>
    <x v="4"/>
  </r>
  <r>
    <n v="1232"/>
    <n v="0.46489593324046541"/>
    <x v="1"/>
  </r>
  <r>
    <n v="1233"/>
    <n v="2.320007286763337E-2"/>
    <x v="2"/>
  </r>
  <r>
    <n v="1234"/>
    <n v="0.2981811385274501"/>
    <x v="4"/>
  </r>
  <r>
    <n v="1235"/>
    <n v="0.97913417739543473"/>
    <x v="9"/>
  </r>
  <r>
    <n v="1236"/>
    <n v="0.83047631037148173"/>
    <x v="0"/>
  </r>
  <r>
    <n v="1237"/>
    <n v="0.29593376734303112"/>
    <x v="4"/>
  </r>
  <r>
    <n v="1238"/>
    <n v="0.14441047171338617"/>
    <x v="7"/>
  </r>
  <r>
    <n v="1239"/>
    <n v="0.57715576477273345"/>
    <x v="6"/>
  </r>
  <r>
    <n v="1240"/>
    <n v="0.59794229029021317"/>
    <x v="6"/>
  </r>
  <r>
    <n v="1241"/>
    <n v="0.63140790592192875"/>
    <x v="8"/>
  </r>
  <r>
    <n v="1242"/>
    <n v="0.34566534149258532"/>
    <x v="5"/>
  </r>
  <r>
    <n v="1243"/>
    <n v="0.99083800110787623"/>
    <x v="9"/>
  </r>
  <r>
    <n v="1244"/>
    <n v="0.8159367034149686"/>
    <x v="0"/>
  </r>
  <r>
    <n v="1245"/>
    <n v="0.56699995550023963"/>
    <x v="6"/>
  </r>
  <r>
    <n v="1246"/>
    <n v="0.47831605760992757"/>
    <x v="1"/>
  </r>
  <r>
    <n v="1247"/>
    <n v="0.88376816813964543"/>
    <x v="0"/>
  </r>
  <r>
    <n v="1248"/>
    <n v="0.32547412449600588"/>
    <x v="5"/>
  </r>
  <r>
    <n v="1249"/>
    <n v="0.67988537431861873"/>
    <x v="8"/>
  </r>
  <r>
    <n v="1250"/>
    <n v="0.61689609196648398"/>
    <x v="8"/>
  </r>
  <r>
    <n v="1251"/>
    <n v="0.82589148292942882"/>
    <x v="0"/>
  </r>
  <r>
    <n v="1252"/>
    <n v="0.31793793282767779"/>
    <x v="5"/>
  </r>
  <r>
    <n v="1253"/>
    <n v="0.79411246931636958"/>
    <x v="3"/>
  </r>
  <r>
    <n v="1254"/>
    <n v="0.21280901347035619"/>
    <x v="4"/>
  </r>
  <r>
    <n v="1255"/>
    <n v="2.3813292479515358E-3"/>
    <x v="2"/>
  </r>
  <r>
    <n v="1256"/>
    <n v="0.96271611153923065"/>
    <x v="9"/>
  </r>
  <r>
    <n v="1257"/>
    <n v="0.74587197002625849"/>
    <x v="3"/>
  </r>
  <r>
    <n v="1258"/>
    <n v="0.83926558376380045"/>
    <x v="0"/>
  </r>
  <r>
    <n v="1259"/>
    <n v="0.50268417835476686"/>
    <x v="6"/>
  </r>
  <r>
    <n v="1260"/>
    <n v="0.42605089515241423"/>
    <x v="1"/>
  </r>
  <r>
    <n v="1261"/>
    <n v="0.51933891447034275"/>
    <x v="6"/>
  </r>
  <r>
    <n v="1262"/>
    <n v="3.5260989018303546E-2"/>
    <x v="2"/>
  </r>
  <r>
    <n v="1263"/>
    <n v="0.37857267446975418"/>
    <x v="5"/>
  </r>
  <r>
    <n v="1264"/>
    <n v="0.47721637649055448"/>
    <x v="1"/>
  </r>
  <r>
    <n v="1265"/>
    <n v="0.46232655226409858"/>
    <x v="1"/>
  </r>
  <r>
    <n v="1266"/>
    <n v="0.57343104992055083"/>
    <x v="6"/>
  </r>
  <r>
    <n v="1267"/>
    <n v="0.68628151466363185"/>
    <x v="8"/>
  </r>
  <r>
    <n v="1268"/>
    <n v="0.21241320621488968"/>
    <x v="4"/>
  </r>
  <r>
    <n v="1269"/>
    <n v="0.44730558622907601"/>
    <x v="1"/>
  </r>
  <r>
    <n v="1270"/>
    <n v="0.57325819006371059"/>
    <x v="6"/>
  </r>
  <r>
    <n v="1271"/>
    <n v="0.71113620031459435"/>
    <x v="3"/>
  </r>
  <r>
    <n v="1272"/>
    <n v="5.760978889282875E-2"/>
    <x v="2"/>
  </r>
  <r>
    <n v="1273"/>
    <n v="3.7078668174865714E-2"/>
    <x v="2"/>
  </r>
  <r>
    <n v="1274"/>
    <n v="0.48583493738928751"/>
    <x v="1"/>
  </r>
  <r>
    <n v="1275"/>
    <n v="0.77616122627659578"/>
    <x v="3"/>
  </r>
  <r>
    <n v="1276"/>
    <n v="0.97895809285481228"/>
    <x v="9"/>
  </r>
  <r>
    <n v="1277"/>
    <n v="0.62472104510918636"/>
    <x v="8"/>
  </r>
  <r>
    <n v="1278"/>
    <n v="0.71681781331622019"/>
    <x v="3"/>
  </r>
  <r>
    <n v="1279"/>
    <n v="0.13962774510565656"/>
    <x v="7"/>
  </r>
  <r>
    <n v="1280"/>
    <n v="0.12925632230301698"/>
    <x v="7"/>
  </r>
  <r>
    <n v="1281"/>
    <n v="0.27103843444251008"/>
    <x v="4"/>
  </r>
  <r>
    <n v="1282"/>
    <n v="0.21489531857685806"/>
    <x v="4"/>
  </r>
  <r>
    <n v="1283"/>
    <n v="6.3160669855055751E-3"/>
    <x v="2"/>
  </r>
  <r>
    <n v="1284"/>
    <n v="0.71722039508268143"/>
    <x v="3"/>
  </r>
  <r>
    <n v="1285"/>
    <n v="0.89913327374020946"/>
    <x v="0"/>
  </r>
  <r>
    <n v="1286"/>
    <n v="0.58239433000714025"/>
    <x v="6"/>
  </r>
  <r>
    <n v="1287"/>
    <n v="0.61388090977970589"/>
    <x v="8"/>
  </r>
  <r>
    <n v="1288"/>
    <n v="0.52527540787939697"/>
    <x v="6"/>
  </r>
  <r>
    <n v="1289"/>
    <n v="0.2910305272667485"/>
    <x v="4"/>
  </r>
  <r>
    <n v="1290"/>
    <n v="0.74118875362966519"/>
    <x v="3"/>
  </r>
  <r>
    <n v="1291"/>
    <n v="0.7713937281813299"/>
    <x v="3"/>
  </r>
  <r>
    <n v="1292"/>
    <n v="0.13367404854285914"/>
    <x v="7"/>
  </r>
  <r>
    <n v="1293"/>
    <n v="0.19737263830802221"/>
    <x v="7"/>
  </r>
  <r>
    <n v="1294"/>
    <n v="0.39969722871402369"/>
    <x v="5"/>
  </r>
  <r>
    <n v="1295"/>
    <n v="0.43571308278749643"/>
    <x v="1"/>
  </r>
  <r>
    <n v="1296"/>
    <n v="0.60710120814741397"/>
    <x v="8"/>
  </r>
  <r>
    <n v="1297"/>
    <n v="0.11948293706287494"/>
    <x v="7"/>
  </r>
  <r>
    <n v="1298"/>
    <n v="0.29288870587745208"/>
    <x v="4"/>
  </r>
  <r>
    <n v="1299"/>
    <n v="0.3412676325119296"/>
    <x v="5"/>
  </r>
  <r>
    <n v="1300"/>
    <n v="0.93410343340854673"/>
    <x v="9"/>
  </r>
  <r>
    <n v="1301"/>
    <n v="0.63131707903058787"/>
    <x v="8"/>
  </r>
  <r>
    <n v="1302"/>
    <n v="0.12132964629278986"/>
    <x v="7"/>
  </r>
  <r>
    <n v="1303"/>
    <n v="0.79054182465713208"/>
    <x v="3"/>
  </r>
  <r>
    <n v="1304"/>
    <n v="0.74431478579241139"/>
    <x v="3"/>
  </r>
  <r>
    <n v="1305"/>
    <n v="0.93641536297342709"/>
    <x v="9"/>
  </r>
  <r>
    <n v="1306"/>
    <n v="0.77697376351707381"/>
    <x v="3"/>
  </r>
  <r>
    <n v="1307"/>
    <n v="0.51772956178825547"/>
    <x v="6"/>
  </r>
  <r>
    <n v="1308"/>
    <n v="0.85636293436709654"/>
    <x v="0"/>
  </r>
  <r>
    <n v="1309"/>
    <n v="0.86725573800872435"/>
    <x v="0"/>
  </r>
  <r>
    <n v="1310"/>
    <n v="0.19452573015536823"/>
    <x v="7"/>
  </r>
  <r>
    <n v="1311"/>
    <n v="0.72816229657447229"/>
    <x v="3"/>
  </r>
  <r>
    <n v="1312"/>
    <n v="0.54363090724342178"/>
    <x v="6"/>
  </r>
  <r>
    <n v="1313"/>
    <n v="0.30866413968222628"/>
    <x v="5"/>
  </r>
  <r>
    <n v="1314"/>
    <n v="0.30656084899015923"/>
    <x v="5"/>
  </r>
  <r>
    <n v="1315"/>
    <n v="0.47726105455835699"/>
    <x v="1"/>
  </r>
  <r>
    <n v="1316"/>
    <n v="0.46370220542644469"/>
    <x v="1"/>
  </r>
  <r>
    <n v="1317"/>
    <n v="0.9676161895187726"/>
    <x v="9"/>
  </r>
  <r>
    <n v="1318"/>
    <n v="0.15560372270449063"/>
    <x v="7"/>
  </r>
  <r>
    <n v="1319"/>
    <n v="0.7939054578157495"/>
    <x v="3"/>
  </r>
  <r>
    <n v="1320"/>
    <n v="0.98446856572707664"/>
    <x v="9"/>
  </r>
  <r>
    <n v="1321"/>
    <n v="0.35048331038053915"/>
    <x v="5"/>
  </r>
  <r>
    <n v="1322"/>
    <n v="5.8448739092925805E-2"/>
    <x v="2"/>
  </r>
  <r>
    <n v="1323"/>
    <n v="0.69087710225129406"/>
    <x v="8"/>
  </r>
  <r>
    <n v="1324"/>
    <n v="0.48946936112105033"/>
    <x v="1"/>
  </r>
  <r>
    <n v="1325"/>
    <n v="0.57322031425954989"/>
    <x v="6"/>
  </r>
  <r>
    <n v="1326"/>
    <n v="0.96158385436765148"/>
    <x v="9"/>
  </r>
  <r>
    <n v="1327"/>
    <n v="0.67144161353855469"/>
    <x v="8"/>
  </r>
  <r>
    <n v="1328"/>
    <n v="0.3908852870664199"/>
    <x v="5"/>
  </r>
  <r>
    <n v="1329"/>
    <n v="0.96631844571862557"/>
    <x v="9"/>
  </r>
  <r>
    <n v="1330"/>
    <n v="0.7194042160198888"/>
    <x v="3"/>
  </r>
  <r>
    <n v="1331"/>
    <n v="0.96630575310867051"/>
    <x v="9"/>
  </r>
  <r>
    <n v="1332"/>
    <n v="0.34506128783658041"/>
    <x v="5"/>
  </r>
  <r>
    <n v="1333"/>
    <n v="0.71879691973399296"/>
    <x v="3"/>
  </r>
  <r>
    <n v="1334"/>
    <n v="0.49865644658652408"/>
    <x v="1"/>
  </r>
  <r>
    <n v="1335"/>
    <n v="0.86793419485222312"/>
    <x v="0"/>
  </r>
  <r>
    <n v="1336"/>
    <n v="0.72665482798695769"/>
    <x v="3"/>
  </r>
  <r>
    <n v="1337"/>
    <n v="0.63575142852093025"/>
    <x v="8"/>
  </r>
  <r>
    <n v="1338"/>
    <n v="0.95128395998124704"/>
    <x v="9"/>
  </r>
  <r>
    <n v="1339"/>
    <n v="0.82480767909481512"/>
    <x v="0"/>
  </r>
  <r>
    <n v="1340"/>
    <n v="0.45788014898371632"/>
    <x v="1"/>
  </r>
  <r>
    <n v="1341"/>
    <n v="0.17369107640746095"/>
    <x v="7"/>
  </r>
  <r>
    <n v="1342"/>
    <n v="0.82589923548941557"/>
    <x v="0"/>
  </r>
  <r>
    <n v="1343"/>
    <n v="3.8179114810695802E-2"/>
    <x v="2"/>
  </r>
  <r>
    <n v="1344"/>
    <n v="0.17952408568974199"/>
    <x v="7"/>
  </r>
  <r>
    <n v="1345"/>
    <n v="0.11436772765599246"/>
    <x v="7"/>
  </r>
  <r>
    <n v="1346"/>
    <n v="2.7615639399508063E-2"/>
    <x v="2"/>
  </r>
  <r>
    <n v="1347"/>
    <n v="0.52278849148798623"/>
    <x v="6"/>
  </r>
  <r>
    <n v="1348"/>
    <n v="0.21248741181314257"/>
    <x v="4"/>
  </r>
  <r>
    <n v="1349"/>
    <n v="0.14228509112031906"/>
    <x v="7"/>
  </r>
  <r>
    <n v="1350"/>
    <n v="0.76171299541245197"/>
    <x v="3"/>
  </r>
  <r>
    <n v="1351"/>
    <n v="3.2040982635153314E-2"/>
    <x v="2"/>
  </r>
  <r>
    <n v="1352"/>
    <n v="9.402157247434928E-2"/>
    <x v="2"/>
  </r>
  <r>
    <n v="1353"/>
    <n v="0.77127352115627223"/>
    <x v="3"/>
  </r>
  <r>
    <n v="1354"/>
    <n v="0.60397428978044365"/>
    <x v="8"/>
  </r>
  <r>
    <n v="1355"/>
    <n v="0.62329849312173913"/>
    <x v="8"/>
  </r>
  <r>
    <n v="1356"/>
    <n v="0.77495024878724772"/>
    <x v="3"/>
  </r>
  <r>
    <n v="1357"/>
    <n v="0.39454527386123206"/>
    <x v="5"/>
  </r>
  <r>
    <n v="1358"/>
    <n v="0.19294711575454415"/>
    <x v="7"/>
  </r>
  <r>
    <n v="1359"/>
    <n v="0.28025262993911648"/>
    <x v="4"/>
  </r>
  <r>
    <n v="1360"/>
    <n v="0.7690510076245447"/>
    <x v="3"/>
  </r>
  <r>
    <n v="1361"/>
    <n v="0.63090850105193308"/>
    <x v="8"/>
  </r>
  <r>
    <n v="1362"/>
    <n v="0.47383581288332277"/>
    <x v="1"/>
  </r>
  <r>
    <n v="1363"/>
    <n v="0.97464773541016458"/>
    <x v="9"/>
  </r>
  <r>
    <n v="1364"/>
    <n v="0.15775570709562958"/>
    <x v="7"/>
  </r>
  <r>
    <n v="1365"/>
    <n v="0.99321452488779816"/>
    <x v="9"/>
  </r>
  <r>
    <n v="1366"/>
    <n v="0.67441831111998374"/>
    <x v="8"/>
  </r>
  <r>
    <n v="1367"/>
    <n v="0.18549697094612871"/>
    <x v="7"/>
  </r>
  <r>
    <n v="1368"/>
    <n v="0.37931793523291846"/>
    <x v="5"/>
  </r>
  <r>
    <n v="1369"/>
    <n v="0.77586298856413294"/>
    <x v="3"/>
  </r>
  <r>
    <n v="1370"/>
    <n v="0.71302520425250449"/>
    <x v="3"/>
  </r>
  <r>
    <n v="1371"/>
    <n v="0.51376386227266879"/>
    <x v="6"/>
  </r>
  <r>
    <n v="1372"/>
    <n v="0.73032690875061068"/>
    <x v="3"/>
  </r>
  <r>
    <n v="1373"/>
    <n v="6.103035845444249E-2"/>
    <x v="2"/>
  </r>
  <r>
    <n v="1374"/>
    <n v="0.50367848888173072"/>
    <x v="6"/>
  </r>
  <r>
    <n v="1375"/>
    <n v="0.35403051873217961"/>
    <x v="5"/>
  </r>
  <r>
    <n v="1376"/>
    <n v="0.94413905702335088"/>
    <x v="9"/>
  </r>
  <r>
    <n v="1377"/>
    <n v="0.36551055983546266"/>
    <x v="5"/>
  </r>
  <r>
    <n v="1378"/>
    <n v="0.2628620753950337"/>
    <x v="4"/>
  </r>
  <r>
    <n v="1379"/>
    <n v="0.9108207442552011"/>
    <x v="9"/>
  </r>
  <r>
    <n v="1380"/>
    <n v="0.86809181738719432"/>
    <x v="0"/>
  </r>
  <r>
    <n v="1381"/>
    <n v="0.47503551274479927"/>
    <x v="1"/>
  </r>
  <r>
    <n v="1382"/>
    <n v="0.39036362300321348"/>
    <x v="5"/>
  </r>
  <r>
    <n v="1383"/>
    <n v="0.69992185085445813"/>
    <x v="8"/>
  </r>
  <r>
    <n v="1384"/>
    <n v="9.9063367238421352E-2"/>
    <x v="2"/>
  </r>
  <r>
    <n v="1385"/>
    <n v="0.94422956805276037"/>
    <x v="9"/>
  </r>
  <r>
    <n v="1386"/>
    <n v="1.1559965270070638E-2"/>
    <x v="2"/>
  </r>
  <r>
    <n v="1387"/>
    <n v="0.50940014072324369"/>
    <x v="6"/>
  </r>
  <r>
    <n v="1388"/>
    <n v="0.7610591229219712"/>
    <x v="3"/>
  </r>
  <r>
    <n v="1389"/>
    <n v="2.0987815514957875E-2"/>
    <x v="2"/>
  </r>
  <r>
    <n v="1390"/>
    <n v="0.3091929493899318"/>
    <x v="5"/>
  </r>
  <r>
    <n v="1391"/>
    <n v="0.71530618832624782"/>
    <x v="3"/>
  </r>
  <r>
    <n v="1392"/>
    <n v="0.83483605468852629"/>
    <x v="0"/>
  </r>
  <r>
    <n v="1393"/>
    <n v="0.31303227557452173"/>
    <x v="5"/>
  </r>
  <r>
    <n v="1394"/>
    <n v="0.91392122774021556"/>
    <x v="9"/>
  </r>
  <r>
    <n v="1395"/>
    <n v="0.13776560042527086"/>
    <x v="7"/>
  </r>
  <r>
    <n v="1396"/>
    <n v="7.9590964756591331E-2"/>
    <x v="2"/>
  </r>
  <r>
    <n v="1397"/>
    <n v="0.30561113917755645"/>
    <x v="5"/>
  </r>
  <r>
    <n v="1398"/>
    <n v="0.80169572987519844"/>
    <x v="0"/>
  </r>
  <r>
    <n v="1399"/>
    <n v="0.8108027088608265"/>
    <x v="0"/>
  </r>
  <r>
    <n v="1400"/>
    <n v="0.87546777253637931"/>
    <x v="0"/>
  </r>
  <r>
    <n v="1401"/>
    <n v="0.84249187074586285"/>
    <x v="0"/>
  </r>
  <r>
    <n v="1402"/>
    <n v="0.64441979989678488"/>
    <x v="8"/>
  </r>
  <r>
    <n v="1403"/>
    <n v="0.90260162713197634"/>
    <x v="9"/>
  </r>
  <r>
    <n v="1404"/>
    <n v="0.72172396071496236"/>
    <x v="3"/>
  </r>
  <r>
    <n v="1405"/>
    <n v="0.3489871979498258"/>
    <x v="5"/>
  </r>
  <r>
    <n v="1406"/>
    <n v="0.98039929717068253"/>
    <x v="9"/>
  </r>
  <r>
    <n v="1407"/>
    <n v="0.70925284591478643"/>
    <x v="3"/>
  </r>
  <r>
    <n v="1408"/>
    <n v="0.95347051035535679"/>
    <x v="9"/>
  </r>
  <r>
    <n v="1409"/>
    <n v="0.69449081634535892"/>
    <x v="8"/>
  </r>
  <r>
    <n v="1410"/>
    <n v="6.1948934383094012E-2"/>
    <x v="2"/>
  </r>
  <r>
    <n v="1411"/>
    <n v="0.67542206108729119"/>
    <x v="8"/>
  </r>
  <r>
    <n v="1412"/>
    <n v="0.79307521095382205"/>
    <x v="3"/>
  </r>
  <r>
    <n v="1413"/>
    <n v="0.48344272159685986"/>
    <x v="1"/>
  </r>
  <r>
    <n v="1414"/>
    <n v="0.78806175623086661"/>
    <x v="3"/>
  </r>
  <r>
    <n v="1415"/>
    <n v="0.26208397409352402"/>
    <x v="4"/>
  </r>
  <r>
    <n v="1416"/>
    <n v="0.56823729567768655"/>
    <x v="6"/>
  </r>
  <r>
    <n v="1417"/>
    <n v="0.6344075010682364"/>
    <x v="8"/>
  </r>
  <r>
    <n v="1418"/>
    <n v="0.57861836766347019"/>
    <x v="6"/>
  </r>
  <r>
    <n v="1419"/>
    <n v="0.4167475761808106"/>
    <x v="1"/>
  </r>
  <r>
    <n v="1420"/>
    <n v="0.79820071742013077"/>
    <x v="3"/>
  </r>
  <r>
    <n v="1421"/>
    <n v="0.38428036895297824"/>
    <x v="5"/>
  </r>
  <r>
    <n v="1422"/>
    <n v="3.7371831237013042E-2"/>
    <x v="2"/>
  </r>
  <r>
    <n v="1423"/>
    <n v="0.10744521869219392"/>
    <x v="7"/>
  </r>
  <r>
    <n v="1424"/>
    <n v="0.8124671844970196"/>
    <x v="0"/>
  </r>
  <r>
    <n v="1425"/>
    <n v="0.2553122207925822"/>
    <x v="4"/>
  </r>
  <r>
    <n v="1426"/>
    <n v="0.37242614041115973"/>
    <x v="5"/>
  </r>
  <r>
    <n v="1427"/>
    <n v="0.20500754448966119"/>
    <x v="4"/>
  </r>
  <r>
    <n v="1428"/>
    <n v="0.74907971640258486"/>
    <x v="3"/>
  </r>
  <r>
    <n v="1429"/>
    <n v="0.53844844549503712"/>
    <x v="6"/>
  </r>
  <r>
    <n v="1430"/>
    <n v="0.45044077570440177"/>
    <x v="1"/>
  </r>
  <r>
    <n v="1431"/>
    <n v="0.12855530127942161"/>
    <x v="7"/>
  </r>
  <r>
    <n v="1432"/>
    <n v="0.49932642464765764"/>
    <x v="1"/>
  </r>
  <r>
    <n v="1433"/>
    <n v="0.43802197007248533"/>
    <x v="1"/>
  </r>
  <r>
    <n v="1434"/>
    <n v="0.62475867191317869"/>
    <x v="8"/>
  </r>
  <r>
    <n v="1435"/>
    <n v="0.21943267831286872"/>
    <x v="4"/>
  </r>
  <r>
    <n v="1436"/>
    <n v="0.17294234743452386"/>
    <x v="7"/>
  </r>
  <r>
    <n v="1437"/>
    <n v="0.47887361390098837"/>
    <x v="1"/>
  </r>
  <r>
    <n v="1438"/>
    <n v="0.267400267987287"/>
    <x v="4"/>
  </r>
  <r>
    <n v="1439"/>
    <n v="3.4682585510950825E-2"/>
    <x v="2"/>
  </r>
  <r>
    <n v="1440"/>
    <n v="0.40158154565710424"/>
    <x v="1"/>
  </r>
  <r>
    <n v="1441"/>
    <n v="0.66981201258640999"/>
    <x v="8"/>
  </r>
  <r>
    <n v="1442"/>
    <n v="0.25560894937633571"/>
    <x v="4"/>
  </r>
  <r>
    <n v="1443"/>
    <n v="0.12378277545031446"/>
    <x v="7"/>
  </r>
  <r>
    <n v="1444"/>
    <n v="0.61588986628889109"/>
    <x v="8"/>
  </r>
  <r>
    <n v="1445"/>
    <n v="0.57995089782759346"/>
    <x v="6"/>
  </r>
  <r>
    <n v="1446"/>
    <n v="0.74940234610347656"/>
    <x v="3"/>
  </r>
  <r>
    <n v="1447"/>
    <n v="0.83683035900316449"/>
    <x v="0"/>
  </r>
  <r>
    <n v="1448"/>
    <n v="0.6589322120822344"/>
    <x v="8"/>
  </r>
  <r>
    <n v="1449"/>
    <n v="0.59387097382003717"/>
    <x v="6"/>
  </r>
  <r>
    <n v="1450"/>
    <n v="0.94755434036138042"/>
    <x v="9"/>
  </r>
  <r>
    <n v="1451"/>
    <n v="0.89027049610115305"/>
    <x v="0"/>
  </r>
  <r>
    <n v="1452"/>
    <n v="2.6024785199336486E-2"/>
    <x v="2"/>
  </r>
  <r>
    <n v="1453"/>
    <n v="0.24179957694062681"/>
    <x v="4"/>
  </r>
  <r>
    <n v="1454"/>
    <n v="0.79839644934273613"/>
    <x v="3"/>
  </r>
  <r>
    <n v="1455"/>
    <n v="0.55486432717496814"/>
    <x v="6"/>
  </r>
  <r>
    <n v="1456"/>
    <n v="0.76365243380539338"/>
    <x v="3"/>
  </r>
  <r>
    <n v="1457"/>
    <n v="2.5537166959624824E-2"/>
    <x v="2"/>
  </r>
  <r>
    <n v="1458"/>
    <n v="0.46165760792653832"/>
    <x v="1"/>
  </r>
  <r>
    <n v="1459"/>
    <n v="0.79601244935545035"/>
    <x v="3"/>
  </r>
  <r>
    <n v="1460"/>
    <n v="0.21608582547664645"/>
    <x v="4"/>
  </r>
  <r>
    <n v="1461"/>
    <n v="0.65289831642467444"/>
    <x v="8"/>
  </r>
  <r>
    <n v="1462"/>
    <n v="0.55253113951908617"/>
    <x v="6"/>
  </r>
  <r>
    <n v="1463"/>
    <n v="0.86766695653528103"/>
    <x v="0"/>
  </r>
  <r>
    <n v="1464"/>
    <n v="0.34375865063734734"/>
    <x v="5"/>
  </r>
  <r>
    <n v="1465"/>
    <n v="0.53553129508883934"/>
    <x v="6"/>
  </r>
  <r>
    <n v="1466"/>
    <n v="0.53834965053178496"/>
    <x v="6"/>
  </r>
  <r>
    <n v="1467"/>
    <n v="0.23971727444684343"/>
    <x v="4"/>
  </r>
  <r>
    <n v="1468"/>
    <n v="0.93155979120734744"/>
    <x v="9"/>
  </r>
  <r>
    <n v="1469"/>
    <n v="0.96929397515795812"/>
    <x v="9"/>
  </r>
  <r>
    <n v="1470"/>
    <n v="0.82218644678704633"/>
    <x v="0"/>
  </r>
  <r>
    <n v="1471"/>
    <n v="0.24804458426570786"/>
    <x v="4"/>
  </r>
  <r>
    <n v="1472"/>
    <n v="0.36250403280907895"/>
    <x v="5"/>
  </r>
  <r>
    <n v="1473"/>
    <n v="0.8277397548270129"/>
    <x v="0"/>
  </r>
  <r>
    <n v="1474"/>
    <n v="0.49729247664770548"/>
    <x v="1"/>
  </r>
  <r>
    <n v="1475"/>
    <n v="0.58961011295313015"/>
    <x v="6"/>
  </r>
  <r>
    <n v="1476"/>
    <n v="0.81597341810475066"/>
    <x v="0"/>
  </r>
  <r>
    <n v="1477"/>
    <n v="0.21087181221553808"/>
    <x v="4"/>
  </r>
  <r>
    <n v="1478"/>
    <n v="0.41556189963257439"/>
    <x v="1"/>
  </r>
  <r>
    <n v="1479"/>
    <n v="0.37285668008031747"/>
    <x v="5"/>
  </r>
  <r>
    <n v="1480"/>
    <n v="0.80233512867208912"/>
    <x v="0"/>
  </r>
  <r>
    <n v="1481"/>
    <n v="0.88396312305199432"/>
    <x v="0"/>
  </r>
  <r>
    <n v="1482"/>
    <n v="0.61434720504638851"/>
    <x v="8"/>
  </r>
  <r>
    <n v="1483"/>
    <n v="0.10903498703659142"/>
    <x v="7"/>
  </r>
  <r>
    <n v="1484"/>
    <n v="0.60021513467714294"/>
    <x v="8"/>
  </r>
  <r>
    <n v="1485"/>
    <n v="0.22596118369269402"/>
    <x v="4"/>
  </r>
  <r>
    <n v="1486"/>
    <n v="0.42753388102219836"/>
    <x v="1"/>
  </r>
  <r>
    <n v="1487"/>
    <n v="0.42208689430394297"/>
    <x v="1"/>
  </r>
  <r>
    <n v="1488"/>
    <n v="0.65931677617845652"/>
    <x v="8"/>
  </r>
  <r>
    <n v="1489"/>
    <n v="0.41182893040279722"/>
    <x v="1"/>
  </r>
  <r>
    <n v="1490"/>
    <n v="0.70510728532048028"/>
    <x v="3"/>
  </r>
  <r>
    <n v="1491"/>
    <n v="0.69358928508095963"/>
    <x v="8"/>
  </r>
  <r>
    <n v="1492"/>
    <n v="0.32494245905444441"/>
    <x v="5"/>
  </r>
  <r>
    <n v="1493"/>
    <n v="4.4320084604256849E-3"/>
    <x v="2"/>
  </r>
  <r>
    <n v="1494"/>
    <n v="0.56496075317183259"/>
    <x v="6"/>
  </r>
  <r>
    <n v="1495"/>
    <n v="0.74366362599684399"/>
    <x v="3"/>
  </r>
  <r>
    <n v="1496"/>
    <n v="0.38027095682486378"/>
    <x v="5"/>
  </r>
  <r>
    <n v="1497"/>
    <n v="0.97617006095828363"/>
    <x v="9"/>
  </r>
  <r>
    <n v="1498"/>
    <n v="5.049368194120829E-3"/>
    <x v="2"/>
  </r>
  <r>
    <n v="1499"/>
    <n v="0.78502784403292025"/>
    <x v="3"/>
  </r>
  <r>
    <n v="1500"/>
    <n v="0.63206516011676139"/>
    <x v="8"/>
  </r>
  <r>
    <n v="1501"/>
    <n v="0.73913373868786991"/>
    <x v="3"/>
  </r>
  <r>
    <n v="1502"/>
    <n v="0.77373159335876263"/>
    <x v="3"/>
  </r>
  <r>
    <n v="1503"/>
    <n v="0.99912608249440482"/>
    <x v="9"/>
  </r>
  <r>
    <n v="1504"/>
    <n v="0.61987850230524055"/>
    <x v="8"/>
  </r>
  <r>
    <n v="1505"/>
    <n v="0.56571405568885225"/>
    <x v="6"/>
  </r>
  <r>
    <n v="1506"/>
    <n v="0.11767715377799537"/>
    <x v="7"/>
  </r>
  <r>
    <n v="1507"/>
    <n v="0.76182297994983239"/>
    <x v="3"/>
  </r>
  <r>
    <n v="1508"/>
    <n v="0.81850652748821817"/>
    <x v="0"/>
  </r>
  <r>
    <n v="1509"/>
    <n v="0.51998432188268273"/>
    <x v="6"/>
  </r>
  <r>
    <n v="1510"/>
    <n v="0.17050576572388754"/>
    <x v="7"/>
  </r>
  <r>
    <n v="1511"/>
    <n v="0.62773968828155047"/>
    <x v="8"/>
  </r>
  <r>
    <n v="1512"/>
    <n v="1.7313166240690681E-2"/>
    <x v="2"/>
  </r>
  <r>
    <n v="1513"/>
    <n v="0.14661842041995043"/>
    <x v="7"/>
  </r>
  <r>
    <n v="1514"/>
    <n v="0.78119099374846723"/>
    <x v="3"/>
  </r>
  <r>
    <n v="1515"/>
    <n v="0.49964055227912074"/>
    <x v="1"/>
  </r>
  <r>
    <n v="1516"/>
    <n v="0.47050146519466529"/>
    <x v="1"/>
  </r>
  <r>
    <n v="1517"/>
    <n v="0.80707895826991227"/>
    <x v="0"/>
  </r>
  <r>
    <n v="1518"/>
    <n v="0.28241286515910757"/>
    <x v="4"/>
  </r>
  <r>
    <n v="1519"/>
    <n v="0.33707014884895903"/>
    <x v="5"/>
  </r>
  <r>
    <n v="1520"/>
    <n v="0.9723133413384295"/>
    <x v="9"/>
  </r>
  <r>
    <n v="1521"/>
    <n v="0.89815149005336126"/>
    <x v="0"/>
  </r>
  <r>
    <n v="1522"/>
    <n v="0.32386307093561351"/>
    <x v="5"/>
  </r>
  <r>
    <n v="1523"/>
    <n v="0.67529876309965353"/>
    <x v="8"/>
  </r>
  <r>
    <n v="1524"/>
    <n v="0.13603110486428482"/>
    <x v="7"/>
  </r>
  <r>
    <n v="1525"/>
    <n v="0.4520973463739657"/>
    <x v="1"/>
  </r>
  <r>
    <n v="1526"/>
    <n v="0.96534029621262563"/>
    <x v="9"/>
  </r>
  <r>
    <n v="1527"/>
    <n v="0.43015885912113083"/>
    <x v="1"/>
  </r>
  <r>
    <n v="1528"/>
    <n v="0.2241037513496309"/>
    <x v="4"/>
  </r>
  <r>
    <n v="1529"/>
    <n v="0.92848938848326767"/>
    <x v="9"/>
  </r>
  <r>
    <n v="1530"/>
    <n v="0.85359968845633671"/>
    <x v="0"/>
  </r>
  <r>
    <n v="1531"/>
    <n v="0.5203744998543548"/>
    <x v="6"/>
  </r>
  <r>
    <n v="1532"/>
    <n v="0.56894767028963045"/>
    <x v="6"/>
  </r>
  <r>
    <n v="1533"/>
    <n v="0.87628472460040052"/>
    <x v="0"/>
  </r>
  <r>
    <n v="1534"/>
    <n v="0.76241604061768098"/>
    <x v="3"/>
  </r>
  <r>
    <n v="1535"/>
    <n v="0.52032970785381705"/>
    <x v="6"/>
  </r>
  <r>
    <n v="1536"/>
    <n v="0.88593176079056091"/>
    <x v="0"/>
  </r>
  <r>
    <n v="1537"/>
    <n v="0.8204136874079303"/>
    <x v="0"/>
  </r>
  <r>
    <n v="1538"/>
    <n v="0.83748909011389616"/>
    <x v="0"/>
  </r>
  <r>
    <n v="1539"/>
    <n v="0.46969315346767238"/>
    <x v="1"/>
  </r>
  <r>
    <n v="1540"/>
    <n v="0.90179081160580299"/>
    <x v="9"/>
  </r>
  <r>
    <n v="1541"/>
    <n v="0.7541682188262272"/>
    <x v="3"/>
  </r>
  <r>
    <n v="1542"/>
    <n v="0.16940264824501738"/>
    <x v="7"/>
  </r>
  <r>
    <n v="1543"/>
    <n v="0.94053680707532539"/>
    <x v="9"/>
  </r>
  <r>
    <n v="1544"/>
    <n v="0.81393150580438067"/>
    <x v="0"/>
  </r>
  <r>
    <n v="1545"/>
    <n v="0.9616150734140978"/>
    <x v="9"/>
  </r>
  <r>
    <n v="1546"/>
    <n v="0.55491131383007686"/>
    <x v="6"/>
  </r>
  <r>
    <n v="1547"/>
    <n v="0.98870574592206439"/>
    <x v="9"/>
  </r>
  <r>
    <n v="1548"/>
    <n v="0.22709651062828695"/>
    <x v="4"/>
  </r>
  <r>
    <n v="1549"/>
    <n v="0.7488099613233592"/>
    <x v="3"/>
  </r>
  <r>
    <n v="1550"/>
    <n v="6.0936752243501036E-2"/>
    <x v="2"/>
  </r>
  <r>
    <n v="1551"/>
    <n v="0.13296520710235393"/>
    <x v="7"/>
  </r>
  <r>
    <n v="1552"/>
    <n v="0.21561279323497695"/>
    <x v="4"/>
  </r>
  <r>
    <n v="1553"/>
    <n v="0.66341465190254112"/>
    <x v="8"/>
  </r>
  <r>
    <n v="1554"/>
    <n v="0.38249085790229109"/>
    <x v="5"/>
  </r>
  <r>
    <n v="1555"/>
    <n v="0.804152153202913"/>
    <x v="0"/>
  </r>
  <r>
    <n v="1556"/>
    <n v="0.20813278716487904"/>
    <x v="4"/>
  </r>
  <r>
    <n v="1557"/>
    <n v="0.99011958140939171"/>
    <x v="9"/>
  </r>
  <r>
    <n v="1558"/>
    <n v="0.52110811026475967"/>
    <x v="6"/>
  </r>
  <r>
    <n v="1559"/>
    <n v="0.15021852576082917"/>
    <x v="7"/>
  </r>
  <r>
    <n v="1560"/>
    <n v="0.44129084853249312"/>
    <x v="1"/>
  </r>
  <r>
    <n v="1561"/>
    <n v="0.8072454825445492"/>
    <x v="0"/>
  </r>
  <r>
    <n v="1562"/>
    <n v="0.1122055485276604"/>
    <x v="7"/>
  </r>
  <r>
    <n v="1563"/>
    <n v="0.46309181108754527"/>
    <x v="1"/>
  </r>
  <r>
    <n v="1564"/>
    <n v="0.89067294985363832"/>
    <x v="0"/>
  </r>
  <r>
    <n v="1565"/>
    <n v="0.46081018668122864"/>
    <x v="1"/>
  </r>
  <r>
    <n v="1566"/>
    <n v="0.22645958716185877"/>
    <x v="4"/>
  </r>
  <r>
    <n v="1567"/>
    <n v="0.77782837289969498"/>
    <x v="3"/>
  </r>
  <r>
    <n v="1568"/>
    <n v="0.5379179956972977"/>
    <x v="6"/>
  </r>
  <r>
    <n v="1569"/>
    <n v="0.65296721944200264"/>
    <x v="8"/>
  </r>
  <r>
    <n v="1570"/>
    <n v="0.50849462086907427"/>
    <x v="6"/>
  </r>
  <r>
    <n v="1571"/>
    <n v="0.35448796493535661"/>
    <x v="5"/>
  </r>
  <r>
    <n v="1572"/>
    <n v="0.23200677539384273"/>
    <x v="4"/>
  </r>
  <r>
    <n v="1573"/>
    <n v="0.54071035338811035"/>
    <x v="6"/>
  </r>
  <r>
    <n v="1574"/>
    <n v="0.53526529400202283"/>
    <x v="6"/>
  </r>
  <r>
    <n v="1575"/>
    <n v="0.16685300534066094"/>
    <x v="7"/>
  </r>
  <r>
    <n v="1576"/>
    <n v="0.83456417625790125"/>
    <x v="0"/>
  </r>
  <r>
    <n v="1577"/>
    <n v="0.90234254196267272"/>
    <x v="9"/>
  </r>
  <r>
    <n v="1578"/>
    <n v="0.82701926198486431"/>
    <x v="0"/>
  </r>
  <r>
    <n v="1579"/>
    <n v="0.33230653923025544"/>
    <x v="5"/>
  </r>
  <r>
    <n v="1580"/>
    <n v="1.1291130323899723E-2"/>
    <x v="2"/>
  </r>
  <r>
    <n v="1581"/>
    <n v="0.56943989672198125"/>
    <x v="6"/>
  </r>
  <r>
    <n v="1582"/>
    <n v="0.32809518417577332"/>
    <x v="5"/>
  </r>
  <r>
    <n v="1583"/>
    <n v="0.21806156608379046"/>
    <x v="4"/>
  </r>
  <r>
    <n v="1584"/>
    <n v="0.31655387814302016"/>
    <x v="5"/>
  </r>
  <r>
    <n v="1585"/>
    <n v="0.21184539239273148"/>
    <x v="4"/>
  </r>
  <r>
    <n v="1586"/>
    <n v="0.73434403069117016"/>
    <x v="3"/>
  </r>
  <r>
    <n v="1587"/>
    <n v="0.32360400855551108"/>
    <x v="5"/>
  </r>
  <r>
    <n v="1588"/>
    <n v="3.5651789367462716E-2"/>
    <x v="2"/>
  </r>
  <r>
    <n v="1589"/>
    <n v="0.73478970395014509"/>
    <x v="3"/>
  </r>
  <r>
    <n v="1590"/>
    <n v="0.55492187096142764"/>
    <x v="6"/>
  </r>
  <r>
    <n v="1591"/>
    <n v="0.84803318124263771"/>
    <x v="0"/>
  </r>
  <r>
    <n v="1592"/>
    <n v="0.59751715320396881"/>
    <x v="6"/>
  </r>
  <r>
    <n v="1593"/>
    <n v="0.95117144345132709"/>
    <x v="9"/>
  </r>
  <r>
    <n v="1594"/>
    <n v="0.42069483403975427"/>
    <x v="1"/>
  </r>
  <r>
    <n v="1595"/>
    <n v="2.7033293828717886E-2"/>
    <x v="2"/>
  </r>
  <r>
    <n v="1596"/>
    <n v="0.39346020402587811"/>
    <x v="5"/>
  </r>
  <r>
    <n v="1597"/>
    <n v="0.93520035076879915"/>
    <x v="9"/>
  </r>
  <r>
    <n v="1598"/>
    <n v="0.50690647605029804"/>
    <x v="6"/>
  </r>
  <r>
    <n v="1599"/>
    <n v="5.3433664073612719E-2"/>
    <x v="2"/>
  </r>
  <r>
    <n v="1600"/>
    <n v="0.89591114558002649"/>
    <x v="0"/>
  </r>
  <r>
    <n v="1601"/>
    <n v="0.47624076677583804"/>
    <x v="1"/>
  </r>
  <r>
    <n v="1602"/>
    <n v="0.18183050738348028"/>
    <x v="7"/>
  </r>
  <r>
    <n v="1603"/>
    <n v="0.97938015652353783"/>
    <x v="9"/>
  </r>
  <r>
    <n v="1604"/>
    <n v="0.72681259704090173"/>
    <x v="3"/>
  </r>
  <r>
    <n v="1605"/>
    <n v="0.68686663568093753"/>
    <x v="8"/>
  </r>
  <r>
    <n v="1606"/>
    <n v="0.88203953864606444"/>
    <x v="0"/>
  </r>
  <r>
    <n v="1607"/>
    <n v="0.94133107269527616"/>
    <x v="9"/>
  </r>
  <r>
    <n v="1608"/>
    <n v="0.9314923902121055"/>
    <x v="9"/>
  </r>
  <r>
    <n v="1609"/>
    <n v="0.31134568672091101"/>
    <x v="5"/>
  </r>
  <r>
    <n v="1610"/>
    <n v="0.15833406091323621"/>
    <x v="7"/>
  </r>
  <r>
    <n v="1611"/>
    <n v="0.80790232222623903"/>
    <x v="0"/>
  </r>
  <r>
    <n v="1612"/>
    <n v="0.32569851882665868"/>
    <x v="5"/>
  </r>
  <r>
    <n v="1613"/>
    <n v="8.5709795118667165E-2"/>
    <x v="2"/>
  </r>
  <r>
    <n v="1614"/>
    <n v="0.84571800921467577"/>
    <x v="0"/>
  </r>
  <r>
    <n v="1615"/>
    <n v="0.81955692454843976"/>
    <x v="0"/>
  </r>
  <r>
    <n v="1616"/>
    <n v="2.7354356988281814E-2"/>
    <x v="2"/>
  </r>
  <r>
    <n v="1617"/>
    <n v="0.64289790880002806"/>
    <x v="8"/>
  </r>
  <r>
    <n v="1618"/>
    <n v="0.4177597258282657"/>
    <x v="1"/>
  </r>
  <r>
    <n v="1619"/>
    <n v="0.81252033787481626"/>
    <x v="0"/>
  </r>
  <r>
    <n v="1620"/>
    <n v="0.30578696204947509"/>
    <x v="5"/>
  </r>
  <r>
    <n v="1621"/>
    <n v="0.77155555153020505"/>
    <x v="3"/>
  </r>
  <r>
    <n v="1622"/>
    <n v="0.82411783819796058"/>
    <x v="0"/>
  </r>
  <r>
    <n v="1623"/>
    <n v="0.10661656059154168"/>
    <x v="7"/>
  </r>
  <r>
    <n v="1624"/>
    <n v="0.62460609093511266"/>
    <x v="8"/>
  </r>
  <r>
    <n v="1625"/>
    <n v="0.49693792025599459"/>
    <x v="1"/>
  </r>
  <r>
    <n v="1626"/>
    <n v="0.99653832750108984"/>
    <x v="9"/>
  </r>
  <r>
    <n v="1627"/>
    <n v="8.3313494640577246E-2"/>
    <x v="2"/>
  </r>
  <r>
    <n v="1628"/>
    <n v="0.64516407579833734"/>
    <x v="8"/>
  </r>
  <r>
    <n v="1629"/>
    <n v="0.24609626820075026"/>
    <x v="4"/>
  </r>
  <r>
    <n v="1630"/>
    <n v="0.95710616953260164"/>
    <x v="9"/>
  </r>
  <r>
    <n v="1631"/>
    <n v="0.35929917480684936"/>
    <x v="5"/>
  </r>
  <r>
    <n v="1632"/>
    <n v="0.12672701362245908"/>
    <x v="7"/>
  </r>
  <r>
    <n v="1633"/>
    <n v="0.84065723440329332"/>
    <x v="0"/>
  </r>
  <r>
    <n v="1634"/>
    <n v="0.10465709155675285"/>
    <x v="7"/>
  </r>
  <r>
    <n v="1635"/>
    <n v="0.21368012330910102"/>
    <x v="4"/>
  </r>
  <r>
    <n v="1636"/>
    <n v="0.6721602589264396"/>
    <x v="8"/>
  </r>
  <r>
    <n v="1637"/>
    <n v="0.34265138189795497"/>
    <x v="5"/>
  </r>
  <r>
    <n v="1638"/>
    <n v="0.48341351473884164"/>
    <x v="1"/>
  </r>
  <r>
    <n v="1639"/>
    <n v="0.67779601290963787"/>
    <x v="8"/>
  </r>
  <r>
    <n v="1640"/>
    <n v="0.8682871939489154"/>
    <x v="0"/>
  </r>
  <r>
    <n v="1641"/>
    <n v="0.58156805275150358"/>
    <x v="6"/>
  </r>
  <r>
    <n v="1642"/>
    <n v="0.61241779852091327"/>
    <x v="8"/>
  </r>
  <r>
    <n v="1643"/>
    <n v="0.12853803296324084"/>
    <x v="7"/>
  </r>
  <r>
    <n v="1644"/>
    <n v="0.97176271535700454"/>
    <x v="9"/>
  </r>
  <r>
    <n v="1645"/>
    <n v="0.79440582362995282"/>
    <x v="3"/>
  </r>
  <r>
    <n v="1646"/>
    <n v="0.90589750918318146"/>
    <x v="9"/>
  </r>
  <r>
    <n v="1647"/>
    <n v="0.74035695505412125"/>
    <x v="3"/>
  </r>
  <r>
    <n v="1648"/>
    <n v="0.68558951390549072"/>
    <x v="8"/>
  </r>
  <r>
    <n v="1649"/>
    <n v="0.71614541661872499"/>
    <x v="3"/>
  </r>
  <r>
    <n v="1650"/>
    <n v="0.13135865287003379"/>
    <x v="7"/>
  </r>
  <r>
    <n v="1651"/>
    <n v="0.46834276031652633"/>
    <x v="1"/>
  </r>
  <r>
    <n v="1652"/>
    <n v="0.3371370194263289"/>
    <x v="5"/>
  </r>
  <r>
    <n v="1653"/>
    <n v="0.71360141115816633"/>
    <x v="3"/>
  </r>
  <r>
    <n v="1654"/>
    <n v="0.813336820286375"/>
    <x v="0"/>
  </r>
  <r>
    <n v="1655"/>
    <n v="0.26329122409118322"/>
    <x v="4"/>
  </r>
  <r>
    <n v="1656"/>
    <n v="0.52008084822180356"/>
    <x v="6"/>
  </r>
  <r>
    <n v="1657"/>
    <n v="4.784292197223039E-2"/>
    <x v="2"/>
  </r>
  <r>
    <n v="1658"/>
    <n v="0.2523392766731789"/>
    <x v="4"/>
  </r>
  <r>
    <n v="1659"/>
    <n v="0.6258184342841524"/>
    <x v="8"/>
  </r>
  <r>
    <n v="1660"/>
    <n v="0.60124845442488262"/>
    <x v="8"/>
  </r>
  <r>
    <n v="1661"/>
    <n v="0.70781352445142964"/>
    <x v="3"/>
  </r>
  <r>
    <n v="1662"/>
    <n v="0.98605715554605766"/>
    <x v="9"/>
  </r>
  <r>
    <n v="1663"/>
    <n v="0.39056972567704096"/>
    <x v="5"/>
  </r>
  <r>
    <n v="1664"/>
    <n v="0.17484113428754833"/>
    <x v="7"/>
  </r>
  <r>
    <n v="1665"/>
    <n v="0.76059048037919996"/>
    <x v="3"/>
  </r>
  <r>
    <n v="1666"/>
    <n v="0.80891189210453052"/>
    <x v="0"/>
  </r>
  <r>
    <n v="1667"/>
    <n v="0.23703954036370833"/>
    <x v="4"/>
  </r>
  <r>
    <n v="1668"/>
    <n v="0.57978674478674319"/>
    <x v="6"/>
  </r>
  <r>
    <n v="1669"/>
    <n v="0.47335575713585665"/>
    <x v="1"/>
  </r>
  <r>
    <n v="1670"/>
    <n v="0.91461722964144565"/>
    <x v="9"/>
  </r>
  <r>
    <n v="1671"/>
    <n v="0.79595844043925268"/>
    <x v="3"/>
  </r>
  <r>
    <n v="1672"/>
    <n v="0.39495929460235368"/>
    <x v="5"/>
  </r>
  <r>
    <n v="1673"/>
    <n v="1.7096852524842721E-2"/>
    <x v="2"/>
  </r>
  <r>
    <n v="1674"/>
    <n v="0.71039501557291451"/>
    <x v="3"/>
  </r>
  <r>
    <n v="1675"/>
    <n v="0.54187027868883375"/>
    <x v="6"/>
  </r>
  <r>
    <n v="1676"/>
    <n v="0.57679738811898595"/>
    <x v="6"/>
  </r>
  <r>
    <n v="1677"/>
    <n v="0.56574625456077865"/>
    <x v="6"/>
  </r>
  <r>
    <n v="1678"/>
    <n v="0.55731663300189027"/>
    <x v="6"/>
  </r>
  <r>
    <n v="1679"/>
    <n v="0.24214011938086022"/>
    <x v="4"/>
  </r>
  <r>
    <n v="1680"/>
    <n v="0.28464552302066493"/>
    <x v="4"/>
  </r>
  <r>
    <n v="1681"/>
    <n v="0.96923241647497971"/>
    <x v="9"/>
  </r>
  <r>
    <n v="1682"/>
    <n v="0.62837681163316772"/>
    <x v="8"/>
  </r>
  <r>
    <n v="1683"/>
    <n v="0.36228383479805248"/>
    <x v="5"/>
  </r>
  <r>
    <n v="1684"/>
    <n v="0.29345917791817444"/>
    <x v="4"/>
  </r>
  <r>
    <n v="1685"/>
    <n v="0.87997340033173643"/>
    <x v="0"/>
  </r>
  <r>
    <n v="1686"/>
    <n v="0.2111440359448149"/>
    <x v="4"/>
  </r>
  <r>
    <n v="1687"/>
    <n v="0.54667665688548917"/>
    <x v="6"/>
  </r>
  <r>
    <n v="1688"/>
    <n v="0.46433016774854508"/>
    <x v="1"/>
  </r>
  <r>
    <n v="1689"/>
    <n v="0.6706640333813495"/>
    <x v="8"/>
  </r>
  <r>
    <n v="1690"/>
    <n v="0.2107580724146465"/>
    <x v="4"/>
  </r>
  <r>
    <n v="1691"/>
    <n v="0.27599983444987952"/>
    <x v="4"/>
  </r>
  <r>
    <n v="1692"/>
    <n v="9.3316574586238765E-2"/>
    <x v="2"/>
  </r>
  <r>
    <n v="1693"/>
    <n v="0.27453262566966097"/>
    <x v="4"/>
  </r>
  <r>
    <n v="1694"/>
    <n v="0.81001482710594108"/>
    <x v="0"/>
  </r>
  <r>
    <n v="1695"/>
    <n v="0.96007524011628653"/>
    <x v="9"/>
  </r>
  <r>
    <n v="1696"/>
    <n v="0.78547373396034059"/>
    <x v="3"/>
  </r>
  <r>
    <n v="1697"/>
    <n v="0.91262864360181628"/>
    <x v="9"/>
  </r>
  <r>
    <n v="1698"/>
    <n v="0.31806732679417693"/>
    <x v="5"/>
  </r>
  <r>
    <n v="1699"/>
    <n v="0.43925083649825336"/>
    <x v="1"/>
  </r>
  <r>
    <n v="1700"/>
    <n v="0.27396142315386451"/>
    <x v="4"/>
  </r>
  <r>
    <n v="1701"/>
    <n v="0.80817515800988748"/>
    <x v="0"/>
  </r>
  <r>
    <n v="1702"/>
    <n v="0.88355439649491252"/>
    <x v="0"/>
  </r>
  <r>
    <n v="1703"/>
    <n v="0.73886476155533054"/>
    <x v="3"/>
  </r>
  <r>
    <n v="1704"/>
    <n v="0.69313910372167875"/>
    <x v="8"/>
  </r>
  <r>
    <n v="1705"/>
    <n v="0.508856009455116"/>
    <x v="6"/>
  </r>
  <r>
    <n v="1706"/>
    <n v="0.67721193030391813"/>
    <x v="8"/>
  </r>
  <r>
    <n v="1707"/>
    <n v="8.8204387752075397E-2"/>
    <x v="2"/>
  </r>
  <r>
    <n v="1708"/>
    <n v="1.3048813529594749E-2"/>
    <x v="2"/>
  </r>
  <r>
    <n v="1709"/>
    <n v="0.34401612149515914"/>
    <x v="5"/>
  </r>
  <r>
    <n v="1710"/>
    <n v="0.81635167922421115"/>
    <x v="0"/>
  </r>
  <r>
    <n v="1711"/>
    <n v="5.8589266759489611E-2"/>
    <x v="2"/>
  </r>
  <r>
    <n v="1712"/>
    <n v="0.66961638290396552"/>
    <x v="8"/>
  </r>
  <r>
    <n v="1713"/>
    <n v="0.42534502707539701"/>
    <x v="1"/>
  </r>
  <r>
    <n v="1714"/>
    <n v="0.95377791147015378"/>
    <x v="9"/>
  </r>
  <r>
    <n v="1715"/>
    <n v="8.8279676136153729E-2"/>
    <x v="2"/>
  </r>
  <r>
    <n v="1716"/>
    <n v="0.86908302527394876"/>
    <x v="0"/>
  </r>
  <r>
    <n v="1717"/>
    <n v="0.60861221447404423"/>
    <x v="8"/>
  </r>
  <r>
    <n v="1718"/>
    <n v="0.35271979044218593"/>
    <x v="5"/>
  </r>
  <r>
    <n v="1719"/>
    <n v="0.48592865305206712"/>
    <x v="1"/>
  </r>
  <r>
    <n v="1720"/>
    <n v="0.91187621643257766"/>
    <x v="9"/>
  </r>
  <r>
    <n v="1721"/>
    <n v="0.66297539718578313"/>
    <x v="8"/>
  </r>
  <r>
    <n v="1722"/>
    <n v="0.14489428764445778"/>
    <x v="7"/>
  </r>
  <r>
    <n v="1723"/>
    <n v="0.90632156523629326"/>
    <x v="9"/>
  </r>
  <r>
    <n v="1724"/>
    <n v="0.95365632475655426"/>
    <x v="9"/>
  </r>
  <r>
    <n v="1725"/>
    <n v="0.98248005702698005"/>
    <x v="9"/>
  </r>
  <r>
    <n v="1726"/>
    <n v="0.72856456454212548"/>
    <x v="3"/>
  </r>
  <r>
    <n v="1727"/>
    <n v="0.33302676581417534"/>
    <x v="5"/>
  </r>
  <r>
    <n v="1728"/>
    <n v="0.56566416529216512"/>
    <x v="6"/>
  </r>
  <r>
    <n v="1729"/>
    <n v="0.86914761893527337"/>
    <x v="0"/>
  </r>
  <r>
    <n v="1730"/>
    <n v="0.2842208909049736"/>
    <x v="4"/>
  </r>
  <r>
    <n v="1731"/>
    <n v="0.3168524058070662"/>
    <x v="5"/>
  </r>
  <r>
    <n v="1732"/>
    <n v="0.87254444172009293"/>
    <x v="0"/>
  </r>
  <r>
    <n v="1733"/>
    <n v="0.90005711740138949"/>
    <x v="9"/>
  </r>
  <r>
    <n v="1734"/>
    <n v="9.0751260432129777E-2"/>
    <x v="2"/>
  </r>
  <r>
    <n v="1735"/>
    <n v="0.86759142461607364"/>
    <x v="0"/>
  </r>
  <r>
    <n v="1736"/>
    <n v="0.16838335352332712"/>
    <x v="7"/>
  </r>
  <r>
    <n v="1737"/>
    <n v="0.77982189813076541"/>
    <x v="3"/>
  </r>
  <r>
    <n v="1738"/>
    <n v="0.11895664504516468"/>
    <x v="7"/>
  </r>
  <r>
    <n v="1739"/>
    <n v="0.8116480640645749"/>
    <x v="0"/>
  </r>
  <r>
    <n v="1740"/>
    <n v="0.81731275979663609"/>
    <x v="0"/>
  </r>
  <r>
    <n v="1741"/>
    <n v="0.48900705122766641"/>
    <x v="1"/>
  </r>
  <r>
    <n v="1742"/>
    <n v="0.68000933334528724"/>
    <x v="8"/>
  </r>
  <r>
    <n v="1743"/>
    <n v="4.5920450563137427E-2"/>
    <x v="2"/>
  </r>
  <r>
    <n v="1744"/>
    <n v="0.82606141199901761"/>
    <x v="0"/>
  </r>
  <r>
    <n v="1745"/>
    <n v="0.69156833836606479"/>
    <x v="8"/>
  </r>
  <r>
    <n v="1746"/>
    <n v="0.35135605395515224"/>
    <x v="5"/>
  </r>
  <r>
    <n v="1747"/>
    <n v="0.24897047383642201"/>
    <x v="4"/>
  </r>
  <r>
    <n v="1748"/>
    <n v="0.58071994460534471"/>
    <x v="6"/>
  </r>
  <r>
    <n v="1749"/>
    <n v="0.49112912634063965"/>
    <x v="1"/>
  </r>
  <r>
    <n v="1750"/>
    <n v="0.61432056976241933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">
  <r>
    <n v="1"/>
    <x v="0"/>
    <n v="7.9918705534527373E-6"/>
    <n v="3.3976731247300535E-6"/>
  </r>
  <r>
    <n v="2"/>
    <x v="1"/>
    <n v="9.7856764589087199E-6"/>
    <n v="4.1990831921525872E-6"/>
  </r>
  <r>
    <n v="3"/>
    <x v="2"/>
    <n v="1.1957625766286408E-5"/>
    <n v="5.1793361219824851E-6"/>
  </r>
  <r>
    <n v="4"/>
    <x v="3"/>
    <n v="1.4581787157025183E-5"/>
    <n v="6.3758930017288843E-6"/>
  </r>
  <r>
    <n v="5"/>
    <x v="4"/>
    <n v="1.774550018020147E-5"/>
    <n v="7.8334998201428727E-6"/>
  </r>
  <r>
    <n v="6"/>
    <x v="5"/>
    <n v="2.1551496293766684E-5"/>
    <n v="9.6054817066504562E-6"/>
  </r>
  <r>
    <n v="7"/>
    <x v="6"/>
    <n v="2.6120308618504674E-5"/>
    <n v="1.1755241861117612E-5"/>
  </r>
  <r>
    <n v="8"/>
    <x v="7"/>
    <n v="3.1593000373152817E-5"/>
    <n v="1.4357992632432271E-5"/>
  </r>
  <r>
    <n v="9"/>
    <x v="8"/>
    <n v="3.8134243389936167E-5"/>
    <n v="1.7502748981493352E-5"/>
  </r>
  <r>
    <n v="10"/>
    <x v="9"/>
    <n v="4.5935779281571198E-5"/>
    <n v="2.1294617459555609E-5"/>
  </r>
  <r>
    <n v="11"/>
    <x v="10"/>
    <n v="5.5220296664797779E-5"/>
    <n v="2.5857416819597961E-5"/>
  </r>
  <r>
    <n v="12"/>
    <x v="11"/>
    <n v="6.6245758253707693E-5"/>
    <n v="3.1336669421960152E-5"/>
  </r>
  <r>
    <n v="13"/>
    <x v="12"/>
    <n v="7.9310211521831732E-5"/>
    <n v="3.7903005653142775E-5"/>
  </r>
  <r>
    <n v="14"/>
    <x v="13"/>
    <n v="9.4757115890006455E-5"/>
    <n v="4.5756026596394338E-5"/>
  </r>
  <r>
    <n v="15"/>
    <x v="14"/>
    <n v="1.1298121791508148E-4"/>
    <n v="5.5128673112748555E-5"/>
  </r>
  <r>
    <n v="16"/>
    <x v="15"/>
    <n v="1.3443500361387989E-4"/>
    <n v="6.6292152239231226E-5"/>
  </r>
  <r>
    <n v="17"/>
    <x v="16"/>
    <n v="1.5963575373455053E-4"/>
    <n v="7.9561474303850691E-5"/>
  </r>
  <r>
    <n v="18"/>
    <x v="17"/>
    <n v="1.8917322335813803E-4"/>
    <n v="9.5301656300244566E-5"/>
  </r>
  <r>
    <n v="19"/>
    <x v="18"/>
    <n v="2.2371796155195507E-4"/>
    <n v="1.1393464875271099E-4"/>
  </r>
  <r>
    <n v="20"/>
    <x v="19"/>
    <n v="2.6403027978144503E-4"/>
    <n v="1.359470444177642E-4"/>
  </r>
  <r>
    <n v="21"/>
    <x v="20"/>
    <n v="3.1096986930446714E-4"/>
    <n v="1.6189862758376444E-4"/>
  </r>
  <r>
    <n v="22"/>
    <x v="21"/>
    <n v="3.6550605771780176E-4"/>
    <n v="1.9243182230787247E-4"/>
  </r>
  <r>
    <n v="23"/>
    <x v="22"/>
    <n v="4.2872868311305166E-4"/>
    <n v="2.2828209652354085E-4"/>
  </r>
  <r>
    <n v="24"/>
    <x v="23"/>
    <n v="5.0185955086109774E-4"/>
    <n v="2.7028937640853238E-4"/>
  </r>
  <r>
    <n v="25"/>
    <x v="24"/>
    <n v="5.8626442284103917E-4"/>
    <n v="3.1941052156522092E-4"/>
  </r>
  <r>
    <n v="26"/>
    <x v="25"/>
    <n v="6.8346547195235812E-4"/>
    <n v="3.7673290627115882E-4"/>
  </r>
  <r>
    <n v="27"/>
    <x v="26"/>
    <n v="7.9515411602756089E-4"/>
    <n v="4.4348914514919083E-4"/>
  </r>
  <r>
    <n v="28"/>
    <x v="27"/>
    <n v="9.2320412486996024E-4"/>
    <n v="5.2107299292816019E-4"/>
  </r>
  <r>
    <n v="29"/>
    <x v="28"/>
    <n v="1.0696848721994056E-3"/>
    <n v="6.1105643737098536E-4"/>
  </r>
  <r>
    <n v="30"/>
    <x v="29"/>
    <n v="1.2368745809756419E-3"/>
    <n v="7.1520799180465635E-4"/>
  </r>
  <r>
    <n v="31"/>
    <x v="30"/>
    <n v="1.4272733861201564E-3"/>
    <n v="8.3551217888213811E-4"/>
  </r>
  <r>
    <n v="32"/>
    <x v="31"/>
    <n v="1.6436160133741482E-3"/>
    <n v="9.7419018015013699E-4"/>
  </r>
  <r>
    <n v="33"/>
    <x v="32"/>
    <n v="1.8888838472779946E-3"/>
    <n v="1.1337216066291266E-3"/>
  </r>
  <r>
    <n v="34"/>
    <x v="33"/>
    <n v="2.1663161354732222E-3"/>
    <n v="1.3168673239105904E-3"/>
  </r>
  <r>
    <n v="35"/>
    <x v="34"/>
    <n v="2.4794200512135867E-3"/>
    <n v="1.5266932412596318E-3"/>
  </r>
  <r>
    <n v="36"/>
    <x v="35"/>
    <n v="2.8319793116992516E-3"/>
    <n v="1.7665949479470683E-3"/>
  </r>
  <r>
    <n v="37"/>
    <x v="36"/>
    <n v="3.2280610272519329E-3"/>
    <n v="2.0403230516469069E-3"/>
  </r>
  <r>
    <n v="38"/>
    <x v="37"/>
    <n v="3.6720204361198228E-3"/>
    <n v="2.3520090434037159E-3"/>
  </r>
  <r>
    <n v="39"/>
    <x v="38"/>
    <n v="4.168503162584017E-3"/>
    <n v="2.7061914816492883E-3"/>
  </r>
  <r>
    <n v="40"/>
    <x v="39"/>
    <n v="4.7224446228110737E-3"/>
    <n v="3.1078422543436143E-3"/>
  </r>
  <r>
    <n v="41"/>
    <x v="40"/>
    <n v="5.3390661943700114E-3"/>
    <n v="3.562392643921857E-3"/>
  </r>
  <r>
    <n v="42"/>
    <x v="41"/>
    <n v="6.0238677623198587E-3"/>
    <n v="4.0757588848060406E-3"/>
  </r>
  <r>
    <n v="43"/>
    <x v="42"/>
    <n v="6.7826162580913296E-3"/>
    <n v="4.6543668683271863E-3"/>
  </r>
  <r>
    <n v="44"/>
    <x v="43"/>
    <n v="7.6213298178092912E-3"/>
    <n v="5.3051756156040127E-3"/>
  </r>
  <r>
    <n v="45"/>
    <x v="44"/>
    <n v="8.5462572049686009E-3"/>
    <n v="6.0356991059194627E-3"/>
  </r>
  <r>
    <n v="46"/>
    <x v="45"/>
    <n v="9.5638521691342356E-3"/>
    <n v="6.8540260171599107E-3"/>
  </r>
  <r>
    <n v="47"/>
    <x v="46"/>
    <n v="1.068074244815247E-2"/>
    <n v="7.7688369067352931E-3"/>
  </r>
  <r>
    <n v="48"/>
    <x v="47"/>
    <n v="1.1903693166656052E-2"/>
    <n v="8.7894183369148105E-3"/>
  </r>
  <r>
    <n v="49"/>
    <x v="48"/>
    <n v="1.3239564438706272E-2"/>
    <n v="9.925673428567084E-3"/>
  </r>
  <r>
    <n v="50"/>
    <x v="49"/>
    <n v="1.4695263047341436E-2"/>
    <n v="1.1188128312776543E-2"/>
  </r>
  <r>
    <n v="51"/>
    <x v="50"/>
    <n v="1.627768814848856E-2"/>
    <n v="1.2587933941601629E-2"/>
  </r>
  <r>
    <n v="52"/>
    <x v="51"/>
    <n v="1.799367103083432E-2"/>
    <n v="1.4136862718226536E-2"/>
  </r>
  <r>
    <n v="53"/>
    <x v="52"/>
    <n v="1.9849909056269783E-2"/>
    <n v="1.5847299413757156E-2"/>
  </r>
  <r>
    <n v="54"/>
    <x v="53"/>
    <n v="2.1852894006613617E-2"/>
    <n v="1.7732225853697985E-2"/>
  </r>
  <r>
    <n v="55"/>
    <x v="54"/>
    <n v="2.4008835170404738E-2"/>
    <n v="1.9805198882405294E-2"/>
  </r>
  <r>
    <n v="56"/>
    <x v="55"/>
    <n v="2.6323577617283874E-2"/>
    <n v="2.2080321149106019E-2"/>
  </r>
  <r>
    <n v="57"/>
    <x v="56"/>
    <n v="2.8802516225264509E-2"/>
    <n v="2.4572204304857667E-2"/>
  </r>
  <r>
    <n v="58"/>
    <x v="57"/>
    <n v="3.1450506146159102E-2"/>
    <n v="2.7295924256374275E-2"/>
  </r>
  <r>
    <n v="59"/>
    <x v="58"/>
    <n v="3.4271770514481215E-2"/>
    <n v="3.0266968190059959E-2"/>
  </r>
  <r>
    <n v="60"/>
    <x v="59"/>
    <n v="3.7269806323006444E-2"/>
    <n v="3.3501173157796486E-2"/>
  </r>
  <r>
    <n v="61"/>
    <x v="60"/>
    <n v="4.0447289501350882E-2"/>
    <n v="3.7014656104695315E-2"/>
  </r>
  <r>
    <n v="62"/>
    <x v="61"/>
    <n v="4.3805980339820923E-2"/>
    <n v="4.082373531761925E-2"/>
  </r>
  <r>
    <n v="63"/>
    <x v="62"/>
    <n v="4.7346630496714712E-2"/>
    <n v="4.4944843381027437E-2"/>
  </r>
  <r>
    <n v="64"/>
    <x v="63"/>
    <n v="5.1068892910476046E-2"/>
    <n v="4.9394431842554015E-2"/>
  </r>
  <r>
    <n v="65"/>
    <x v="64"/>
    <n v="5.4971236005959129E-2"/>
    <n v="5.4188867913458096E-2"/>
  </r>
  <r>
    <n v="66"/>
    <x v="65"/>
    <n v="5.9050863633939077E-2"/>
    <n v="5.9344323657140791E-2"/>
  </r>
  <r>
    <n v="67"/>
    <x v="66"/>
    <n v="6.3303642212493516E-2"/>
    <n v="6.4876658250591523E-2"/>
  </r>
  <r>
    <n v="68"/>
    <x v="67"/>
    <n v="6.7724036545802571E-2"/>
    <n v="7.0801294036967166E-2"/>
  </r>
  <r>
    <n v="69"/>
    <x v="68"/>
    <n v="7.2305055778364213E-2"/>
    <n v="7.7133087220354515E-2"/>
  </r>
  <r>
    <n v="70"/>
    <x v="69"/>
    <n v="7.7038210899135387E-2"/>
    <n v="8.388619418389702E-2"/>
  </r>
  <r>
    <n v="71"/>
    <x v="70"/>
    <n v="8.1913485139573888E-2"/>
    <n v="9.1073934537413609E-2"/>
  </r>
  <r>
    <n v="72"/>
    <x v="71"/>
    <n v="8.6919318511438359E-2"/>
    <n v="9.8708652117990445E-2"/>
  </r>
  <r>
    <n v="73"/>
    <x v="72"/>
    <n v="9.204260760442784E-2"/>
    <n v="0.10680157527421666"/>
  </r>
  <r>
    <n v="74"/>
    <x v="73"/>
    <n v="9.7268721610906286E-2"/>
    <n v="0.11536267785935583"/>
  </r>
  <r>
    <n v="75"/>
    <x v="74"/>
    <n v="0.10258153536616267"/>
    <n v="0.12440054243832255"/>
  </r>
  <r>
    <n v="76"/>
    <x v="75"/>
    <n v="0.10796347998972147"/>
    <n v="0.13392222727566508"/>
  </r>
  <r>
    <n v="77"/>
    <x v="76"/>
    <n v="0.11339561148847897"/>
    <n v="0.14393313871468061"/>
  </r>
  <r>
    <n v="78"/>
    <x v="77"/>
    <n v="0.11885769743893719"/>
    <n v="0.15443691057956357"/>
  </r>
  <r>
    <n v="79"/>
    <x v="78"/>
    <n v="0.12432832160703332"/>
    <n v="0.16543529223147713"/>
  </r>
  <r>
    <n v="80"/>
    <x v="79"/>
    <n v="0.12978500609410898"/>
    <n v="0.17692804688449909"/>
  </r>
  <r>
    <n v="81"/>
    <x v="80"/>
    <n v="0.13520435032093436"/>
    <n v="0.18891286173771155"/>
  </r>
  <r>
    <n v="82"/>
    <x v="81"/>
    <n v="0.14056218588323929"/>
    <n v="0.20138527140483928"/>
  </r>
  <r>
    <n v="83"/>
    <x v="82"/>
    <n v="0.14583374603709998"/>
    <n v="0.21433859602295743"/>
  </r>
  <r>
    <n v="84"/>
    <x v="83"/>
    <n v="0.15099384830604395"/>
    <n v="0.22776389529731611"/>
  </r>
  <r>
    <n v="85"/>
    <x v="84"/>
    <n v="0.15601708844927484"/>
    <n v="0.24164993959140069"/>
  </r>
  <r>
    <n v="86"/>
    <x v="85"/>
    <n v="0.16087804379723245"/>
    <n v="0.25598319900134736"/>
  </r>
  <r>
    <n v="87"/>
    <x v="86"/>
    <n v="0.16555148375195045"/>
    <n v="0.27074785116388411"/>
  </r>
  <r>
    <n v="88"/>
    <x v="87"/>
    <n v="0.1700125850700841"/>
    <n v="0.28592580833935516"/>
  </r>
  <r>
    <n v="89"/>
    <x v="88"/>
    <n v="0.17423714940045748"/>
    <n v="0.30149676408907744"/>
  </r>
  <r>
    <n v="90"/>
    <x v="89"/>
    <n v="0.17820182043927416"/>
    <n v="0.31743825963234706"/>
  </r>
  <r>
    <n v="91"/>
    <x v="90"/>
    <n v="0.1818842979979495"/>
    <n v="0.33372576972654755"/>
  </r>
  <r>
    <n v="92"/>
    <x v="91"/>
    <n v="0.18526354625320474"/>
    <n v="0.35033280766763364"/>
  </r>
  <r>
    <n v="93"/>
    <x v="92"/>
    <n v="0.18831999346822687"/>
    <n v="0.36723104876182733"/>
  </r>
  <r>
    <n v="94"/>
    <x v="93"/>
    <n v="0.19103572053803572"/>
    <n v="0.38439047137671911"/>
  </r>
  <r>
    <n v="95"/>
    <x v="94"/>
    <n v="0.19339463582148292"/>
    <n v="0.40177951444511939"/>
  </r>
  <r>
    <n v="96"/>
    <x v="95"/>
    <n v="0.19538263387541982"/>
    <n v="0.41936525007211756"/>
  </r>
  <r>
    <n v="97"/>
    <x v="96"/>
    <n v="0.19698773590141844"/>
    <n v="0.4371135696886107"/>
  </r>
  <r>
    <n v="98"/>
    <x v="97"/>
    <n v="0.19820020994907012"/>
    <n v="0.45498938200679401"/>
  </r>
  <r>
    <n v="99"/>
    <x v="98"/>
    <n v="0.19901266918851815"/>
    <n v="0.47295682086811103"/>
  </r>
  <r>
    <n v="100"/>
    <x v="99"/>
    <n v="0.19942014686393789"/>
    <n v="0.49097946093480782"/>
  </r>
  <r>
    <n v="101"/>
    <x v="100"/>
    <n v="0.19942014686393786"/>
    <n v="0.50902053906519362"/>
  </r>
  <r>
    <n v="102"/>
    <x v="101"/>
    <n v="0.19901266918851815"/>
    <n v="0.52704317913188903"/>
  </r>
  <r>
    <n v="103"/>
    <x v="102"/>
    <n v="0.19820020994907012"/>
    <n v="0.54501061799320594"/>
  </r>
  <r>
    <n v="104"/>
    <x v="103"/>
    <n v="0.19698773590141844"/>
    <n v="0.5628864303113893"/>
  </r>
  <r>
    <n v="105"/>
    <x v="104"/>
    <n v="0.19538263387541982"/>
    <n v="0.58063474992788244"/>
  </r>
  <r>
    <n v="106"/>
    <x v="105"/>
    <n v="0.19339463582148292"/>
    <n v="0.59822048555488061"/>
  </r>
  <r>
    <n v="107"/>
    <x v="106"/>
    <n v="0.19103572053803572"/>
    <n v="0.61560952862328089"/>
  </r>
  <r>
    <n v="108"/>
    <x v="107"/>
    <n v="0.18831999346822687"/>
    <n v="0.63276895123817267"/>
  </r>
  <r>
    <n v="109"/>
    <x v="108"/>
    <n v="0.18526354625320474"/>
    <n v="0.64966719233236636"/>
  </r>
  <r>
    <n v="110"/>
    <x v="109"/>
    <n v="0.1818842979979495"/>
    <n v="0.66627423027345245"/>
  </r>
  <r>
    <n v="111"/>
    <x v="110"/>
    <n v="0.17820182043927416"/>
    <n v="0.68256174036765294"/>
  </r>
  <r>
    <n v="112"/>
    <x v="111"/>
    <n v="0.17423714940045748"/>
    <n v="0.69850323591092256"/>
  </r>
  <r>
    <n v="113"/>
    <x v="112"/>
    <n v="0.17001258507008377"/>
    <n v="0.71407419166064601"/>
  </r>
  <r>
    <n v="114"/>
    <x v="113"/>
    <n v="0.16555148375195045"/>
    <n v="0.72925214883611589"/>
  </r>
  <r>
    <n v="115"/>
    <x v="114"/>
    <n v="0.16087804379723245"/>
    <n v="0.74401680099865264"/>
  </r>
  <r>
    <n v="116"/>
    <x v="115"/>
    <n v="0.15601708844927484"/>
    <n v="0.75835006040859931"/>
  </r>
  <r>
    <n v="117"/>
    <x v="116"/>
    <n v="0.15099384830604395"/>
    <n v="0.77223610470268389"/>
  </r>
  <r>
    <n v="118"/>
    <x v="117"/>
    <n v="0.14583374603709959"/>
    <n v="0.78566140397704354"/>
  </r>
  <r>
    <n v="119"/>
    <x v="118"/>
    <n v="0.14056218588323929"/>
    <n v="0.79861472859516069"/>
  </r>
  <r>
    <n v="120"/>
    <x v="119"/>
    <n v="0.13520435032093436"/>
    <n v="0.8110871382622884"/>
  </r>
  <r>
    <n v="121"/>
    <x v="120"/>
    <n v="0.12978500609410898"/>
    <n v="0.82307195311550085"/>
  </r>
  <r>
    <n v="122"/>
    <x v="121"/>
    <n v="0.12432832160703332"/>
    <n v="0.83456470776852287"/>
  </r>
  <r>
    <n v="123"/>
    <x v="122"/>
    <n v="0.11885769743893719"/>
    <n v="0.84556308942043645"/>
  </r>
  <r>
    <n v="124"/>
    <x v="123"/>
    <n v="0.11339561148847897"/>
    <n v="0.85606686128531939"/>
  </r>
  <r>
    <n v="125"/>
    <x v="124"/>
    <n v="0.10796347998972147"/>
    <n v="0.86607777272433495"/>
  </r>
  <r>
    <n v="126"/>
    <x v="125"/>
    <n v="0.10258153536616267"/>
    <n v="0.87559945756167745"/>
  </r>
  <r>
    <n v="127"/>
    <x v="126"/>
    <n v="9.7268721610906286E-2"/>
    <n v="0.88463732214064417"/>
  </r>
  <r>
    <n v="128"/>
    <x v="127"/>
    <n v="9.204260760442784E-2"/>
    <n v="0.89319842472578337"/>
  </r>
  <r>
    <n v="129"/>
    <x v="128"/>
    <n v="8.6919318511438359E-2"/>
    <n v="0.9012913478820096"/>
  </r>
  <r>
    <n v="130"/>
    <x v="129"/>
    <n v="8.1913485139573888E-2"/>
    <n v="0.90892606546258636"/>
  </r>
  <r>
    <n v="131"/>
    <x v="130"/>
    <n v="7.7038210899135012E-2"/>
    <n v="0.91611380581610358"/>
  </r>
  <r>
    <n v="132"/>
    <x v="131"/>
    <n v="7.2305055778364213E-2"/>
    <n v="0.9228669127796455"/>
  </r>
  <r>
    <n v="133"/>
    <x v="132"/>
    <n v="6.7724036545802571E-2"/>
    <n v="0.92919870596303289"/>
  </r>
  <r>
    <n v="134"/>
    <x v="133"/>
    <n v="6.3303642212493516E-2"/>
    <n v="0.93512334174940848"/>
  </r>
  <r>
    <n v="135"/>
    <x v="134"/>
    <n v="5.9050863633939077E-2"/>
    <n v="0.94065567634285918"/>
  </r>
  <r>
    <n v="136"/>
    <x v="135"/>
    <n v="5.4971236005959129E-2"/>
    <n v="0.94581113208654188"/>
  </r>
  <r>
    <n v="137"/>
    <x v="136"/>
    <n v="5.1068892910476046E-2"/>
    <n v="0.95060556815744601"/>
  </r>
  <r>
    <n v="138"/>
    <x v="137"/>
    <n v="4.7346630496714712E-2"/>
    <n v="0.95505515661897256"/>
  </r>
  <r>
    <n v="139"/>
    <x v="138"/>
    <n v="4.3805980339820923E-2"/>
    <n v="0.95917626468238071"/>
  </r>
  <r>
    <n v="140"/>
    <x v="139"/>
    <n v="4.0447289501350882E-2"/>
    <n v="0.96298534389530466"/>
  </r>
  <r>
    <n v="141"/>
    <x v="140"/>
    <n v="3.7269806323006444E-2"/>
    <n v="0.96649882684220356"/>
  </r>
  <r>
    <n v="142"/>
    <x v="141"/>
    <n v="3.4271770514481215E-2"/>
    <n v="0.96973303180994008"/>
  </r>
  <r>
    <n v="143"/>
    <x v="142"/>
    <n v="3.1450506146159102E-2"/>
    <n v="0.97270407574362572"/>
  </r>
  <r>
    <n v="144"/>
    <x v="143"/>
    <n v="2.8802516225264304E-2"/>
    <n v="0.97542779569514249"/>
  </r>
  <r>
    <n v="145"/>
    <x v="144"/>
    <n v="2.6323577617283874E-2"/>
    <n v="0.97791967885089393"/>
  </r>
  <r>
    <n v="146"/>
    <x v="145"/>
    <n v="2.4008835170404738E-2"/>
    <n v="0.98019480111759472"/>
  </r>
  <r>
    <n v="147"/>
    <x v="146"/>
    <n v="2.1852894006613617E-2"/>
    <n v="0.98226777414630206"/>
  </r>
  <r>
    <n v="148"/>
    <x v="147"/>
    <n v="1.9849909056269783E-2"/>
    <n v="0.98415270058624282"/>
  </r>
  <r>
    <n v="149"/>
    <x v="148"/>
    <n v="1.799367103083432E-2"/>
    <n v="0.98586313728177344"/>
  </r>
  <r>
    <n v="150"/>
    <x v="149"/>
    <n v="1.627768814848856E-2"/>
    <n v="0.98741206605839837"/>
  </r>
  <r>
    <n v="151"/>
    <x v="150"/>
    <n v="1.4695263047341436E-2"/>
    <n v="0.98881187168722351"/>
  </r>
  <r>
    <n v="152"/>
    <x v="151"/>
    <n v="1.3239564438706272E-2"/>
    <n v="0.99007432657143291"/>
  </r>
  <r>
    <n v="153"/>
    <x v="152"/>
    <n v="1.1903693166656052E-2"/>
    <n v="0.99121058166308518"/>
  </r>
  <r>
    <n v="154"/>
    <x v="153"/>
    <n v="1.068074244815247E-2"/>
    <n v="0.99223116309326476"/>
  </r>
  <r>
    <n v="155"/>
    <x v="154"/>
    <n v="9.5638521691342356E-3"/>
    <n v="0.9931459739828401"/>
  </r>
  <r>
    <n v="156"/>
    <x v="155"/>
    <n v="8.5462572049686009E-3"/>
    <n v="0.9939643008940805"/>
  </r>
  <r>
    <n v="157"/>
    <x v="156"/>
    <n v="7.6213298178092912E-3"/>
    <n v="0.99469482438439594"/>
  </r>
  <r>
    <n v="158"/>
    <x v="157"/>
    <n v="6.7826162580913296E-3"/>
    <n v="0.99534563313167279"/>
  </r>
  <r>
    <n v="159"/>
    <x v="158"/>
    <n v="6.0238677623198587E-3"/>
    <n v="0.99592424111519395"/>
  </r>
  <r>
    <n v="160"/>
    <x v="159"/>
    <n v="5.3390661943700114E-3"/>
    <n v="0.99643760735607811"/>
  </r>
  <r>
    <n v="161"/>
    <x v="160"/>
    <n v="4.7224446228110737E-3"/>
    <n v="0.99689215774565643"/>
  </r>
  <r>
    <n v="162"/>
    <x v="161"/>
    <n v="4.1685031625839745E-3"/>
    <n v="0.9972938085183507"/>
  </r>
  <r>
    <n v="163"/>
    <x v="162"/>
    <n v="3.6720204361198228E-3"/>
    <n v="0.99764799095659629"/>
  </r>
  <r>
    <n v="164"/>
    <x v="163"/>
    <n v="3.2280610272519329E-3"/>
    <n v="0.99795967694835308"/>
  </r>
  <r>
    <n v="165"/>
    <x v="164"/>
    <n v="2.8319793116992516E-3"/>
    <n v="0.99823340505205294"/>
  </r>
  <r>
    <n v="166"/>
    <x v="165"/>
    <n v="2.4794200512135867E-3"/>
    <n v="0.99847330675874035"/>
  </r>
  <r>
    <n v="167"/>
    <x v="166"/>
    <n v="2.1663161354732222E-3"/>
    <n v="0.99868313267608944"/>
  </r>
  <r>
    <n v="168"/>
    <x v="167"/>
    <n v="1.8888838472779946E-3"/>
    <n v="0.99886627839337083"/>
  </r>
  <r>
    <n v="169"/>
    <x v="168"/>
    <n v="1.6436160133741482E-3"/>
    <n v="0.9990258098198499"/>
  </r>
  <r>
    <n v="170"/>
    <x v="169"/>
    <n v="1.4272733861201564E-3"/>
    <n v="0.99916448782111789"/>
  </r>
  <r>
    <n v="171"/>
    <x v="170"/>
    <n v="1.2368745809756419E-3"/>
    <n v="0.99928479200819531"/>
  </r>
  <r>
    <n v="172"/>
    <x v="171"/>
    <n v="1.0696848721994056E-3"/>
    <n v="0.99938894356262897"/>
  </r>
  <r>
    <n v="173"/>
    <x v="172"/>
    <n v="9.2320412486996024E-4"/>
    <n v="0.99947892700707186"/>
  </r>
  <r>
    <n v="174"/>
    <x v="173"/>
    <n v="7.9515411602756089E-4"/>
    <n v="0.99955651085485075"/>
  </r>
  <r>
    <n v="175"/>
    <x v="174"/>
    <n v="6.8346547195235021E-4"/>
    <n v="0.99962326709372884"/>
  </r>
  <r>
    <n v="176"/>
    <x v="175"/>
    <n v="5.8626442284103917E-4"/>
    <n v="0.99968058947843474"/>
  </r>
  <r>
    <n v="177"/>
    <x v="176"/>
    <n v="5.0185955086109774E-4"/>
    <n v="0.99972971062359151"/>
  </r>
  <r>
    <n v="178"/>
    <x v="177"/>
    <n v="4.2872868311305166E-4"/>
    <n v="0.99977171790347641"/>
  </r>
  <r>
    <n v="179"/>
    <x v="178"/>
    <n v="3.6550605771780176E-4"/>
    <n v="0.99980756817769212"/>
  </r>
  <r>
    <n v="180"/>
    <x v="179"/>
    <n v="3.1096986930446324E-4"/>
    <n v="0.99983810137241624"/>
  </r>
  <r>
    <n v="181"/>
    <x v="180"/>
    <n v="2.6403027978144503E-4"/>
    <n v="0.99986405295558223"/>
  </r>
  <r>
    <n v="182"/>
    <x v="181"/>
    <n v="2.2371796155195507E-4"/>
    <n v="0.99988606535124724"/>
  </r>
  <r>
    <n v="183"/>
    <x v="182"/>
    <n v="1.8917322335813803E-4"/>
    <n v="0.99990469834369977"/>
  </r>
  <r>
    <n v="184"/>
    <x v="183"/>
    <n v="1.5963575373455053E-4"/>
    <n v="0.99992043852569612"/>
  </r>
  <r>
    <n v="185"/>
    <x v="184"/>
    <n v="1.3443500361387989E-4"/>
    <n v="0.99993370784776081"/>
  </r>
  <r>
    <n v="186"/>
    <x v="185"/>
    <n v="1.1298121791508148E-4"/>
    <n v="0.99994487132688725"/>
  </r>
  <r>
    <n v="187"/>
    <x v="186"/>
    <n v="9.4757115890006455E-5"/>
    <n v="0.9999542439734036"/>
  </r>
  <r>
    <n v="188"/>
    <x v="187"/>
    <n v="7.9310211521830607E-5"/>
    <n v="0.99996209699434691"/>
  </r>
  <r>
    <n v="189"/>
    <x v="188"/>
    <n v="6.6245758253708167E-5"/>
    <n v="0.99996866333057799"/>
  </r>
  <r>
    <n v="190"/>
    <x v="189"/>
    <n v="5.5220296664797386E-5"/>
    <n v="0.9999741425831804"/>
  </r>
  <r>
    <n v="191"/>
    <x v="190"/>
    <n v="4.5935779281571198E-5"/>
    <n v="0.99997870538254041"/>
  </r>
  <r>
    <n v="192"/>
    <x v="191"/>
    <n v="3.8134243389936167E-5"/>
    <n v="0.99998249725101851"/>
  </r>
  <r>
    <n v="193"/>
    <x v="192"/>
    <n v="3.1593000373152593E-5"/>
    <n v="0.99998564200736761"/>
  </r>
  <r>
    <n v="194"/>
    <x v="193"/>
    <n v="2.6120308618504857E-5"/>
    <n v="0.99998824475813886"/>
  </r>
  <r>
    <n v="195"/>
    <x v="194"/>
    <n v="2.1551496293766684E-5"/>
    <n v="0.9999903945182933"/>
  </r>
  <r>
    <n v="196"/>
    <x v="195"/>
    <n v="1.774550018020147E-5"/>
    <n v="0.99999216650017986"/>
  </r>
  <r>
    <n v="197"/>
    <x v="196"/>
    <n v="1.4581787157025312E-5"/>
    <n v="0.99999362410699832"/>
  </r>
  <r>
    <n v="198"/>
    <x v="197"/>
    <n v="1.1957625766286302E-5"/>
    <n v="0.99999482066387801"/>
  </r>
  <r>
    <n v="199"/>
    <x v="198"/>
    <n v="9.7856764589087199E-6"/>
    <n v="0.99999580091680784"/>
  </r>
  <r>
    <n v="200"/>
    <x v="199"/>
    <n v="7.9918705534527373E-6"/>
    <n v="0.9999966023268752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0">
  <r>
    <n v="1"/>
    <n v="0.92824994948529993"/>
    <n v="0.66248500053880843"/>
    <n v="1.462880425634338"/>
    <n v="0.419254700667193"/>
    <n v="1.8821351263015309"/>
    <n v="1.3274937933251512"/>
    <n v="0.87314402128171698"/>
    <n v="0.81637468966625759"/>
    <x v="0"/>
    <x v="0"/>
  </r>
  <r>
    <n v="2"/>
    <n v="0.74070328843234878"/>
    <n v="0.41587297449672611"/>
    <n v="0.64551512001026157"/>
    <n v="-0.2124628609800861"/>
    <n v="0.43305225903017547"/>
    <n v="0.31538166219324743"/>
    <n v="0.83227575600051318"/>
    <n v="0.76576908310966241"/>
    <x v="1"/>
    <x v="1"/>
  </r>
  <r>
    <n v="3"/>
    <n v="3.5257943444704454E-2"/>
    <n v="0.24378261516882449"/>
    <n v="-1.8085825152004091"/>
    <n v="-0.69418654359284226"/>
    <n v="-2.5027690587932514"/>
    <n v="-1.7351431474747439"/>
    <n v="0.70957087423997955"/>
    <n v="0.66324284262626276"/>
    <x v="2"/>
    <x v="2"/>
  </r>
  <r>
    <n v="4"/>
    <n v="0.48358236823134637"/>
    <n v="0.13731908351343636"/>
    <n v="-4.1164522709698691E-2"/>
    <n v="-1.0924436018410011"/>
    <n v="-1.1336081245506997"/>
    <n v="-0.77885250163462383"/>
    <n v="0.79794177386451515"/>
    <n v="0.71105737491826881"/>
    <x v="3"/>
    <x v="3"/>
  </r>
  <r>
    <n v="5"/>
    <n v="0.78332875365073518"/>
    <n v="0.53547295792845528"/>
    <n v="0.78348477183850673"/>
    <n v="8.9035013141301411E-2"/>
    <n v="0.87251978497980809"/>
    <n v="0.62232781710134799"/>
    <n v="0.83917423859192541"/>
    <n v="0.78111639085506734"/>
    <x v="1"/>
    <x v="4"/>
  </r>
  <r>
    <n v="6"/>
    <n v="0.95007557720026192"/>
    <n v="0.58772545154874989"/>
    <n v="1.6455868632166506"/>
    <n v="0.2216978590154125"/>
    <n v="1.8672847222320632"/>
    <n v="1.3171215265277243"/>
    <n v="0.88227934316083256"/>
    <n v="0.81585607632638624"/>
    <x v="4"/>
    <x v="0"/>
  </r>
  <r>
    <n v="7"/>
    <n v="0.77187912693852923"/>
    <n v="0.51492929110504826"/>
    <n v="0.74504958283421607"/>
    <n v="3.7430921948898521E-2"/>
    <n v="0.78248050478311459"/>
    <n v="0.55943986926641365"/>
    <n v="0.83725247914171086"/>
    <n v="0.77797199346332069"/>
    <x v="1"/>
    <x v="1"/>
  </r>
  <r>
    <n v="8"/>
    <n v="3.1869925574694258E-2"/>
    <n v="0.70639547188433749"/>
    <n v="-1.8539951689942185"/>
    <n v="0.54288489555420094"/>
    <n v="-1.3111102734400175"/>
    <n v="-0.90282890232946289"/>
    <n v="0.70730024155028914"/>
    <n v="0.70485855488352689"/>
    <x v="2"/>
    <x v="3"/>
  </r>
  <r>
    <n v="9"/>
    <n v="0.57653277195086072"/>
    <n v="0.84080143766657689"/>
    <n v="0.19303129884787418"/>
    <n v="0.99775716747898668"/>
    <n v="1.1907884663268609"/>
    <n v="0.84462262206117045"/>
    <n v="0.80965156494239376"/>
    <n v="0.79223113110305854"/>
    <x v="5"/>
    <x v="4"/>
  </r>
  <r>
    <n v="10"/>
    <n v="0.32264968325088927"/>
    <n v="0.40942402080053864"/>
    <n v="-0.46030213839377238"/>
    <n v="-0.22902685748134471"/>
    <n v="-0.68932899587511709"/>
    <n v="-0.46854568213023867"/>
    <n v="0.77698489308031138"/>
    <n v="0.72657271589348804"/>
    <x v="6"/>
    <x v="5"/>
  </r>
  <r>
    <n v="11"/>
    <n v="0.84417463492470546"/>
    <n v="0.30911406322865886"/>
    <n v="1.0117643690010965"/>
    <n v="-0.49836311950363449"/>
    <n v="0.51340124949746202"/>
    <n v="0.37150142581261397"/>
    <n v="0.85058821845005483"/>
    <n v="0.76857507129063074"/>
    <x v="7"/>
    <x v="1"/>
  </r>
  <r>
    <n v="12"/>
    <n v="0.95704512847618928"/>
    <n v="0.85279579034290276"/>
    <n v="1.7173801120165413"/>
    <n v="1.0484997458840508"/>
    <n v="2.7658798579005923"/>
    <n v="1.9447454245997511"/>
    <n v="0.88586900560082715"/>
    <n v="0.8472372712299876"/>
    <x v="4"/>
    <x v="6"/>
  </r>
  <r>
    <n v="13"/>
    <n v="0.20206924939570248"/>
    <n v="0.95226325600128547"/>
    <n v="-0.83425287920739133"/>
    <n v="1.6672058092915667"/>
    <n v="0.83295293008417537"/>
    <n v="0.59469234177065622"/>
    <n v="0.75828735603963049"/>
    <n v="0.77973461708853287"/>
    <x v="8"/>
    <x v="1"/>
  </r>
  <r>
    <n v="14"/>
    <n v="0.88322619503301336"/>
    <n v="0.84463650579995553"/>
    <n v="1.1912699928169601"/>
    <n v="1.0136977701805818"/>
    <n v="2.2049677629975419"/>
    <n v="1.5529762935361937"/>
    <n v="0.85956349964084811"/>
    <n v="0.82764881467680973"/>
    <x v="7"/>
    <x v="7"/>
  </r>
  <r>
    <n v="15"/>
    <n v="0.96483557994004343"/>
    <n v="0.2016687569428206"/>
    <n v="1.809786900461068"/>
    <n v="-0.83567544306487895"/>
    <n v="0.9741114573961891"/>
    <n v="0.69328453489638564"/>
    <n v="0.89048934502305344"/>
    <n v="0.78466422674481928"/>
    <x v="4"/>
    <x v="4"/>
  </r>
  <r>
    <n v="16"/>
    <n v="0.75429275615388114"/>
    <n v="0.20110486722217125"/>
    <n v="0.68806081089903559"/>
    <n v="-0.83768127186712871"/>
    <n v="-0.14962046096809312"/>
    <n v="-9.158618050876545E-2"/>
    <n v="0.83440304054495185"/>
    <n v="0.74542069097456176"/>
    <x v="1"/>
    <x v="8"/>
  </r>
  <r>
    <n v="17"/>
    <n v="1.1217741269270887E-2"/>
    <n v="0.94753175359228037"/>
    <n v="-2.2829131872562041"/>
    <n v="1.6213784814920746"/>
    <n v="-0.66153470576412943"/>
    <n v="-0.44913275631841043"/>
    <n v="0.68585434063718986"/>
    <n v="0.72754336218407945"/>
    <x v="9"/>
    <x v="5"/>
  </r>
  <r>
    <n v="18"/>
    <n v="0.87005168881425132"/>
    <n v="3.2180696425408217E-2"/>
    <n v="1.1266355021146517"/>
    <n v="-1.8496681561117401"/>
    <n v="-0.72303265399708838"/>
    <n v="-0.49208600685507831"/>
    <n v="0.85633177510573266"/>
    <n v="0.72539569965724604"/>
    <x v="7"/>
    <x v="5"/>
  </r>
  <r>
    <n v="19"/>
    <n v="0.62140427158110201"/>
    <n v="0.85826712837910002"/>
    <n v="0.3091709944182775"/>
    <n v="1.0725663192424757"/>
    <n v="1.3817373136607531"/>
    <n v="0.9779908711635843"/>
    <n v="0.81545854972091392"/>
    <n v="0.79889954355817916"/>
    <x v="5"/>
    <x v="4"/>
  </r>
  <r>
    <n v="20"/>
    <n v="0.17227786572932746"/>
    <n v="0.24695123514350992"/>
    <n v="-0.94520205317315065"/>
    <n v="-0.68411512728359991"/>
    <n v="-1.6293171804567506"/>
    <n v="-1.1250805609996417"/>
    <n v="0.7527398973413425"/>
    <n v="0.69374597195001786"/>
    <x v="8"/>
    <x v="9"/>
  </r>
  <r>
    <n v="21"/>
    <n v="0.89187955190508261"/>
    <n v="0.19608090109464493"/>
    <n v="1.2365857950419512"/>
    <n v="-0.85570350286239394"/>
    <n v="0.38088229217955727"/>
    <n v="0.27894354155651208"/>
    <n v="0.8618292897520976"/>
    <n v="0.76394717707782556"/>
    <x v="0"/>
    <x v="1"/>
  </r>
  <r>
    <n v="22"/>
    <n v="0.5801178404347066"/>
    <n v="0.89058842906046654"/>
    <n v="0.20219495228371623"/>
    <n v="1.229663495962112"/>
    <n v="1.4318584482458283"/>
    <n v="1.0129979846181594"/>
    <n v="0.81010974761418586"/>
    <n v="0.80064989923090801"/>
    <x v="5"/>
    <x v="0"/>
  </r>
  <r>
    <n v="23"/>
    <n v="0.51345267551104545"/>
    <n v="0.26809355193734052"/>
    <n v="3.3727249992974759E-2"/>
    <n v="-0.61858907033348332"/>
    <n v="-0.5848618203405086"/>
    <n v="-0.39558056878046927"/>
    <n v="0.80168636249964875"/>
    <n v="0.73022097156097654"/>
    <x v="5"/>
    <x v="5"/>
  </r>
  <r>
    <n v="24"/>
    <n v="0.47262222592588243"/>
    <n v="0.30417605258053404"/>
    <n v="-6.8679857340893685E-2"/>
    <n v="-0.51242713346790092"/>
    <n v="-0.58110699080879458"/>
    <n v="-0.39295800756936605"/>
    <n v="0.79656600713295533"/>
    <n v="0.73035209962153169"/>
    <x v="3"/>
    <x v="5"/>
  </r>
  <r>
    <n v="25"/>
    <n v="0.86490327165341196"/>
    <n v="0.31634062033384525"/>
    <n v="1.1026171561328977"/>
    <n v="-0.47795639556785013"/>
    <n v="0.6246607605650476"/>
    <n v="0.44921064686451184"/>
    <n v="0.85513085780664488"/>
    <n v="0.77246053234322565"/>
    <x v="7"/>
    <x v="1"/>
  </r>
  <r>
    <n v="26"/>
    <n v="0.46059008819135605"/>
    <n v="0.90004195984975044"/>
    <n v="-9.894722039333019E-2"/>
    <n v="1.2817906919190398"/>
    <n v="1.1828434715257097"/>
    <n v="0.83907343933212009"/>
    <n v="0.79505263898033351"/>
    <n v="0.79195367196660604"/>
    <x v="3"/>
    <x v="4"/>
  </r>
  <r>
    <n v="27"/>
    <n v="9.3655973017350069E-2"/>
    <n v="0.44384664328143963"/>
    <n v="-1.3185728777544312"/>
    <n v="-0.14122362056724527"/>
    <n v="-1.4597964983216765"/>
    <n v="-1.0066788168745868"/>
    <n v="0.73407135611227847"/>
    <n v="0.69966605915627067"/>
    <x v="10"/>
    <x v="9"/>
  </r>
  <r>
    <n v="28"/>
    <n v="0.32683944631122841"/>
    <n v="0.67293331305367887"/>
    <n v="-0.44865729904972051"/>
    <n v="0.44802746679910249"/>
    <n v="-6.2983225061802317E-4"/>
    <n v="1.2476344938019806E-2"/>
    <n v="0.77756713504751407"/>
    <n v="0.75062381724690097"/>
    <x v="6"/>
    <x v="8"/>
  </r>
  <r>
    <n v="29"/>
    <n v="0.61620271434256857"/>
    <n v="0.76850945532037296"/>
    <n v="0.29552275611441259"/>
    <n v="0.73394691983438631"/>
    <n v="1.0294696759487989"/>
    <n v="0.73194949037988422"/>
    <n v="0.81477613780572067"/>
    <n v="0.7865974745189942"/>
    <x v="5"/>
    <x v="4"/>
  </r>
  <r>
    <n v="30"/>
    <n v="0.18850567625309633"/>
    <n v="0.23940752498827278"/>
    <n v="-0.8834163640769146"/>
    <n v="-0.70820968930717709"/>
    <n v="-1.5916260533840916"/>
    <n v="-1.098755188029009"/>
    <n v="0.75582918179615433"/>
    <n v="0.6950622405985496"/>
    <x v="8"/>
    <x v="9"/>
  </r>
  <r>
    <n v="31"/>
    <n v="0.39628791152715015"/>
    <n v="0.91904652765944439"/>
    <n v="-0.26296724820898121"/>
    <n v="1.3986867319894314"/>
    <n v="1.1357194837804503"/>
    <n v="0.80615968350661771"/>
    <n v="0.78685163758955101"/>
    <n v="0.79030798417533088"/>
    <x v="3"/>
    <x v="4"/>
  </r>
  <r>
    <n v="32"/>
    <n v="0.67717598440939242"/>
    <n v="0.22642875656259198"/>
    <n v="0.45981637130111847"/>
    <n v="-0.75065964884412517"/>
    <n v="-0.29084327754300671"/>
    <n v="-0.19022327647915072"/>
    <n v="0.82299081856505596"/>
    <n v="0.74048883617604244"/>
    <x v="1"/>
    <x v="8"/>
  </r>
  <r>
    <n v="33"/>
    <n v="0.54425857508880382"/>
    <n v="0.60976929800440072"/>
    <n v="0.11116834905550457"/>
    <n v="0.27871779636466654"/>
    <n v="0.38988614542017108"/>
    <n v="0.28523228411056373"/>
    <n v="0.80555841745277523"/>
    <n v="0.76426161420552818"/>
    <x v="5"/>
    <x v="1"/>
  </r>
  <r>
    <n v="34"/>
    <n v="0.31970094565142182"/>
    <n v="0.62598266682115855"/>
    <n v="-0.46853521892083805"/>
    <n v="0.32123189084662668"/>
    <n v="-0.14730332807421137"/>
    <n v="-8.996777871525137E-2"/>
    <n v="0.77657323905395814"/>
    <n v="0.7455016110642374"/>
    <x v="6"/>
    <x v="8"/>
  </r>
  <r>
    <n v="35"/>
    <n v="3.661247041251936E-2"/>
    <n v="0.62183756217434805"/>
    <n v="-1.7914261179136659"/>
    <n v="0.31031046252618349"/>
    <n v="-1.4811156553874825"/>
    <n v="-1.0215691851062112"/>
    <n v="0.71042869410431675"/>
    <n v="0.69892154074468948"/>
    <x v="2"/>
    <x v="9"/>
  </r>
  <r>
    <n v="36"/>
    <n v="3.5109015821357614E-2"/>
    <n v="0.77955519122277039"/>
    <n v="-1.8105016310807622"/>
    <n v="0.77069182688587812"/>
    <n v="-1.039809804194884"/>
    <n v="-0.71333905167528466"/>
    <n v="0.70947491844596189"/>
    <n v="0.71433304741623571"/>
    <x v="2"/>
    <x v="3"/>
  </r>
  <r>
    <n v="37"/>
    <n v="0.85035673319863703"/>
    <n v="5.0310338399924603E-2"/>
    <n v="1.0379646056403842"/>
    <n v="-1.6418520128556724"/>
    <n v="-0.60388740721528822"/>
    <n v="-0.40886899259168147"/>
    <n v="0.85189823028201928"/>
    <n v="0.72955655037041589"/>
    <x v="7"/>
    <x v="5"/>
  </r>
  <r>
    <n v="38"/>
    <n v="0.60858147617515446"/>
    <n v="0.63254835869889436"/>
    <n v="0.27562377407019734"/>
    <n v="0.3386103526407207"/>
    <n v="0.61423412671091804"/>
    <n v="0.44192816299213922"/>
    <n v="0.81378118870350991"/>
    <n v="0.77209640814960701"/>
    <x v="5"/>
    <x v="1"/>
  </r>
  <r>
    <n v="39"/>
    <n v="0.25893302564573295"/>
    <n v="0.8258184209074273"/>
    <n v="-0.64663831971578623"/>
    <n v="0.93776895574763541"/>
    <n v="0.29113063603184919"/>
    <n v="0.21625648477878248"/>
    <n v="0.76766808401421072"/>
    <n v="0.76081282423893914"/>
    <x v="6"/>
    <x v="1"/>
  </r>
  <r>
    <n v="40"/>
    <n v="0.84849873370753515"/>
    <n v="0.25840511987621284"/>
    <n v="1.0300159195031888"/>
    <n v="-0.64827014568010399"/>
    <n v="0.38174577382308483"/>
    <n v="0.27954664043109173"/>
    <n v="0.85150079597515949"/>
    <n v="0.7639773320215546"/>
    <x v="7"/>
    <x v="1"/>
  </r>
  <r>
    <n v="41"/>
    <n v="4.8004670457600596E-2"/>
    <n v="0.1460148379627737"/>
    <n v="-1.664516077195922"/>
    <n v="-1.0536795036686182"/>
    <n v="-2.7181955808645402"/>
    <n v="-1.8856078319178571"/>
    <n v="0.71677419614020388"/>
    <n v="0.65571960840410715"/>
    <x v="2"/>
    <x v="10"/>
  </r>
  <r>
    <n v="42"/>
    <n v="9.4626813039871416E-2"/>
    <n v="0.13172150896541268"/>
    <n v="-1.3127902804415406"/>
    <n v="-1.1182903244523807"/>
    <n v="-2.4310806048939213"/>
    <n v="-1.6850723368314384"/>
    <n v="0.73436048597792303"/>
    <n v="0.66574638315842805"/>
    <x v="10"/>
    <x v="2"/>
  </r>
  <r>
    <n v="43"/>
    <n v="0.97284986571600762"/>
    <n v="0.45783965858171738"/>
    <n v="1.9244335013780958"/>
    <n v="-0.10587778855240661"/>
    <n v="1.8185557128256891"/>
    <n v="1.2830867430987403"/>
    <n v="0.89622167506890482"/>
    <n v="0.81415433715493701"/>
    <x v="4"/>
    <x v="0"/>
  </r>
  <r>
    <n v="44"/>
    <n v="0.52285815754639797"/>
    <n v="0.1112534252005507"/>
    <n v="5.7328290422591272E-2"/>
    <n v="-1.2198892793836604"/>
    <n v="-1.1625609889610691"/>
    <n v="-0.79907463382774746"/>
    <n v="0.80286641452112961"/>
    <n v="0.71004626830861262"/>
    <x v="5"/>
    <x v="3"/>
  </r>
  <r>
    <n v="45"/>
    <n v="0.36245965035916272"/>
    <n v="0.34446369757723783"/>
    <n v="-0.35189194444228722"/>
    <n v="-0.40031109756076705"/>
    <n v="-0.75220304200305432"/>
    <n v="-0.51246006843394187"/>
    <n v="0.78240540277788573"/>
    <n v="0.7243769965783029"/>
    <x v="3"/>
    <x v="5"/>
  </r>
  <r>
    <n v="46"/>
    <n v="0.48560547587929359"/>
    <n v="0.80219962821839907"/>
    <n v="-3.6089553805851549E-2"/>
    <n v="0.84950429093009272"/>
    <n v="0.81341473712424117"/>
    <n v="0.58104588816763925"/>
    <n v="0.79819552230970747"/>
    <n v="0.77905229440838197"/>
    <x v="3"/>
    <x v="1"/>
  </r>
  <r>
    <n v="47"/>
    <n v="0.75036878130231555"/>
    <n v="0.5276675309555684"/>
    <n v="0.67565070988860809"/>
    <n v="6.9407903400907939E-2"/>
    <n v="0.74505861328951606"/>
    <n v="0.53330254392359699"/>
    <n v="0.83378253549443049"/>
    <n v="0.77666512719617986"/>
    <x v="1"/>
    <x v="1"/>
  </r>
  <r>
    <n v="48"/>
    <n v="0.33524733327808987"/>
    <n v="0.98080430084432835"/>
    <n v="-0.42546920429032675"/>
    <n v="2.0706512580693688"/>
    <n v="1.645182053779042"/>
    <n v="1.161993886711405"/>
    <n v="0.77872653978548367"/>
    <n v="0.80809969433557027"/>
    <x v="6"/>
    <x v="0"/>
  </r>
  <r>
    <n v="49"/>
    <n v="0.36284392667511067"/>
    <n v="0.1408610512877958"/>
    <n v="-0.35086736831713761"/>
    <n v="-1.0764588329934903"/>
    <n v="-1.427326201310628"/>
    <n v="-0.98399993339001379"/>
    <n v="0.78245663158414314"/>
    <n v="0.7008000033304993"/>
    <x v="3"/>
    <x v="3"/>
  </r>
  <r>
    <n v="50"/>
    <n v="0.26554607002490738"/>
    <n v="0.56878402050931198"/>
    <n v="-0.6263397180281417"/>
    <n v="0.17327921703299592"/>
    <n v="-0.45306050099514578"/>
    <n v="-0.30352391886656771"/>
    <n v="0.76868301409859296"/>
    <n v="0.73482380405667158"/>
    <x v="6"/>
    <x v="5"/>
  </r>
  <r>
    <n v="51"/>
    <n v="0.60592103719442147"/>
    <n v="0.97469763555608491"/>
    <n v="0.2687034124111029"/>
    <n v="1.9548165342647201"/>
    <n v="2.2235199466758231"/>
    <n v="1.5659340688186609"/>
    <n v="0.81343517062055515"/>
    <n v="0.82829670344093309"/>
    <x v="5"/>
    <x v="7"/>
  </r>
  <r>
    <n v="52"/>
    <n v="0.85532367424389633"/>
    <n v="0.70797603038866386"/>
    <n v="1.0595427921999354"/>
    <n v="0.54748155482771066"/>
    <n v="1.6070243470276462"/>
    <n v="1.1353426310989616"/>
    <n v="0.85297713960999677"/>
    <n v="0.80676713155494806"/>
    <x v="7"/>
    <x v="0"/>
  </r>
  <r>
    <n v="53"/>
    <n v="0.69642046709742633"/>
    <n v="0.11127335868969468"/>
    <n v="0.51413291565339181"/>
    <n v="-1.2197841343660329"/>
    <n v="-0.70565121871264114"/>
    <n v="-0.4799459409518777"/>
    <n v="0.82570664578266961"/>
    <n v="0.7260027029524061"/>
    <x v="1"/>
    <x v="5"/>
  </r>
  <r>
    <n v="54"/>
    <n v="0.16433621848921631"/>
    <n v="0.87201423271698986"/>
    <n v="-0.97679139503411461"/>
    <n v="1.135964230884865"/>
    <n v="0.15917283585075037"/>
    <n v="0.12409054080329543"/>
    <n v="0.75116043024829426"/>
    <n v="0.75620452704016472"/>
    <x v="8"/>
    <x v="8"/>
  </r>
  <r>
    <n v="55"/>
    <n v="0.48160617496034763"/>
    <n v="0.30102325364454541"/>
    <n v="-4.6122829673915976E-2"/>
    <n v="-0.52145979354228411"/>
    <n v="-0.56758262321620012"/>
    <n v="-0.38351191113450372"/>
    <n v="0.79769385851630425"/>
    <n v="0.73082440444327479"/>
    <x v="3"/>
    <x v="5"/>
  </r>
  <r>
    <n v="56"/>
    <n v="0.70826775131773767"/>
    <n v="0.55025220859456014"/>
    <n v="0.54833121534696005"/>
    <n v="0.12629857677136686"/>
    <n v="0.67462979211832685"/>
    <n v="0.48411152393527512"/>
    <n v="0.82741656076734804"/>
    <n v="0.77420557619676378"/>
    <x v="1"/>
    <x v="1"/>
  </r>
  <r>
    <n v="57"/>
    <n v="0.78098686399152617"/>
    <n v="0.73441062435010696"/>
    <n v="0.77553046294882999"/>
    <n v="0.62620764824664499"/>
    <n v="1.401738111195475"/>
    <n v="0.99196043099650333"/>
    <n v="0.83877652314744156"/>
    <n v="0.79959802154982518"/>
    <x v="1"/>
    <x v="4"/>
  </r>
  <r>
    <n v="58"/>
    <n v="0.8429874119361902"/>
    <n v="1.3793933770172129E-2"/>
    <n v="1.0068118975303713"/>
    <n v="-2.2030976395015398"/>
    <n v="-1.1962857419711685"/>
    <n v="-0.82262969228014793"/>
    <n v="0.85034059487651859"/>
    <n v="0.7088685153859926"/>
    <x v="7"/>
    <x v="3"/>
  </r>
  <r>
    <n v="59"/>
    <n v="0.63844508585374271"/>
    <n v="0.25630782486986603"/>
    <n v="0.35430565755404686"/>
    <n v="-0.65477030879947085"/>
    <n v="-0.30046465124542399"/>
    <n v="-0.19694332628603761"/>
    <n v="0.81771528287770234"/>
    <n v="0.74015283368569817"/>
    <x v="5"/>
    <x v="8"/>
  </r>
  <r>
    <n v="60"/>
    <n v="0.59311018821261996"/>
    <n v="0.30086145324496583"/>
    <n v="0.23555290231491996"/>
    <n v="-0.52192448951016412"/>
    <n v="-0.28637158719524414"/>
    <n v="-0.1871000237309085"/>
    <n v="0.81177764511574602"/>
    <n v="0.74064499881345458"/>
    <x v="5"/>
    <x v="8"/>
  </r>
  <r>
    <n v="61"/>
    <n v="4.0053169663604393E-2"/>
    <n v="0.22397502826897941"/>
    <n v="-1.7500693990480236"/>
    <n v="-0.75883702125019037"/>
    <n v="-2.5089064202982141"/>
    <n v="-1.7394297884754835"/>
    <n v="0.71249653004759883"/>
    <n v="0.6630285105762258"/>
    <x v="2"/>
    <x v="2"/>
  </r>
  <r>
    <n v="62"/>
    <n v="7.1978277942417068E-2"/>
    <n v="0.86783072730384603"/>
    <n v="-1.4612146061022522"/>
    <n v="1.1161953011696772"/>
    <n v="-0.34501930493257493"/>
    <n v="-0.22806253037963065"/>
    <n v="0.72693926969488742"/>
    <n v="0.73859687348101843"/>
    <x v="10"/>
    <x v="5"/>
  </r>
  <r>
    <n v="63"/>
    <n v="0.54637551729558587"/>
    <n v="0.25540772628674302"/>
    <n v="0.11650923760398749"/>
    <n v="-0.65756848226881925"/>
    <n v="-0.5410592446648318"/>
    <n v="-0.36498665367908123"/>
    <n v="0.80582546188019943"/>
    <n v="0.73175066731604599"/>
    <x v="5"/>
    <x v="5"/>
  </r>
  <r>
    <n v="64"/>
    <n v="0.30450732422234672"/>
    <n v="0.59525420945773899"/>
    <n v="-0.51148048707943361"/>
    <n v="0.24108197707069007"/>
    <n v="-0.27039851000874354"/>
    <n v="-0.17594362573801431"/>
    <n v="0.77442597564602833"/>
    <n v="0.74120281871309923"/>
    <x v="6"/>
    <x v="8"/>
  </r>
  <r>
    <n v="65"/>
    <n v="0.45009650444978011"/>
    <n v="0.8429506369069244"/>
    <n v="-0.12541753234536418"/>
    <n v="1.0066588856343979"/>
    <n v="0.88124135328903375"/>
    <n v="0.62841939770562671"/>
    <n v="0.79372912338273183"/>
    <n v="0.78142096988528131"/>
    <x v="3"/>
    <x v="4"/>
  </r>
  <r>
    <n v="66"/>
    <n v="0.29109863941618308"/>
    <n v="0.63930611664247117"/>
    <n v="-0.55017801853049975"/>
    <n v="0.35660468894479896"/>
    <n v="-0.19357332958570078"/>
    <n v="-0.12228506773644611"/>
    <n v="0.77249109907347502"/>
    <n v="0.74388574661317775"/>
    <x v="6"/>
    <x v="8"/>
  </r>
  <r>
    <n v="67"/>
    <n v="0.33720775627739774"/>
    <n v="0.80644028801895784"/>
    <n v="-0.42009574280825568"/>
    <n v="0.86485309659086818"/>
    <n v="0.4447573537826125"/>
    <n v="0.32355708725868743"/>
    <n v="0.77899521285958728"/>
    <n v="0.7661778543629344"/>
    <x v="6"/>
    <x v="1"/>
  </r>
  <r>
    <n v="68"/>
    <n v="0.60134779088598211"/>
    <n v="0.34326867300630914"/>
    <n v="0.25683724326659918"/>
    <n v="-0.40355858452830812"/>
    <n v="-0.14672134126170894"/>
    <n v="-8.9561289944735667E-2"/>
    <n v="0.81284186216332999"/>
    <n v="0.74552193550276324"/>
    <x v="5"/>
    <x v="8"/>
  </r>
  <r>
    <n v="69"/>
    <n v="0.46494299831994668"/>
    <n v="0.56719459591728638"/>
    <n v="-8.7988273177798504E-2"/>
    <n v="0.16923626203443426"/>
    <n v="8.1247988856635756E-2"/>
    <n v="6.9663920531501208E-2"/>
    <n v="0.79560058634111008"/>
    <n v="0.7534831960265751"/>
    <x v="3"/>
    <x v="8"/>
  </r>
  <r>
    <n v="70"/>
    <n v="0.79752891071062204"/>
    <n v="0.73913898620003804"/>
    <n v="0.83282722397004549"/>
    <n v="0.64069320839100696"/>
    <n v="1.4735204323610525"/>
    <n v="1.0420968032450357"/>
    <n v="0.8416413611985023"/>
    <n v="0.80210484016225181"/>
    <x v="7"/>
    <x v="0"/>
  </r>
  <r>
    <n v="71"/>
    <n v="0.83247806476211939"/>
    <n v="0.15074739672957194"/>
    <n v="0.96400409968461553"/>
    <n v="-1.0332331702413704"/>
    <n v="-6.9229070556754868E-2"/>
    <n v="-3.5436802642551238E-2"/>
    <n v="0.84820020498423077"/>
    <n v="0.74822815986787239"/>
    <x v="7"/>
    <x v="8"/>
  </r>
  <r>
    <n v="72"/>
    <n v="0.29709057052916599"/>
    <n v="7.9415509206955948E-3"/>
    <n v="-0.53278684512410446"/>
    <n v="-2.411590675299975"/>
    <n v="-2.9443775204240792"/>
    <n v="-2.0435846392085368"/>
    <n v="0.77336065774379481"/>
    <n v="0.64782076803957311"/>
    <x v="6"/>
    <x v="10"/>
  </r>
  <r>
    <n v="73"/>
    <n v="0.9412770353308515"/>
    <n v="0.22700085141218196"/>
    <n v="1.5655844644410482"/>
    <n v="-0.74876028191635258"/>
    <n v="0.81682418252469557"/>
    <n v="0.58342721578400225"/>
    <n v="0.87827922322205243"/>
    <n v="0.77917136078920013"/>
    <x v="0"/>
    <x v="1"/>
  </r>
  <r>
    <n v="74"/>
    <n v="0.96832468748481804"/>
    <n v="0.27717435887490927"/>
    <n v="1.8567226380807633"/>
    <n v="-0.59125628113813744"/>
    <n v="1.2654663569426259"/>
    <n v="0.89678140519679606"/>
    <n v="0.89283613190403821"/>
    <n v="0.7948390702598398"/>
    <x v="4"/>
    <x v="4"/>
  </r>
  <r>
    <n v="75"/>
    <n v="5.3717109342542257E-2"/>
    <n v="0.18540091580268392"/>
    <n v="-1.6098334588783785"/>
    <n v="-0.89497241967822561"/>
    <n v="-2.5048058785566041"/>
    <n v="-1.7365657645230708"/>
    <n v="0.71950832705608114"/>
    <n v="0.66317171177384648"/>
    <x v="2"/>
    <x v="2"/>
  </r>
  <r>
    <n v="76"/>
    <n v="2.4467898128495147E-3"/>
    <n v="0.27758240499233777"/>
    <n v="-2.8139568520107572"/>
    <n v="-0.59003854236064768"/>
    <n v="-3.403995394371405"/>
    <n v="-2.364604807491316"/>
    <n v="0.65930215739946219"/>
    <n v="0.63176975962543414"/>
    <x v="11"/>
    <x v="11"/>
  </r>
  <r>
    <n v="77"/>
    <n v="0.13567126014723152"/>
    <n v="0.54221746487463962"/>
    <n v="-1.099976134585039"/>
    <n v="0.10602178174707297"/>
    <n v="-0.99395435283796596"/>
    <n v="-0.68131130526747696"/>
    <n v="0.7450011932707481"/>
    <n v="0.7159344347366261"/>
    <x v="8"/>
    <x v="3"/>
  </r>
  <r>
    <n v="78"/>
    <n v="0.48226846671238077"/>
    <n v="0.73632507621992593"/>
    <n v="-4.446100662853833E-2"/>
    <n v="0.63205666975077424"/>
    <n v="0.58759566312223588"/>
    <n v="0.42332252437632362"/>
    <n v="0.79777694966857315"/>
    <n v="0.77116612621881619"/>
    <x v="3"/>
    <x v="1"/>
  </r>
  <r>
    <n v="79"/>
    <n v="0.37285754428306028"/>
    <n v="0.25227877158810763"/>
    <n v="-0.32429449297848489"/>
    <n v="-0.66733598895825241"/>
    <n v="-0.99163048193673731"/>
    <n v="-0.67968819731178987"/>
    <n v="0.78378527535107578"/>
    <n v="0.71601559013441052"/>
    <x v="3"/>
    <x v="3"/>
  </r>
  <r>
    <n v="80"/>
    <n v="5.3134967663655108E-2"/>
    <n v="0.32413830744591243"/>
    <n v="-1.6151882452994724"/>
    <n v="-0.45615765249553974"/>
    <n v="-2.0713458977950121"/>
    <n v="-1.4338155803910158"/>
    <n v="0.71924058773502642"/>
    <n v="0.67830922098044921"/>
    <x v="2"/>
    <x v="2"/>
  </r>
  <r>
    <n v="81"/>
    <n v="0.75554881279723174"/>
    <n v="0.74853567495698436"/>
    <n v="0.69205566169768329"/>
    <n v="0.66988884687650707"/>
    <n v="1.3619445085741904"/>
    <n v="0.96416658368514563"/>
    <n v="0.83460278308488423"/>
    <n v="0.79820832918425733"/>
    <x v="1"/>
    <x v="4"/>
  </r>
  <r>
    <n v="82"/>
    <n v="0.50951665203917806"/>
    <n v="0.5316199981140638"/>
    <n v="2.3856971940953025E-2"/>
    <n v="7.9342750131176046E-2"/>
    <n v="0.10319972207212907"/>
    <n v="8.4996111663267218E-2"/>
    <n v="0.80119284859704765"/>
    <n v="0.75424980558316335"/>
    <x v="5"/>
    <x v="8"/>
  </r>
  <r>
    <n v="83"/>
    <n v="0.9713666232803968"/>
    <n v="0.27812800246865532"/>
    <n v="1.9012692589613267"/>
    <n v="-0.58841167236487202"/>
    <n v="1.3128575865964547"/>
    <n v="0.92988181617068144"/>
    <n v="0.89506346294806638"/>
    <n v="0.79649409080853406"/>
    <x v="4"/>
    <x v="4"/>
  </r>
  <r>
    <n v="84"/>
    <n v="3.624663739052647E-2"/>
    <n v="0.78241575363757454"/>
    <n v="-1.7960078109767037"/>
    <n v="0.78037786514488339"/>
    <n v="-1.0156299458318203"/>
    <n v="-0.69645062622285303"/>
    <n v="0.71019960945116489"/>
    <n v="0.71517746868885734"/>
    <x v="2"/>
    <x v="3"/>
  </r>
  <r>
    <n v="85"/>
    <n v="0.29013955549848403"/>
    <n v="0.2273791134025922"/>
    <n v="-0.5529770709877091"/>
    <n v="-0.74750592640272651"/>
    <n v="-1.3004829973904357"/>
    <n v="-0.8954062798876401"/>
    <n v="0.77235114645061453"/>
    <n v="0.70522968600561797"/>
    <x v="6"/>
    <x v="3"/>
  </r>
  <r>
    <n v="86"/>
    <n v="0.55238076494874433"/>
    <n v="0.26067087089463015"/>
    <n v="0.13167865402016912"/>
    <n v="-0.64127852089749693"/>
    <n v="-0.50959986687732783"/>
    <n v="-0.34301384686745268"/>
    <n v="0.80658393270100848"/>
    <n v="0.73284930765662737"/>
    <x v="5"/>
    <x v="5"/>
  </r>
  <r>
    <n v="87"/>
    <n v="0.86918870836197215"/>
    <n v="0.2311553838399053"/>
    <n v="1.1225643029881214"/>
    <n v="-0.73504716910831758"/>
    <n v="0.3875171338798038"/>
    <n v="0.2835776476691626"/>
    <n v="0.85612821514940607"/>
    <n v="0.7641788823834581"/>
    <x v="7"/>
    <x v="1"/>
  </r>
  <r>
    <n v="88"/>
    <n v="0.55971746780964848"/>
    <n v="0.76574276649699813"/>
    <n v="0.15025293424879607"/>
    <n v="0.72489822970195539"/>
    <n v="0.87515116395075143"/>
    <n v="0.62416570411129657"/>
    <n v="0.80751264671243983"/>
    <n v="0.78120828520556485"/>
    <x v="5"/>
    <x v="4"/>
  </r>
  <r>
    <n v="89"/>
    <n v="0.93505162173001277"/>
    <n v="0.95421817663301645"/>
    <n v="1.5145091435579183"/>
    <n v="1.6872065273440684"/>
    <n v="3.2017156709019865"/>
    <n v="2.2491550090916803"/>
    <n v="0.87572545717789596"/>
    <n v="0.86245775045458406"/>
    <x v="0"/>
    <x v="12"/>
  </r>
  <r>
    <n v="90"/>
    <n v="0.97031011583228355"/>
    <n v="0.96238132522701025"/>
    <n v="1.885370986314715"/>
    <n v="1.7790147147960522"/>
    <n v="3.664385701110767"/>
    <n v="2.5723069563417629"/>
    <n v="0.89426854931573585"/>
    <n v="0.87861534781708817"/>
    <x v="4"/>
    <x v="12"/>
  </r>
  <r>
    <n v="91"/>
    <n v="0.88062478458244275"/>
    <n v="0.46833392589273648"/>
    <n v="1.1781158329012356"/>
    <n v="-7.9458610161481771E-2"/>
    <n v="1.0986572227397537"/>
    <n v="0.78027354210388322"/>
    <n v="0.85890579164506187"/>
    <n v="0.78901367710519421"/>
    <x v="7"/>
    <x v="4"/>
  </r>
  <r>
    <n v="92"/>
    <n v="6.9326280178648392E-2"/>
    <n v="0.25292225567035276"/>
    <n v="-1.4808274477755583"/>
    <n v="-0.66532207951505196"/>
    <n v="-2.1461495272906101"/>
    <n v="-1.4860621858648306"/>
    <n v="0.7259586276112221"/>
    <n v="0.67569689070675842"/>
    <x v="10"/>
    <x v="2"/>
  </r>
  <r>
    <n v="93"/>
    <n v="0.7419014540187282"/>
    <n v="0.35249447405426859"/>
    <n v="0.64921859846001118"/>
    <n v="-0.37859457932593588"/>
    <n v="0.2706240191340753"/>
    <n v="0.20193363534105957"/>
    <n v="0.83246092992300058"/>
    <n v="0.76009668176705303"/>
    <x v="1"/>
    <x v="1"/>
  </r>
  <r>
    <n v="94"/>
    <n v="0.59189920091103232"/>
    <n v="0.38624346770482265"/>
    <n v="0.23243315732599246"/>
    <n v="-0.28912341555138094"/>
    <n v="-5.6690258225388479E-2"/>
    <n v="-2.6679067417609285E-2"/>
    <n v="0.81162165786629969"/>
    <n v="0.74866604662911951"/>
    <x v="5"/>
    <x v="8"/>
  </r>
  <r>
    <n v="95"/>
    <n v="0.25875817307752114"/>
    <n v="0.57575719598103825"/>
    <n v="-0.6471786210316538"/>
    <n v="0.19105103665449147"/>
    <n v="-0.45612758437716233"/>
    <n v="-0.3056661236833132"/>
    <n v="0.76764106894841733"/>
    <n v="0.73471669381583438"/>
    <x v="6"/>
    <x v="5"/>
  </r>
  <r>
    <n v="96"/>
    <n v="0.49707720756423679"/>
    <n v="0.37585568882288722"/>
    <n v="-7.3264197025043817E-3"/>
    <n v="-0.31638358128736865"/>
    <n v="-0.32371000098987301"/>
    <n v="-0.21317904406321503"/>
    <n v="0.79963367901487481"/>
    <n v="0.73934104779683929"/>
    <x v="3"/>
    <x v="5"/>
  </r>
  <r>
    <n v="97"/>
    <n v="0.41046246811594156"/>
    <n v="0.18535586168648577"/>
    <n v="-0.22635549914545711"/>
    <n v="-0.89514099221396026"/>
    <n v="-1.1214964913594174"/>
    <n v="-0.77039312973976504"/>
    <n v="0.78868222504272723"/>
    <n v="0.7114803435130117"/>
    <x v="3"/>
    <x v="3"/>
  </r>
  <r>
    <n v="98"/>
    <n v="0.49045006304659677"/>
    <n v="0.90000698690063874"/>
    <n v="-2.3940428677758953E-2"/>
    <n v="1.2815913783383099"/>
    <n v="1.257650949660551"/>
    <n v="0.89132273288855224"/>
    <n v="0.79880297856611204"/>
    <n v="0.79456613664442766"/>
    <x v="3"/>
    <x v="4"/>
  </r>
  <r>
    <n v="99"/>
    <n v="8.4135570885965794E-2"/>
    <n v="4.5874358738253296E-2"/>
    <n v="-1.3777802622405146"/>
    <n v="-1.6862444922807951"/>
    <n v="-3.0640247545213097"/>
    <n v="-2.1271522665825406"/>
    <n v="0.73111098688797427"/>
    <n v="0.64364238667087292"/>
    <x v="10"/>
    <x v="10"/>
  </r>
  <r>
    <n v="100"/>
    <n v="0.10848038180776698"/>
    <n v="0.23453532493184626"/>
    <n v="-1.2346500759198942"/>
    <n v="-0.72399199452456364"/>
    <n v="-1.9586420704444578"/>
    <n v="-1.3550975764294582"/>
    <n v="0.73826749620400534"/>
    <n v="0.68224512117852709"/>
    <x v="10"/>
    <x v="9"/>
  </r>
  <r>
    <n v="101"/>
    <n v="0.42784863553254504"/>
    <n v="0.12054885368393697"/>
    <n v="-0.18185404340747088"/>
    <n v="-1.1722474887480683"/>
    <n v="-1.3541015321555392"/>
    <n v="-0.93285615298666202"/>
    <n v="0.79090729782962654"/>
    <n v="0.70335719235066685"/>
    <x v="3"/>
    <x v="3"/>
  </r>
  <r>
    <n v="102"/>
    <n v="0.72068653511065561"/>
    <n v="0.11055003146087028"/>
    <n v="0.58488219743912739"/>
    <n v="-1.2236082048918835"/>
    <n v="-0.63872600745275609"/>
    <n v="-0.43320201779567985"/>
    <n v="0.8292441098719564"/>
    <n v="0.72833989911021602"/>
    <x v="1"/>
    <x v="5"/>
  </r>
  <r>
    <n v="103"/>
    <n v="0.9329489655445834"/>
    <n v="4.4957837576387494E-2"/>
    <n v="1.4981200261600744"/>
    <n v="-1.6958426913853768"/>
    <n v="-0.19772266522530235"/>
    <n v="-0.12518317179372931"/>
    <n v="0.87490600130800378"/>
    <n v="0.74374084141031349"/>
    <x v="0"/>
    <x v="8"/>
  </r>
  <r>
    <n v="104"/>
    <n v="1.4862423083829235E-2"/>
    <n v="0.79213357793299777"/>
    <n v="-2.1737376133158008"/>
    <n v="0.81384658464120718"/>
    <n v="-1.3598910286745935"/>
    <n v="-0.93689982763938529"/>
    <n v="0.69131311933421002"/>
    <n v="0.70315500861803071"/>
    <x v="9"/>
    <x v="3"/>
  </r>
  <r>
    <n v="105"/>
    <n v="0.79390251976465742"/>
    <n v="0.91628005480009678"/>
    <n v="0.82003709530721147"/>
    <n v="1.3804767923190979"/>
    <n v="2.2005138876263093"/>
    <n v="1.5498654836607981"/>
    <n v="0.8410018547653606"/>
    <n v="0.82749327418303986"/>
    <x v="7"/>
    <x v="7"/>
  </r>
  <r>
    <n v="106"/>
    <n v="0.37624498277124407"/>
    <n v="0.85887146246174029"/>
    <n v="-0.31535785066820482"/>
    <n v="1.0752628246027325"/>
    <n v="0.75990497393452761"/>
    <n v="0.54367198659064753"/>
    <n v="0.78423210746658978"/>
    <n v="0.7771835993295324"/>
    <x v="3"/>
    <x v="1"/>
  </r>
  <r>
    <n v="107"/>
    <n v="0.83284205124792454"/>
    <n v="0.3515692162305657"/>
    <n v="0.96545713193621197"/>
    <n v="-0.3810873516700265"/>
    <n v="0.58436978026618547"/>
    <n v="0.42106940604474952"/>
    <n v="0.84827285659681062"/>
    <n v="0.77105347030223748"/>
    <x v="7"/>
    <x v="1"/>
  </r>
  <r>
    <n v="108"/>
    <n v="0.75404122845537025"/>
    <n v="0.40074816176921446"/>
    <n v="0.6872621544945634"/>
    <n v="-0.25141105234488081"/>
    <n v="0.43585110214968259"/>
    <n v="0.31733651456116085"/>
    <n v="0.83436310772472821"/>
    <n v="0.76586682572805809"/>
    <x v="1"/>
    <x v="1"/>
  </r>
  <r>
    <n v="109"/>
    <n v="0.86234398274427126"/>
    <n v="0.33212911248758537"/>
    <n v="1.0909110270123208"/>
    <n v="-0.43404161049967627"/>
    <n v="0.65686941651264452"/>
    <n v="0.47170678711175701"/>
    <n v="0.85454555135061605"/>
    <n v="0.77358533935558782"/>
    <x v="7"/>
    <x v="1"/>
  </r>
  <r>
    <n v="110"/>
    <n v="0.78522692071472711"/>
    <n v="0.87150141248321467"/>
    <n v="0.78996851065667439"/>
    <n v="1.1335170744317618"/>
    <n v="1.9234855850884363"/>
    <n v="1.3563750270429327"/>
    <n v="0.83949842553283371"/>
    <n v="0.81781875135214666"/>
    <x v="1"/>
    <x v="0"/>
  </r>
  <r>
    <n v="111"/>
    <n v="0.35322844731394176"/>
    <n v="0.45243791516504572"/>
    <n v="-0.37661882670086178"/>
    <n v="-0.11950430405672849"/>
    <n v="-0.49612313075759029"/>
    <n v="-0.33360101864146302"/>
    <n v="0.78116905866495701"/>
    <n v="0.73331994906792686"/>
    <x v="3"/>
    <x v="5"/>
  </r>
  <r>
    <n v="112"/>
    <n v="0.70259706389926169"/>
    <n v="0.47693898769177079"/>
    <n v="0.53188467469879008"/>
    <n v="-5.7837615619480316E-2"/>
    <n v="0.47404705907930977"/>
    <n v="0.34401448601593493"/>
    <n v="0.82659423373493957"/>
    <n v="0.76720072430079678"/>
    <x v="1"/>
    <x v="1"/>
  </r>
  <r>
    <n v="113"/>
    <n v="0.65857075747743765"/>
    <n v="0.12452377858779307"/>
    <n v="0.40856559297098732"/>
    <n v="-1.1526658654486579"/>
    <n v="-0.74410027247767063"/>
    <n v="-0.50680068792670474"/>
    <n v="0.82042827964854936"/>
    <n v="0.72465996560366475"/>
    <x v="1"/>
    <x v="5"/>
  </r>
  <r>
    <n v="114"/>
    <n v="3.7504804523352253E-2"/>
    <n v="0.55921697419749261"/>
    <n v="-1.7804055811428088"/>
    <n v="0.14898426182520266"/>
    <n v="-1.6314213193176061"/>
    <n v="-1.1265501970810261"/>
    <n v="0.71097972094285966"/>
    <n v="0.69367249014594867"/>
    <x v="2"/>
    <x v="9"/>
  </r>
  <r>
    <n v="115"/>
    <n v="0.18503110230870334"/>
    <n v="0.88231348148492161"/>
    <n v="-0.89635685126378928"/>
    <n v="1.1866314194376588"/>
    <n v="0.29027456817386954"/>
    <n v="0.21565856406375478"/>
    <n v="0.75518215743681061"/>
    <n v="0.76078292820318771"/>
    <x v="8"/>
    <x v="1"/>
  </r>
  <r>
    <n v="116"/>
    <n v="0.52301705201232784"/>
    <n v="0.94615304079131635"/>
    <n v="5.7727239389905483E-2"/>
    <n v="1.608645320404628"/>
    <n v="1.6663725597945336"/>
    <n v="1.1767943985989606"/>
    <n v="0.80288636196949537"/>
    <n v="0.80883971992994808"/>
    <x v="5"/>
    <x v="0"/>
  </r>
  <r>
    <n v="117"/>
    <n v="0.33663910290994625"/>
    <n v="0.67664574340607186"/>
    <n v="-0.42165314946674176"/>
    <n v="0.45833955113549207"/>
    <n v="3.6686401668750312E-2"/>
    <n v="3.8539873733351319E-2"/>
    <n v="0.778917342526663"/>
    <n v="0.7519269936866676"/>
    <x v="6"/>
    <x v="8"/>
  </r>
  <r>
    <n v="118"/>
    <n v="0.52932506743964847"/>
    <n v="0.59452647883873355"/>
    <n v="7.3573365269194918E-2"/>
    <n v="0.23920446276053739"/>
    <n v="0.31277782802973231"/>
    <n v="0.23137596905455388"/>
    <n v="0.80367866826345979"/>
    <n v="0.76156879845272774"/>
    <x v="5"/>
    <x v="1"/>
  </r>
  <r>
    <n v="119"/>
    <n v="0.84132331529363014"/>
    <n v="0.58686381117722575"/>
    <n v="0.9999114362863385"/>
    <n v="0.21948485316937608"/>
    <n v="1.2193962894557147"/>
    <n v="0.86460376012300555"/>
    <n v="0.84999557181431695"/>
    <n v="0.79323018800615031"/>
    <x v="7"/>
    <x v="4"/>
  </r>
  <r>
    <n v="120"/>
    <n v="0.83387070674678787"/>
    <n v="0.3322931937750313"/>
    <n v="0.96957458446933675"/>
    <n v="-0.43358973869571021"/>
    <n v="0.53598484577362648"/>
    <n v="0.38727494178739857"/>
    <n v="0.8484787292234669"/>
    <n v="0.76936374708936994"/>
    <x v="7"/>
    <x v="1"/>
  </r>
  <r>
    <n v="121"/>
    <n v="0.24166463521545456"/>
    <n v="0.42499660204917"/>
    <n v="-0.70095792970286019"/>
    <n v="-0.18912709736532299"/>
    <n v="-0.89008502706818315"/>
    <n v="-0.60876376016949008"/>
    <n v="0.76495210351485698"/>
    <n v="0.71956181199152547"/>
    <x v="6"/>
    <x v="3"/>
  </r>
  <r>
    <n v="122"/>
    <n v="0.5456661291585323"/>
    <n v="0.11430487447748128"/>
    <n v="0.11471914110931235"/>
    <n v="-1.2039478155477992"/>
    <n v="-1.0892286744384869"/>
    <n v="-0.74785566850242824"/>
    <n v="0.80573595705546563"/>
    <n v="0.71260721657487858"/>
    <x v="5"/>
    <x v="3"/>
  </r>
  <r>
    <n v="123"/>
    <n v="0.44559455171912976"/>
    <n v="0.25182349891658873"/>
    <n v="-0.13679972193881784"/>
    <n v="-0.66876249012833255"/>
    <n v="-0.8055622120671504"/>
    <n v="-0.549728788221303"/>
    <n v="0.79316001390305912"/>
    <n v="0.7225135605889349"/>
    <x v="3"/>
    <x v="5"/>
  </r>
  <r>
    <n v="124"/>
    <n v="0.66153622125541145"/>
    <n v="0.41101882286809721"/>
    <n v="0.4166593964895966"/>
    <n v="-0.22492496739757628"/>
    <n v="0.19173442909202032"/>
    <n v="0.14683319015262392"/>
    <n v="0.82083296982447984"/>
    <n v="0.75734165950763122"/>
    <x v="1"/>
    <x v="8"/>
  </r>
  <r>
    <n v="125"/>
    <n v="0.77271210033130411"/>
    <n v="0.38580822395155634"/>
    <n v="0.74780829282127781"/>
    <n v="-0.29026116294983856"/>
    <n v="0.45754712987143925"/>
    <n v="0.33249010815509572"/>
    <n v="0.8373904146410639"/>
    <n v="0.76662450540775473"/>
    <x v="1"/>
    <x v="1"/>
  </r>
  <r>
    <n v="126"/>
    <n v="0.57421259052201867"/>
    <n v="0.49424201420840375"/>
    <n v="0.18710945003316293"/>
    <n v="-1.4433631133504021E-2"/>
    <n v="0.17267581889965891"/>
    <n v="0.1335217012006322"/>
    <n v="0.80935547250165818"/>
    <n v="0.75667608506003159"/>
    <x v="5"/>
    <x v="8"/>
  </r>
  <r>
    <n v="127"/>
    <n v="0.90273738690804095"/>
    <n v="0.57142288938017483"/>
    <n v="1.2973080194944708"/>
    <n v="0.17999789438400537"/>
    <n v="1.4773059138784763"/>
    <n v="1.0447407733398411"/>
    <n v="0.86486540097472364"/>
    <n v="0.80223703866699203"/>
    <x v="0"/>
    <x v="0"/>
  </r>
  <r>
    <n v="128"/>
    <n v="0.69422266744418848"/>
    <n v="3.6105230857513715E-2"/>
    <n v="0.50785552749343899"/>
    <n v="-1.7977889334961228"/>
    <n v="-1.2899334060026839"/>
    <n v="-0.88803791630872775"/>
    <n v="0.82539277637467201"/>
    <n v="0.70559810418456359"/>
    <x v="1"/>
    <x v="3"/>
  </r>
  <r>
    <n v="129"/>
    <n v="0.60901251574921544"/>
    <n v="0.97219768093858339"/>
    <n v="0.27674623359953482"/>
    <n v="1.9141214596706364"/>
    <n v="2.1908676932701714"/>
    <n v="1.5431280978648518"/>
    <n v="0.81383731167997675"/>
    <n v="0.8271564048932426"/>
    <x v="5"/>
    <x v="7"/>
  </r>
  <r>
    <n v="130"/>
    <n v="0.19116962445512187"/>
    <n v="0.96558393235943962"/>
    <n v="-0.87359426794905337"/>
    <n v="1.8195199940224576"/>
    <n v="0.94592572607340419"/>
    <n v="0.67359820691548"/>
    <n v="0.75632028660254735"/>
    <n v="0.783679910345774"/>
    <x v="8"/>
    <x v="4"/>
  </r>
  <r>
    <n v="131"/>
    <n v="7.5203958032513452E-2"/>
    <n v="0.72533920544646946"/>
    <n v="-1.43809212743639"/>
    <n v="0.59877701902702252"/>
    <n v="-0.83931510840936752"/>
    <n v="-0.57330350338795366"/>
    <n v="0.72809539362818054"/>
    <n v="0.72133482483060229"/>
    <x v="10"/>
    <x v="5"/>
  </r>
  <r>
    <n v="132"/>
    <n v="0.91401076218279553"/>
    <n v="0.61543208244233416"/>
    <n v="1.3658741244161476"/>
    <n v="0.29350544898995123"/>
    <n v="1.659379573406099"/>
    <n v="1.1719101462788"/>
    <n v="0.86829370622080737"/>
    <n v="0.80859550731394003"/>
    <x v="0"/>
    <x v="0"/>
  </r>
  <r>
    <n v="133"/>
    <n v="0.18587940041291717"/>
    <n v="0.27144855701691306"/>
    <n v="-0.8931837089060517"/>
    <n v="-0.60843785050684129"/>
    <n v="-1.501621559412893"/>
    <n v="-1.0358915366381325"/>
    <n v="0.75534081455469748"/>
    <n v="0.69820542316809342"/>
    <x v="8"/>
    <x v="9"/>
  </r>
  <r>
    <n v="134"/>
    <n v="0.70823003969142651"/>
    <n v="0.34308581864376164"/>
    <n v="0.54822135495308932"/>
    <n v="-0.40405586723095754"/>
    <n v="0.14416548772213178"/>
    <n v="0.11360865640582417"/>
    <n v="0.82741106774765449"/>
    <n v="0.75568043282029118"/>
    <x v="1"/>
    <x v="8"/>
  </r>
  <r>
    <n v="135"/>
    <n v="0.51829715270243992"/>
    <n v="0.1778032301709459"/>
    <n v="4.5880251530361536E-2"/>
    <n v="-0.92376926535933113"/>
    <n v="-0.87788901382896956"/>
    <n v="-0.60024545301836296"/>
    <n v="0.80229401257651811"/>
    <n v="0.7199877273490819"/>
    <x v="5"/>
    <x v="3"/>
  </r>
  <r>
    <n v="136"/>
    <n v="0.11155479757006614"/>
    <n v="0.12165437575973748"/>
    <n v="-1.2183010396530549"/>
    <n v="-1.1667564185567538"/>
    <n v="-2.3850574582098085"/>
    <n v="-1.6529274635989188"/>
    <n v="0.73908494801734725"/>
    <n v="0.66735362682005406"/>
    <x v="10"/>
    <x v="2"/>
  </r>
  <r>
    <n v="137"/>
    <n v="0.41756841080942941"/>
    <n v="0.95469007696204111"/>
    <n v="-0.20811801444406877"/>
    <n v="1.6921370477725708"/>
    <n v="1.4840190333285019"/>
    <n v="1.049429552557763"/>
    <n v="0.78959409927779656"/>
    <n v="0.80247147762788817"/>
    <x v="3"/>
    <x v="0"/>
  </r>
  <r>
    <n v="138"/>
    <n v="0.50816307976984809"/>
    <n v="0.18071335703687752"/>
    <n v="2.0463234612156225E-2"/>
    <n v="-0.91264987541915321"/>
    <n v="-0.89218664080699694"/>
    <n v="-0.61023163257903157"/>
    <n v="0.80102316173060784"/>
    <n v="0.71948841837104838"/>
    <x v="5"/>
    <x v="3"/>
  </r>
  <r>
    <n v="139"/>
    <n v="0.79039760149814087"/>
    <n v="0.96044797102101875"/>
    <n v="0.80780161201480205"/>
    <n v="1.7559083560254567"/>
    <n v="2.5637099680402589"/>
    <n v="1.8035398367767825"/>
    <n v="0.84039008060074016"/>
    <n v="0.84017699183883909"/>
    <x v="7"/>
    <x v="6"/>
  </r>
  <r>
    <n v="140"/>
    <n v="0.8901148830528034"/>
    <n v="0.92267434130011927"/>
    <n v="1.227139313588874"/>
    <n v="1.4232927168947689"/>
    <n v="2.6504320304836426"/>
    <n v="1.8641108734083893"/>
    <n v="0.86135696567944375"/>
    <n v="0.84320554367041944"/>
    <x v="0"/>
    <x v="6"/>
  </r>
  <r>
    <n v="141"/>
    <n v="0.32433300887377325"/>
    <n v="5.3581261415458936E-2"/>
    <n v="-0.45561616378085362"/>
    <n v="-1.6110789174529896"/>
    <n v="-2.0666950812338434"/>
    <n v="-1.43056721691399"/>
    <n v="0.77721919181095733"/>
    <n v="0.67847163915430053"/>
    <x v="6"/>
    <x v="2"/>
  </r>
  <r>
    <n v="142"/>
    <n v="0.20301923158877189"/>
    <n v="0.20202299538206292"/>
    <n v="-0.83088523901784994"/>
    <n v="-0.83441708889727084"/>
    <n v="-1.6653023279151209"/>
    <n v="-1.150214392270291"/>
    <n v="0.75845573804910749"/>
    <n v="0.6924892803864855"/>
    <x v="8"/>
    <x v="9"/>
  </r>
  <r>
    <n v="143"/>
    <n v="2.8513908184361059E-2"/>
    <n v="0.84809025997365828"/>
    <n v="-1.9030975593462118"/>
    <n v="1.0282771422275669"/>
    <n v="-0.87482041711864489"/>
    <n v="-0.59810219121724917"/>
    <n v="0.70484512203268945"/>
    <n v="0.72009489043913755"/>
    <x v="2"/>
    <x v="5"/>
  </r>
  <r>
    <n v="144"/>
    <n v="0.73452351717165121"/>
    <n v="0.38531753018556292"/>
    <n v="0.62655196197853169"/>
    <n v="-0.29154431008135234"/>
    <n v="0.33500765189717935"/>
    <n v="0.2469023926410357"/>
    <n v="0.83132759809892665"/>
    <n v="0.76234511963205176"/>
    <x v="1"/>
    <x v="1"/>
  </r>
  <r>
    <n v="145"/>
    <n v="4.8510762740571534E-2"/>
    <n v="0.39704028682281556"/>
    <n v="-1.6594679911330905"/>
    <n v="-0.2610154747963695"/>
    <n v="-1.9204834659294601"/>
    <n v="-1.3284456937739015"/>
    <n v="0.71702660044334554"/>
    <n v="0.68357771531130496"/>
    <x v="2"/>
    <x v="9"/>
  </r>
  <r>
    <n v="146"/>
    <n v="0.32663329107485461"/>
    <n v="0.64210762115172615"/>
    <n v="-0.44922884389204015"/>
    <n v="0.36409809716324504"/>
    <n v="-8.5130746728795115E-2"/>
    <n v="-4.6543330586918445E-2"/>
    <n v="0.77753855780539805"/>
    <n v="0.74767283347065405"/>
    <x v="6"/>
    <x v="8"/>
  </r>
  <r>
    <n v="147"/>
    <n v="0.79792652732961356"/>
    <n v="0.57606812358816517"/>
    <n v="0.834237886977924"/>
    <n v="0.19184483132369298"/>
    <n v="1.026082718301617"/>
    <n v="0.72958386933793673"/>
    <n v="0.84171189434889626"/>
    <n v="0.78647919346689688"/>
    <x v="7"/>
    <x v="4"/>
  </r>
  <r>
    <n v="148"/>
    <n v="0.31537624269910902"/>
    <n v="0.41772224212298115"/>
    <n v="-0.48066798924359827"/>
    <n v="-0.20772399086747392"/>
    <n v="-0.68839198011107217"/>
    <n v="-0.46789122333890848"/>
    <n v="0.77596660053782007"/>
    <n v="0.72660543883305462"/>
    <x v="6"/>
    <x v="5"/>
  </r>
  <r>
    <n v="149"/>
    <n v="0.2823545792240677"/>
    <n v="0.16886475285299463"/>
    <n v="-0.57586097026320104"/>
    <n v="-0.9586610910602742"/>
    <n v="-1.5345220613234751"/>
    <n v="-1.058870896794899"/>
    <n v="0.77120695148684004"/>
    <n v="0.69705645516025505"/>
    <x v="6"/>
    <x v="9"/>
  </r>
  <r>
    <n v="150"/>
    <n v="8.525371910466828E-2"/>
    <n v="0.96815114170272842"/>
    <n v="-1.3705751361701264"/>
    <n v="1.8542897581418292"/>
    <n v="0.48371462197170279"/>
    <n v="0.35076679666901461"/>
    <n v="0.7314712431914937"/>
    <n v="0.76753833983345077"/>
    <x v="10"/>
    <x v="1"/>
  </r>
  <r>
    <n v="151"/>
    <n v="0.41009142860628123"/>
    <n v="0.14075098873499592"/>
    <n v="-0.22730979490706821"/>
    <n v="-1.0769514018950854"/>
    <n v="-1.3042611968021536"/>
    <n v="-0.89804516379469757"/>
    <n v="0.78863451025464659"/>
    <n v="0.70509774181026508"/>
    <x v="3"/>
    <x v="3"/>
  </r>
  <r>
    <n v="152"/>
    <n v="0.12612446320834936"/>
    <n v="2.6313743114457666E-2"/>
    <n v="-1.1449040010131499"/>
    <n v="-1.9379650536628004"/>
    <n v="-3.0828690546759505"/>
    <n v="-2.1403140706587402"/>
    <n v="0.74275479994934257"/>
    <n v="0.64298429646706301"/>
    <x v="8"/>
    <x v="10"/>
  </r>
  <r>
    <n v="153"/>
    <n v="0.19050197656744272"/>
    <n v="0.78143019719222695"/>
    <n v="-0.87604797565750314"/>
    <n v="0.77703248372844791"/>
    <n v="-9.9015491929055233E-2"/>
    <n v="-5.624113281221188E-2"/>
    <n v="0.75619760121712487"/>
    <n v="0.74718794335938943"/>
    <x v="8"/>
    <x v="8"/>
  </r>
  <r>
    <n v="154"/>
    <n v="0.16671306046079992"/>
    <n v="0.42942022115891432"/>
    <n v="-0.96723589688719069"/>
    <n v="-0.17785042859688582"/>
    <n v="-1.1450863254840766"/>
    <n v="-0.78686945268043651"/>
    <n v="0.7516382051556405"/>
    <n v="0.71065652736597817"/>
    <x v="8"/>
    <x v="3"/>
  </r>
  <r>
    <n v="155"/>
    <n v="0.98144878609182773"/>
    <n v="0.22191700814287696"/>
    <n v="2.0846351885166481"/>
    <n v="-0.7657349676855032"/>
    <n v="1.3189002208311449"/>
    <n v="0.93410229489626262"/>
    <n v="0.90423175942583245"/>
    <n v="0.79670511474481309"/>
    <x v="12"/>
    <x v="4"/>
  </r>
  <r>
    <n v="156"/>
    <n v="0.20632499414454653"/>
    <n v="0.57877164779444024"/>
    <n v="-0.81923913948160587"/>
    <n v="0.19875205220850797"/>
    <n v="-0.62048708727309787"/>
    <n v="-0.42046304144759927"/>
    <n v="0.75903804302591971"/>
    <n v="0.72897684792762008"/>
    <x v="8"/>
    <x v="5"/>
  </r>
  <r>
    <n v="157"/>
    <n v="0.33260332182306995"/>
    <n v="0.56874901087013585"/>
    <n v="-0.43273590294754072"/>
    <n v="0.17319013416046208"/>
    <n v="-0.25954576878707863"/>
    <n v="-0.16836352711524494"/>
    <n v="0.778363204852623"/>
    <n v="0.74158182364423775"/>
    <x v="6"/>
    <x v="8"/>
  </r>
  <r>
    <n v="158"/>
    <n v="0.90823067256397372"/>
    <n v="0.89181525475319368"/>
    <n v="1.3299381365540617"/>
    <n v="1.2362396658520005"/>
    <n v="2.5661778024060622"/>
    <n v="1.8052634960344183"/>
    <n v="0.86649690682770308"/>
    <n v="0.84026317480172086"/>
    <x v="0"/>
    <x v="6"/>
  </r>
  <r>
    <n v="159"/>
    <n v="0.46934569396216097"/>
    <n v="0.60463162028769912"/>
    <n v="-7.6914719303916773E-2"/>
    <n v="0.26535401236251771"/>
    <n v="0.18843929305860094"/>
    <n v="0.14453170192963941"/>
    <n v="0.79615426403480416"/>
    <n v="0.757226585096482"/>
    <x v="3"/>
    <x v="8"/>
  </r>
  <r>
    <n v="160"/>
    <n v="0.36355891838533694"/>
    <n v="0.3157608022401398"/>
    <n v="-0.34896200162591484"/>
    <n v="-0.4795862794252454"/>
    <n v="-0.82854828105116018"/>
    <n v="-0.56578341131512122"/>
    <n v="0.78255189991870433"/>
    <n v="0.72171082943424392"/>
    <x v="3"/>
    <x v="5"/>
  </r>
  <r>
    <n v="161"/>
    <n v="0.70180237352158814"/>
    <n v="0.46940016350113578"/>
    <n v="0.52959140773518054"/>
    <n v="-7.6777780678666918E-2"/>
    <n v="0.45281362705651362"/>
    <n v="0.3291839924525794"/>
    <n v="0.82647957038675912"/>
    <n v="0.76645919962262898"/>
    <x v="1"/>
    <x v="1"/>
  </r>
  <r>
    <n v="162"/>
    <n v="0.22548637208760813"/>
    <n v="0.28945924436575476"/>
    <n v="-0.75379430498212241"/>
    <n v="-0.55496516343413715"/>
    <n v="-1.3087594684162596"/>
    <n v="-0.90118698223213167"/>
    <n v="0.76231028475089391"/>
    <n v="0.70494065088839342"/>
    <x v="6"/>
    <x v="3"/>
  </r>
  <r>
    <n v="163"/>
    <n v="0.2198735631146902"/>
    <n v="0.66069689017081856"/>
    <n v="-0.77262030125262482"/>
    <n v="0.41436581619215784"/>
    <n v="-0.35825448506046698"/>
    <n v="-0.23730664378936223"/>
    <n v="0.76136898493736882"/>
    <n v="0.73813466781053194"/>
    <x v="6"/>
    <x v="5"/>
  </r>
  <r>
    <n v="164"/>
    <n v="0.63413400067174674"/>
    <n v="0.56569301602800204"/>
    <n v="0.34282249917593111"/>
    <n v="0.16541929464849384"/>
    <n v="0.50824179382442491"/>
    <n v="0.36789780327682958"/>
    <n v="0.81714112495879665"/>
    <n v="0.76839489016384144"/>
    <x v="5"/>
    <x v="1"/>
  </r>
  <r>
    <n v="165"/>
    <n v="0.82804552805696885"/>
    <n v="0.62139498095657641"/>
    <n v="0.94646994667566886"/>
    <n v="0.30914656632374715"/>
    <n v="1.2556165129994161"/>
    <n v="0.88990178031830247"/>
    <n v="0.84732349733378354"/>
    <n v="0.79449508901591515"/>
    <x v="7"/>
    <x v="4"/>
  </r>
  <r>
    <n v="166"/>
    <n v="0.36532537525535103"/>
    <n v="0.29371383362676717"/>
    <n v="-0.34426001685337199"/>
    <n v="-0.54256743257948103"/>
    <n v="-0.88682744943285297"/>
    <n v="-0.60648850461489912"/>
    <n v="0.78278699915733141"/>
    <n v="0.71967557476925503"/>
    <x v="3"/>
    <x v="3"/>
  </r>
  <r>
    <n v="167"/>
    <n v="6.7396664320412913E-2"/>
    <n v="0.52500506990647577"/>
    <n v="-1.4954642294872835"/>
    <n v="6.2719511329344252E-2"/>
    <n v="-1.4327447181579394"/>
    <n v="-0.98778449723916972"/>
    <n v="0.72522678852563582"/>
    <n v="0.70061077513804149"/>
    <x v="10"/>
    <x v="3"/>
  </r>
  <r>
    <n v="168"/>
    <n v="0.53520300782472274"/>
    <n v="0.47090069055150185"/>
    <n v="8.835568170980998E-2"/>
    <n v="-7.3005952047993303E-2"/>
    <n v="1.5349729661816677E-2"/>
    <n v="2.3637272188648816E-2"/>
    <n v="0.80441778408549058"/>
    <n v="0.7511818636094324"/>
    <x v="5"/>
    <x v="8"/>
  </r>
  <r>
    <n v="169"/>
    <n v="0.51003906671119437"/>
    <n v="0.32340515622460786"/>
    <n v="2.5166864877571724E-2"/>
    <n v="-0.45819783878533282"/>
    <n v="-0.43303097390776107"/>
    <n v="-0.28953429287357685"/>
    <n v="0.80125834324387868"/>
    <n v="0.73552328535632117"/>
    <x v="5"/>
    <x v="5"/>
  </r>
  <r>
    <n v="170"/>
    <n v="5.9908615926524966E-3"/>
    <n v="1.9814247174206545E-2"/>
    <n v="-2.5126821537407329"/>
    <n v="-2.0576005445378618"/>
    <n v="-4.5702826982785947"/>
    <n v="-3.1791983378753472"/>
    <n v="0.6743658923129634"/>
    <n v="0.59104008310623257"/>
    <x v="13"/>
    <x v="13"/>
  </r>
  <r>
    <n v="171"/>
    <n v="0.112108839093091"/>
    <n v="0.28300761963488696"/>
    <n v="-1.2153892183764823"/>
    <n v="-0.57392989930247995"/>
    <n v="-1.7893191176789622"/>
    <n v="-1.236833936410215"/>
    <n v="0.73923053908117597"/>
    <n v="0.68815830317948923"/>
    <x v="10"/>
    <x v="9"/>
  </r>
  <r>
    <n v="172"/>
    <n v="0.40019825530930431"/>
    <n v="0.90345003681930913"/>
    <n v="-0.25283397705052973"/>
    <n v="1.3014632777539421"/>
    <n v="1.0486293007034124"/>
    <n v="0.74533153296699617"/>
    <n v="0.78735830114747352"/>
    <n v="0.78726657664834976"/>
    <x v="3"/>
    <x v="4"/>
  </r>
  <r>
    <n v="173"/>
    <n v="0.76811920323349969"/>
    <n v="0.33330497693314864"/>
    <n v="0.73266693821398521"/>
    <n v="-0.43080528855306083"/>
    <n v="0.30186164966092438"/>
    <n v="0.22375156274749811"/>
    <n v="0.83663334691069935"/>
    <n v="0.76118757813737492"/>
    <x v="1"/>
    <x v="1"/>
  </r>
  <r>
    <n v="174"/>
    <n v="7.0862741991047584E-2"/>
    <n v="0.31440229529093633"/>
    <n v="-1.469395733112939"/>
    <n v="-0.48341008257222157"/>
    <n v="-1.9528058156851607"/>
    <n v="-1.3510212434773037"/>
    <n v="0.72653021334435308"/>
    <n v="0.6824489378261348"/>
    <x v="10"/>
    <x v="9"/>
  </r>
  <r>
    <n v="175"/>
    <n v="0.69125256706312166"/>
    <n v="0.47284106658961944"/>
    <n v="0.49940390907620857"/>
    <n v="-6.8130020233636207E-2"/>
    <n v="0.43127388884257234"/>
    <n v="0.31413955928721715"/>
    <n v="0.82497019545381045"/>
    <n v="0.76570697796436082"/>
    <x v="1"/>
    <x v="1"/>
  </r>
  <r>
    <n v="176"/>
    <n v="0.16574795772206041"/>
    <n v="4.3557415203928196E-2"/>
    <n v="-0.97110515818034515"/>
    <n v="-1.7108173786273813"/>
    <n v="-2.6819225368077264"/>
    <n v="-1.860272919227796"/>
    <n v="0.75144474209098278"/>
    <n v="0.65698635403861017"/>
    <x v="8"/>
    <x v="10"/>
  </r>
  <r>
    <n v="177"/>
    <n v="0.8555085518208897"/>
    <n v="0.71813762731101882"/>
    <n v="1.0603555055699385"/>
    <n v="0.5773178681024842"/>
    <n v="1.6376733736724227"/>
    <n v="1.1567494480417184"/>
    <n v="0.85301777527849698"/>
    <n v="0.80783747240208592"/>
    <x v="7"/>
    <x v="0"/>
  </r>
  <r>
    <n v="178"/>
    <n v="0.91134923773392662"/>
    <n v="0.965499646121593"/>
    <n v="1.3491103493666152"/>
    <n v="1.8184151289388628"/>
    <n v="3.1675254783054783"/>
    <n v="2.2252748642951148"/>
    <n v="0.86745551746833083"/>
    <n v="0.86126374321475574"/>
    <x v="0"/>
    <x v="12"/>
  </r>
  <r>
    <n v="179"/>
    <n v="0.67644128478821564"/>
    <n v="0.43173692459892343"/>
    <n v="0.45777036283425354"/>
    <n v="-0.17195380121835155"/>
    <n v="0.28581656161590197"/>
    <n v="0.21254486876040699"/>
    <n v="0.82288851814171271"/>
    <n v="0.76062724343802035"/>
    <x v="1"/>
    <x v="1"/>
  </r>
  <r>
    <n v="180"/>
    <n v="0.32554509388564867"/>
    <n v="0.59375748199650047"/>
    <n v="-0.45224820065320015"/>
    <n v="0.23722139906032422"/>
    <n v="-0.21502680159287593"/>
    <n v="-0.13726924825763823"/>
    <n v="0.77738758996734003"/>
    <n v="0.74313653758711806"/>
    <x v="6"/>
    <x v="8"/>
  </r>
  <r>
    <n v="181"/>
    <n v="0.52860657875040806"/>
    <n v="0.58247464104672331"/>
    <n v="7.1767619178909989E-2"/>
    <n v="0.20822829326680053"/>
    <n v="0.27999591244571054"/>
    <n v="0.20847943553414386"/>
    <n v="0.80358838095894558"/>
    <n v="0.76042397177670717"/>
    <x v="5"/>
    <x v="1"/>
  </r>
  <r>
    <n v="182"/>
    <n v="0.68375547705277662"/>
    <n v="0.79784031663103672"/>
    <n v="0.47822643995940844"/>
    <n v="0.8339318880441432"/>
    <n v="1.3121583280035516"/>
    <n v="0.92939341890875804"/>
    <n v="0.82391132199797046"/>
    <n v="0.79646967094543786"/>
    <x v="1"/>
    <x v="4"/>
  </r>
  <r>
    <n v="183"/>
    <n v="0.7379828938812828"/>
    <n v="0.93240905608582314"/>
    <n v="0.63713914554469497"/>
    <n v="1.4939760172030243"/>
    <n v="2.1311151627477192"/>
    <n v="1.5013939345719816"/>
    <n v="0.83185695727723474"/>
    <n v="0.82506969672859909"/>
    <x v="1"/>
    <x v="7"/>
  </r>
  <r>
    <n v="184"/>
    <n v="0.11261183805274078"/>
    <n v="0.45015210178344411"/>
    <n v="-1.2127545521880527"/>
    <n v="-0.12527707136203581"/>
    <n v="-1.3380316235500884"/>
    <n v="-0.92163212307567144"/>
    <n v="0.73936227239059737"/>
    <n v="0.70391839384621646"/>
    <x v="10"/>
    <x v="3"/>
  </r>
  <r>
    <n v="185"/>
    <n v="0.85665920960419439"/>
    <n v="0.77592502543094066"/>
    <n v="1.0654295713870525"/>
    <n v="0.75850294754249836"/>
    <n v="1.823932518929551"/>
    <n v="1.2868421740733056"/>
    <n v="0.8532714785693527"/>
    <n v="0.8143421087036653"/>
    <x v="7"/>
    <x v="0"/>
  </r>
  <r>
    <n v="186"/>
    <n v="0.64084517224681214"/>
    <n v="0.39762741798154366"/>
    <n v="0.36071881840478304"/>
    <n v="-0.25949306005483785"/>
    <n v="0.10122575834994518"/>
    <n v="8.361739642567792E-2"/>
    <n v="0.81803594092023924"/>
    <n v="0.75418086982128385"/>
    <x v="5"/>
    <x v="8"/>
  </r>
  <r>
    <n v="187"/>
    <n v="0.24677878579282631"/>
    <n v="0.51631799279422508"/>
    <n v="-0.6846614641645784"/>
    <n v="4.0914554423342762E-2"/>
    <n v="-0.64374690974123561"/>
    <n v="-0.43670886770065936"/>
    <n v="0.76576692679177116"/>
    <n v="0.72816455661496704"/>
    <x v="6"/>
    <x v="5"/>
  </r>
  <r>
    <n v="188"/>
    <n v="0.84590237624727149"/>
    <n v="0.32209190556137424"/>
    <n v="1.0190162593443817"/>
    <n v="-0.46185708469917996"/>
    <n v="0.5571591746452017"/>
    <n v="0.40206415474652513"/>
    <n v="0.85095081296721908"/>
    <n v="0.77010320773732621"/>
    <x v="7"/>
    <x v="1"/>
  </r>
  <r>
    <n v="189"/>
    <n v="0.71315138103815412"/>
    <n v="0.32906559646191547"/>
    <n v="0.56261476169998914"/>
    <n v="-0.4424947992128675"/>
    <n v="0.12011996248712165"/>
    <n v="9.6814055945452587E-2"/>
    <n v="0.82813073808499948"/>
    <n v="0.75484070279727267"/>
    <x v="1"/>
    <x v="8"/>
  </r>
  <r>
    <n v="190"/>
    <n v="0.11257159456649635"/>
    <n v="0.22568424244319973"/>
    <n v="-1.2129650343966372"/>
    <n v="-0.75313551468328166"/>
    <n v="-1.9661005490799188"/>
    <n v="-1.3603069518745994"/>
    <n v="0.73935174828016814"/>
    <n v="0.68198465240627004"/>
    <x v="10"/>
    <x v="9"/>
  </r>
  <r>
    <n v="191"/>
    <n v="0.75552247829444141"/>
    <n v="0.1715393600708438"/>
    <n v="0.69197179236661699"/>
    <n v="-0.94809966235778687"/>
    <n v="-0.25612786999116988"/>
    <n v="-0.1659762952236456"/>
    <n v="0.83459858961833089"/>
    <n v="0.74170118523881767"/>
    <x v="1"/>
    <x v="8"/>
  </r>
  <r>
    <n v="192"/>
    <n v="0.56404795704758637"/>
    <n v="4.9645760821662499E-2"/>
    <n v="0.16124037065120511"/>
    <n v="-1.6482980649182044"/>
    <n v="-1.4870576942669993"/>
    <n v="-1.025719402991915"/>
    <n v="0.80806201853256032"/>
    <n v="0.69871402985040421"/>
    <x v="5"/>
    <x v="9"/>
  </r>
  <r>
    <n v="193"/>
    <n v="0.20695272792187536"/>
    <n v="0.29122249414050572"/>
    <n v="-0.81704019880209444"/>
    <n v="-0.54981686743012148"/>
    <n v="-1.3668570662322159"/>
    <n v="-0.94176525754489937"/>
    <n v="0.75914799005989531"/>
    <n v="0.70291173712275501"/>
    <x v="8"/>
    <x v="3"/>
  </r>
  <r>
    <n v="194"/>
    <n v="0.62992645937687053"/>
    <n v="0.98763272052252093"/>
    <n v="0.33165857875107835"/>
    <n v="2.2455232877731746"/>
    <n v="2.5771818665242527"/>
    <n v="1.8129492861554111"/>
    <n v="0.81658292893755391"/>
    <n v="0.8406474643077706"/>
    <x v="5"/>
    <x v="6"/>
  </r>
  <r>
    <n v="195"/>
    <n v="0.62579440564930455"/>
    <n v="5.8189151300494291E-2"/>
    <n v="0.320735042945058"/>
    <n v="-1.5701582378296766"/>
    <n v="-1.2494231948846186"/>
    <n v="-0.85974355369265887"/>
    <n v="0.81603675214725291"/>
    <n v="0.70701282231536711"/>
    <x v="5"/>
    <x v="3"/>
  </r>
  <r>
    <n v="196"/>
    <n v="0.61724915685108395"/>
    <n v="0.34590845692436567"/>
    <n v="0.29826398955689737"/>
    <n v="-0.39639058055858278"/>
    <n v="-9.8126591001685415E-2"/>
    <n v="-5.56202798352807E-2"/>
    <n v="0.81491319947784491"/>
    <n v="0.747218986008236"/>
    <x v="5"/>
    <x v="8"/>
  </r>
  <r>
    <n v="197"/>
    <n v="0.3150788858576824"/>
    <n v="0.11587574436934822"/>
    <n v="-0.48150479629354448"/>
    <n v="-1.195859252318566"/>
    <n v="-1.6773640486121106"/>
    <n v="-1.1586389027765367"/>
    <n v="0.77592476018532286"/>
    <n v="0.69206805486117318"/>
    <x v="6"/>
    <x v="9"/>
  </r>
  <r>
    <n v="198"/>
    <n v="0.11243939445859441"/>
    <n v="0.46196182245174089"/>
    <n v="-1.2136568482958001"/>
    <n v="-9.549250285531348E-2"/>
    <n v="-1.3091493511511136"/>
    <n v="-0.90145929588277041"/>
    <n v="0.73931715758520999"/>
    <n v="0.70492703520586142"/>
    <x v="10"/>
    <x v="3"/>
  </r>
  <r>
    <n v="199"/>
    <n v="0.88139081583442702"/>
    <n v="0.46361678036833198"/>
    <n v="1.1819680755552509"/>
    <n v="-9.1325998189321758E-2"/>
    <n v="1.0906420773659291"/>
    <n v="0.77467536269754655"/>
    <n v="0.85909840377776259"/>
    <n v="0.78873376813487739"/>
    <x v="7"/>
    <x v="4"/>
  </r>
  <r>
    <n v="200"/>
    <n v="0.57585745290299706"/>
    <n v="0.62018181247507576"/>
    <n v="0.1913069782697456"/>
    <n v="0.30595832744943879"/>
    <n v="0.49726530571918437"/>
    <n v="0.3602312736259351"/>
    <n v="0.8095653489134873"/>
    <n v="0.76801156368129675"/>
    <x v="5"/>
    <x v="1"/>
  </r>
  <r>
    <n v="201"/>
    <n v="0.52600589557980726"/>
    <n v="0.67287956542119731"/>
    <n v="6.523334920603846E-2"/>
    <n v="0.44787852299279352"/>
    <n v="0.51311187219883192"/>
    <n v="0.37129931019794993"/>
    <n v="0.80326166746030192"/>
    <n v="0.7685649655098975"/>
    <x v="5"/>
    <x v="1"/>
  </r>
  <r>
    <n v="202"/>
    <n v="0.5094066817058639"/>
    <n v="0.51627021058611178"/>
    <n v="2.3581239641190879E-2"/>
    <n v="4.0794682191761286E-2"/>
    <n v="6.4375921832952168E-2"/>
    <n v="5.787962296120705E-2"/>
    <n v="0.80117906198205957"/>
    <n v="0.75289398114806039"/>
    <x v="5"/>
    <x v="8"/>
  </r>
  <r>
    <n v="203"/>
    <n v="0.60174257315168223"/>
    <n v="0.38194968772168802"/>
    <n v="0.25786013316546874"/>
    <n v="-0.30036419013481125"/>
    <n v="-4.2504056969342507E-2"/>
    <n v="-1.6770713168028546E-2"/>
    <n v="0.81289300665827346"/>
    <n v="0.74916146434159858"/>
    <x v="5"/>
    <x v="8"/>
  </r>
  <r>
    <n v="204"/>
    <n v="1.097714709595099E-2"/>
    <n v="0.33509971620793511"/>
    <n v="-2.2911577046757459"/>
    <n v="-0.42587431416226035"/>
    <n v="-2.7170320188380064"/>
    <n v="-1.8847951418578353"/>
    <n v="0.68544211476621275"/>
    <n v="0.65576024290710822"/>
    <x v="9"/>
    <x v="10"/>
  </r>
  <r>
    <n v="205"/>
    <n v="0.340864315830398"/>
    <n v="0.26291943110187377"/>
    <n v="-0.41010539997290824"/>
    <n v="-0.63437079856552026"/>
    <n v="-1.0444761985384285"/>
    <n v="-0.71659829545658749"/>
    <n v="0.77949473000135461"/>
    <n v="0.71417008522717063"/>
    <x v="6"/>
    <x v="3"/>
  </r>
  <r>
    <n v="206"/>
    <n v="0.97116056987918542"/>
    <n v="0.45849430836557192"/>
    <n v="1.8981307507281409"/>
    <n v="-0.1042277447741948"/>
    <n v="1.793903005953946"/>
    <n v="1.2658680565393485"/>
    <n v="0.89490653753640714"/>
    <n v="0.81329340282696738"/>
    <x v="4"/>
    <x v="0"/>
  </r>
  <r>
    <n v="207"/>
    <n v="0.64024520084244618"/>
    <n v="0.20071510536988668"/>
    <n v="0.35911428130486256"/>
    <n v="-0.83906967729399806"/>
    <n v="-0.4799553959891355"/>
    <n v="-0.32230866203325259"/>
    <n v="0.81795571406524314"/>
    <n v="0.73388456689833736"/>
    <x v="5"/>
    <x v="5"/>
  </r>
  <r>
    <n v="208"/>
    <n v="0.97622864040419977"/>
    <n v="0.48828115736441513"/>
    <n v="1.9814331506617406"/>
    <n v="-2.9379008047364385E-2"/>
    <n v="1.9520541426143763"/>
    <n v="1.3763287400389257"/>
    <n v="0.89907165753308704"/>
    <n v="0.81881643700194628"/>
    <x v="4"/>
    <x v="0"/>
  </r>
  <r>
    <n v="209"/>
    <n v="0.80617889057470338"/>
    <n v="3.1618316322480133E-2"/>
    <n v="0.86390110666405073"/>
    <n v="-1.8575240511428222"/>
    <n v="-0.99362294447877142"/>
    <n v="-0.68107983305268849"/>
    <n v="0.8431950553332026"/>
    <n v="0.71594600834736555"/>
    <x v="7"/>
    <x v="3"/>
  </r>
  <r>
    <n v="210"/>
    <n v="0.97577782883471409"/>
    <n v="0.20374409652328596"/>
    <n v="1.9734497670466293"/>
    <n v="-0.82832195375024054"/>
    <n v="1.1451278132963889"/>
    <n v="0.81273093257168905"/>
    <n v="0.89867248835233149"/>
    <n v="0.79063654662858451"/>
    <x v="4"/>
    <x v="4"/>
  </r>
  <r>
    <n v="211"/>
    <n v="0.79659275030104926"/>
    <n v="9.685961201447868E-2"/>
    <n v="0.82951244190007267"/>
    <n v="-1.2996550466290733"/>
    <n v="-0.4701426047290006"/>
    <n v="-0.31545491660643027"/>
    <n v="0.84147562209500371"/>
    <n v="0.73422725416967849"/>
    <x v="7"/>
    <x v="5"/>
  </r>
  <r>
    <n v="212"/>
    <n v="0.5074285598748659"/>
    <n v="0.90644341369154413"/>
    <n v="1.862171440269399E-2"/>
    <n v="1.3191673452855712"/>
    <n v="1.3377890596882651"/>
    <n v="0.94729520703543224"/>
    <n v="0.80093108572013472"/>
    <n v="0.79736476035177162"/>
    <x v="5"/>
    <x v="4"/>
  </r>
  <r>
    <n v="213"/>
    <n v="0.82295728288492931"/>
    <n v="0.80263113108370299"/>
    <n v="0.92669399887595028"/>
    <n v="0.85105691428055963"/>
    <n v="1.7777509131565099"/>
    <n v="1.2545866250679818"/>
    <n v="0.84633469994379751"/>
    <n v="0.81272933125339908"/>
    <x v="7"/>
    <x v="0"/>
  </r>
  <r>
    <n v="214"/>
    <n v="0.21272578463962544"/>
    <n v="0.4651502806021629"/>
    <n v="-0.79699907371882273"/>
    <n v="-8.7466690319448842E-2"/>
    <n v="-0.8844657640382716"/>
    <n v="-0.60483898512104595"/>
    <n v="0.76015004631405891"/>
    <n v="0.71975805074394772"/>
    <x v="6"/>
    <x v="3"/>
  </r>
  <r>
    <n v="215"/>
    <n v="0.48889427654898709"/>
    <n v="0.13026930282832916"/>
    <n v="-2.7841516886619771E-2"/>
    <n v="-1.1251190126285342"/>
    <n v="-1.1529605295151539"/>
    <n v="-0.79236919158623687"/>
    <n v="0.79860792415566906"/>
    <n v="0.71038154042068813"/>
    <x v="3"/>
    <x v="3"/>
  </r>
  <r>
    <n v="216"/>
    <n v="0.87147182612327789"/>
    <n v="0.13675043512158169"/>
    <n v="1.1333760966141273"/>
    <n v="-1.0950359883190375"/>
    <n v="3.8340108295089825E-2"/>
    <n v="3.9694905357597288E-2"/>
    <n v="0.8566688048307064"/>
    <n v="0.75198474526787984"/>
    <x v="7"/>
    <x v="8"/>
  </r>
  <r>
    <n v="217"/>
    <n v="0.73162496485585082"/>
    <n v="0.25676091990983674"/>
    <n v="0.61773494881520685"/>
    <n v="-0.65336369250825821"/>
    <n v="-3.5628743693051357E-2"/>
    <n v="-1.1968649649487587E-2"/>
    <n v="0.83088674744076041"/>
    <n v="0.74940156751752562"/>
    <x v="1"/>
    <x v="8"/>
  </r>
  <r>
    <n v="218"/>
    <n v="0.20013756284628226"/>
    <n v="0.53938814848716055"/>
    <n v="-0.84112997242034482"/>
    <n v="9.8892400280459425E-2"/>
    <n v="-0.74223757213988539"/>
    <n v="-0.50549968461549599"/>
    <n v="0.75794350137898281"/>
    <n v="0.72472501576922521"/>
    <x v="8"/>
    <x v="5"/>
  </r>
  <r>
    <n v="219"/>
    <n v="0.379642588082582"/>
    <n v="0.26417175450837371"/>
    <n v="-0.30641961420989122"/>
    <n v="-0.63053668478989611"/>
    <n v="-0.93695629899978727"/>
    <n v="-0.64150100659963183"/>
    <n v="0.78467901928950545"/>
    <n v="0.71792494967001841"/>
    <x v="3"/>
    <x v="3"/>
  </r>
  <r>
    <n v="220"/>
    <n v="0.86902287531677125"/>
    <n v="0.61100378862332072"/>
    <n v="1.1217840973489983"/>
    <n v="0.28193621128019652"/>
    <n v="1.4037203086291949"/>
    <n v="0.99334489707106555"/>
    <n v="0.85608920486744999"/>
    <n v="0.79966724485355334"/>
    <x v="7"/>
    <x v="4"/>
  </r>
  <r>
    <n v="221"/>
    <n v="0.18204669234793025"/>
    <n v="0.68883540736139459"/>
    <n v="-0.90759282845251044"/>
    <n v="0.49255197990947291"/>
    <n v="-0.41504084854303752"/>
    <n v="-0.27696908729875253"/>
    <n v="0.75462035857737453"/>
    <n v="0.73615154563506235"/>
    <x v="8"/>
    <x v="5"/>
  </r>
  <r>
    <n v="222"/>
    <n v="0.33474839631400599"/>
    <n v="0.45331795700957722"/>
    <n v="-0.42683873301486225"/>
    <n v="-0.11728285117397411"/>
    <n v="-0.54412158418883638"/>
    <n v="-0.36712554514753537"/>
    <n v="0.77865806334925691"/>
    <n v="0.73164372274262324"/>
    <x v="6"/>
    <x v="5"/>
  </r>
  <r>
    <n v="223"/>
    <n v="0.80205688449268975"/>
    <n v="0.86872631251383181"/>
    <n v="0.84899112447553937"/>
    <n v="1.1203905387327755"/>
    <n v="1.9693816632083148"/>
    <n v="1.3884311492190069"/>
    <n v="0.84244955622377704"/>
    <n v="0.81942155746095036"/>
    <x v="7"/>
    <x v="0"/>
  </r>
  <r>
    <n v="224"/>
    <n v="0.45515840803617724"/>
    <n v="0.15922836568654664"/>
    <n v="-0.11263893465256149"/>
    <n v="-0.99763428138998456"/>
    <n v="-1.1102732160425461"/>
    <n v="-0.76255423152642254"/>
    <n v="0.79436805326737192"/>
    <n v="0.71187228842367889"/>
    <x v="3"/>
    <x v="3"/>
  </r>
  <r>
    <n v="225"/>
    <n v="0.68595119619269163"/>
    <n v="0.36958342531510424"/>
    <n v="0.48440621629349817"/>
    <n v="-0.3329568560255125"/>
    <n v="0.15144936026798567"/>
    <n v="0.11869607820328086"/>
    <n v="0.82422031081467495"/>
    <n v="0.7559348039101641"/>
    <x v="1"/>
    <x v="8"/>
  </r>
  <r>
    <n v="226"/>
    <n v="3.9323084190776347E-2"/>
    <n v="0.3622970738240533"/>
    <n v="-1.7585959087971006"/>
    <n v="-0.35232552503767361"/>
    <n v="-2.1109214338347742"/>
    <n v="-1.4614571190680377"/>
    <n v="0.71207020456014503"/>
    <n v="0.67692714404659815"/>
    <x v="2"/>
    <x v="2"/>
  </r>
  <r>
    <n v="227"/>
    <n v="0.58160802350629404"/>
    <n v="0.12523866280662477"/>
    <n v="0.20600890798459726"/>
    <n v="-1.1491907709046993"/>
    <n v="-0.94318186292010209"/>
    <n v="-0.64584925258969905"/>
    <n v="0.81030044539922996"/>
    <n v="0.71770753737051507"/>
    <x v="5"/>
    <x v="3"/>
  </r>
  <r>
    <n v="228"/>
    <n v="0.60736213603760658"/>
    <n v="0.54569529059362321"/>
    <n v="0.27245039515291375"/>
    <n v="0.11479272087870526"/>
    <n v="0.38724311603161898"/>
    <n v="0.28338625986480831"/>
    <n v="0.81362251975764577"/>
    <n v="0.76416931299324042"/>
    <x v="5"/>
    <x v="1"/>
  </r>
  <r>
    <n v="229"/>
    <n v="0.48732368395838765"/>
    <n v="1.8978979526819262E-2"/>
    <n v="-3.1780160944955949E-2"/>
    <n v="-2.0753084257623589"/>
    <n v="-2.1070885867073148"/>
    <n v="-1.4587800664562844"/>
    <n v="0.79841099195275222"/>
    <n v="0.67706099667718578"/>
    <x v="3"/>
    <x v="2"/>
  </r>
  <r>
    <n v="230"/>
    <n v="0.84199939234371868"/>
    <n v="0.82728034741095702"/>
    <n v="1.0027091469213101"/>
    <n v="0.94347244095202942"/>
    <n v="1.9461815878733395"/>
    <n v="1.3722270533594527"/>
    <n v="0.85013545734606555"/>
    <n v="0.81861135266797258"/>
    <x v="7"/>
    <x v="0"/>
  </r>
  <r>
    <n v="231"/>
    <n v="0.95244271052282792"/>
    <n v="0.54619349767716574"/>
    <n v="1.6690141329547006"/>
    <n v="0.11604988712706399"/>
    <n v="1.7850640200817645"/>
    <n v="1.2596944656218161"/>
    <n v="0.88345070664773506"/>
    <n v="0.81298472328109084"/>
    <x v="4"/>
    <x v="0"/>
  </r>
  <r>
    <n v="232"/>
    <n v="0.26498882673160429"/>
    <n v="6.0092730537864902E-2"/>
    <n v="-0.62804012711874169"/>
    <n v="-1.5539956213804278"/>
    <n v="-2.1820357484991693"/>
    <n v="-1.5111269220824761"/>
    <n v="0.768597993644063"/>
    <n v="0.67444365389587624"/>
    <x v="6"/>
    <x v="2"/>
  </r>
  <r>
    <n v="233"/>
    <n v="0.15763742757945243"/>
    <n v="0.58208735004511725"/>
    <n v="-1.004215287174675"/>
    <n v="0.20723632483782889"/>
    <n v="-0.79697896233684618"/>
    <n v="-0.54373381624779971"/>
    <n v="0.74978923564126632"/>
    <n v="0.72281330918761"/>
    <x v="8"/>
    <x v="5"/>
  </r>
  <r>
    <n v="234"/>
    <n v="0.57964045491856941"/>
    <n v="0.53698113341184595"/>
    <n v="0.2009737622573399"/>
    <n v="9.2831112939502108E-2"/>
    <n v="0.29380487519684201"/>
    <n v="0.21812430749725401"/>
    <n v="0.81004868811286701"/>
    <n v="0.76090621537486269"/>
    <x v="5"/>
    <x v="1"/>
  </r>
  <r>
    <n v="235"/>
    <n v="0.57765751534775578"/>
    <n v="0.22880377156748555"/>
    <n v="0.1959044306565382"/>
    <n v="-0.74279212638106784"/>
    <n v="-0.54688769572452967"/>
    <n v="-0.36905753613616032"/>
    <n v="0.8097952215328269"/>
    <n v="0.73154712319319204"/>
    <x v="5"/>
    <x v="5"/>
  </r>
  <r>
    <n v="236"/>
    <n v="0.99931373593283479"/>
    <n v="0.51114532357031106"/>
    <n v="3.2003667581042903"/>
    <n v="2.7940818281994594E-2"/>
    <n v="3.228307576386285"/>
    <n v="2.2677281291929834"/>
    <n v="0.96001833790521451"/>
    <n v="0.86338640645964915"/>
    <x v="14"/>
    <x v="12"/>
  </r>
  <r>
    <n v="237"/>
    <n v="0.25925535840741065"/>
    <n v="5.7636371665564456E-2"/>
    <n v="-0.64564279315909279"/>
    <n v="-1.5749293923542351"/>
    <n v="-2.220572185513328"/>
    <n v="-1.5380427018998679"/>
    <n v="0.76771786034204537"/>
    <n v="0.67309786490500656"/>
    <x v="6"/>
    <x v="2"/>
  </r>
  <r>
    <n v="238"/>
    <n v="0.46596937451479215"/>
    <n v="0.547507421143549"/>
    <n v="-8.540584182476052E-2"/>
    <n v="0.11936630171667312"/>
    <n v="3.3960459891912598E-2"/>
    <n v="3.6635939318412122E-2"/>
    <n v="0.79572970790876196"/>
    <n v="0.75183179696592062"/>
    <x v="3"/>
    <x v="8"/>
  </r>
  <r>
    <n v="239"/>
    <n v="0.81500637449989566"/>
    <n v="0.61398254505978067"/>
    <n v="0.89649724509649398"/>
    <n v="0.28971417661531496"/>
    <n v="1.1862114217118089"/>
    <n v="0.84142578461021844"/>
    <n v="0.84482486225482478"/>
    <n v="0.79207128923051096"/>
    <x v="7"/>
    <x v="4"/>
  </r>
  <r>
    <n v="240"/>
    <n v="0.13529861551088795"/>
    <n v="0.2984450001905079"/>
    <n v="-1.1016882406488122"/>
    <n v="-0.52887812102046738"/>
    <n v="-1.6305663616692796"/>
    <n v="-1.1259530517920857"/>
    <n v="0.74491558796755941"/>
    <n v="0.69370234741039571"/>
    <x v="8"/>
    <x v="9"/>
  </r>
  <r>
    <n v="241"/>
    <n v="0.60093884063136949"/>
    <n v="0.41232852138616694"/>
    <n v="0.25577792706323693"/>
    <n v="-0.22155920512196975"/>
    <n v="3.4218721941267183E-2"/>
    <n v="3.6816322482871831E-2"/>
    <n v="0.81278889635316187"/>
    <n v="0.75184081612414355"/>
    <x v="5"/>
    <x v="8"/>
  </r>
  <r>
    <n v="242"/>
    <n v="0.8094157025719676"/>
    <n v="0.12990639123881742"/>
    <n v="0.87574514902441769"/>
    <n v="-1.1268337396053185"/>
    <n v="-0.25108859058090083"/>
    <n v="-0.16245660981538423"/>
    <n v="0.84378725745122096"/>
    <n v="0.74187716950923077"/>
    <x v="7"/>
    <x v="8"/>
  </r>
  <r>
    <n v="243"/>
    <n v="0.93701185204925608"/>
    <n v="0.59808025580543911"/>
    <n v="1.5301633692979728"/>
    <n v="0.24838118674396434"/>
    <n v="1.7785445560419371"/>
    <n v="1.2551409450522075"/>
    <n v="0.87650816846489865"/>
    <n v="0.81275704725261033"/>
    <x v="0"/>
    <x v="0"/>
  </r>
  <r>
    <n v="244"/>
    <n v="0.49838110110851075"/>
    <n v="0.30293987299306313"/>
    <n v="-4.0579888724837964E-3"/>
    <n v="-0.51596372362937304"/>
    <n v="-0.5200217125018568"/>
    <n v="-0.35029298640019169"/>
    <n v="0.79979710055637587"/>
    <n v="0.73248535067999043"/>
    <x v="3"/>
    <x v="5"/>
  </r>
  <r>
    <n v="245"/>
    <n v="0.6117344913994115"/>
    <n v="2.5178023008747275E-3"/>
    <n v="0.28384258598371315"/>
    <n v="-2.8047472728908902"/>
    <n v="-2.5209046869071772"/>
    <n v="-1.7478099794650803"/>
    <n v="0.81419212929918572"/>
    <n v="0.66260950102674598"/>
    <x v="5"/>
    <x v="2"/>
  </r>
  <r>
    <n v="246"/>
    <n v="0.23521735783209285"/>
    <n v="0.87165400746279631"/>
    <n v="-0.72177192078326635"/>
    <n v="1.1342445413969144"/>
    <n v="0.41247262061364809"/>
    <n v="0.30100781086554751"/>
    <n v="0.76391140396083668"/>
    <n v="0.76505039054327739"/>
    <x v="6"/>
    <x v="1"/>
  </r>
  <r>
    <n v="247"/>
    <n v="0.36695689533347287"/>
    <n v="0.69457171910684401"/>
    <n v="-0.33992396235396755"/>
    <n v="0.50885115188006791"/>
    <n v="0.16892718952610036"/>
    <n v="0.13090347049085904"/>
    <n v="0.78300380188230168"/>
    <n v="0.75654517352454298"/>
    <x v="3"/>
    <x v="8"/>
  </r>
  <r>
    <n v="248"/>
    <n v="5.8448146803757872E-3"/>
    <n v="5.6280240186028507E-3"/>
    <n v="-2.5213777280273071"/>
    <n v="-2.534647650092043"/>
    <n v="-5.05602537811935"/>
    <n v="-3.5184653804849173"/>
    <n v="0.67393111359863467"/>
    <n v="0.57407673097575418"/>
    <x v="13"/>
    <x v="14"/>
  </r>
  <r>
    <n v="249"/>
    <n v="0.98705903060025924"/>
    <n v="0.80095967324602069"/>
    <n v="2.2279786492346791"/>
    <n v="0.84505406513603387"/>
    <n v="3.0730327143707132"/>
    <n v="2.1592763801210211"/>
    <n v="0.91139893246173398"/>
    <n v="0.85796381900605101"/>
    <x v="12"/>
    <x v="6"/>
  </r>
  <r>
    <n v="250"/>
    <n v="0.13185878764137893"/>
    <n v="0.2010934840275338"/>
    <n v="-1.1176474954435953"/>
    <n v="-0.83772179806302316"/>
    <n v="-1.9553692935066185"/>
    <n v="-1.352811704919906"/>
    <n v="0.74411762522782032"/>
    <n v="0.68235941475400474"/>
    <x v="8"/>
    <x v="9"/>
  </r>
  <r>
    <n v="251"/>
    <n v="0.50103828004376305"/>
    <n v="0.34327540435843251"/>
    <n v="2.6025850527580936E-3"/>
    <n v="-0.40354028014348942"/>
    <n v="-0.40093769509073135"/>
    <n v="-0.2671187377992984"/>
    <n v="0.80013012925263793"/>
    <n v="0.73664406311003505"/>
    <x v="5"/>
    <x v="5"/>
  </r>
  <r>
    <n v="252"/>
    <n v="0.1523873480825948"/>
    <n v="0.3285664559684639"/>
    <n v="-1.026248010714597"/>
    <n v="-0.44387506677579558"/>
    <n v="-1.4701230774903926"/>
    <n v="-1.0138914175379514"/>
    <n v="0.74868759946427021"/>
    <n v="0.69930542912310245"/>
    <x v="8"/>
    <x v="9"/>
  </r>
  <r>
    <n v="253"/>
    <n v="0.29528002517005514"/>
    <n v="2.1868297038087237E-2"/>
    <n v="-0.53802462175701538"/>
    <n v="-2.0166065008330123"/>
    <n v="-2.5546311225900276"/>
    <n v="-1.7713662131804988"/>
    <n v="0.77309876891214924"/>
    <n v="0.66143168934097507"/>
    <x v="6"/>
    <x v="2"/>
  </r>
  <r>
    <n v="254"/>
    <n v="0.73854287787360751"/>
    <n v="0.87908091345959027"/>
    <n v="0.63885964243515758"/>
    <n v="1.1704046305772722"/>
    <n v="1.8092642730124298"/>
    <n v="1.2765971356628387"/>
    <n v="0.83194298212175788"/>
    <n v="0.8138298567831419"/>
    <x v="1"/>
    <x v="0"/>
  </r>
  <r>
    <n v="255"/>
    <n v="0.1167129625216714"/>
    <n v="0.69774573738054513"/>
    <n v="-1.1915801170662799"/>
    <n v="0.51792797143227898"/>
    <n v="-0.67365214563400089"/>
    <n v="-0.45759618388874118"/>
    <n v="0.74042099414668605"/>
    <n v="0.72712019080556289"/>
    <x v="8"/>
    <x v="5"/>
  </r>
  <r>
    <n v="256"/>
    <n v="0.85118539374144198"/>
    <n v="0.74116993729919689"/>
    <n v="1.0415309158536672"/>
    <n v="0.64695645640534249"/>
    <n v="1.6884873722590097"/>
    <n v="1.1922404924549663"/>
    <n v="0.85207654579268344"/>
    <n v="0.80961202462274828"/>
    <x v="7"/>
    <x v="0"/>
  </r>
  <r>
    <n v="257"/>
    <n v="0.23785169154953667"/>
    <n v="0.38566756728369067"/>
    <n v="-0.71323010035750445"/>
    <n v="-0.29062892629284992"/>
    <n v="-1.0038590266503544"/>
    <n v="-0.68822922607575987"/>
    <n v="0.76433849498212481"/>
    <n v="0.71558853869621197"/>
    <x v="6"/>
    <x v="3"/>
  </r>
  <r>
    <n v="258"/>
    <n v="1.265948682700202E-2"/>
    <n v="0.83489790178813583"/>
    <n v="-2.236500972821637"/>
    <n v="0.97370265950547019"/>
    <n v="-1.2627983133161669"/>
    <n v="-0.86908540703013337"/>
    <n v="0.68817495135891815"/>
    <n v="0.70654572964849338"/>
    <x v="9"/>
    <x v="3"/>
  </r>
  <r>
    <n v="259"/>
    <n v="0.25608562460745732"/>
    <n v="0.85372673947211397"/>
    <n v="-0.65546059461017014"/>
    <n v="1.0525516622483106"/>
    <n v="0.3970910676381405"/>
    <n v="0.29026456304047749"/>
    <n v="0.76722697026949149"/>
    <n v="0.76451322815202383"/>
    <x v="6"/>
    <x v="1"/>
  </r>
  <r>
    <n v="260"/>
    <n v="0.20461007893392347"/>
    <n v="0.69027373694136562"/>
    <n v="-0.82526676177720992"/>
    <n v="0.49662640933155061"/>
    <n v="-0.32864035244565931"/>
    <n v="-0.21662264872644699"/>
    <n v="0.75873666191113953"/>
    <n v="0.73916886756367761"/>
    <x v="8"/>
    <x v="5"/>
  </r>
  <r>
    <n v="261"/>
    <n v="0.90457597484669938"/>
    <n v="0.7677184231908315"/>
    <n v="1.3080744742748038"/>
    <n v="0.73135367428592002"/>
    <n v="2.0394281485607237"/>
    <n v="1.4373551267012763"/>
    <n v="0.86540372371374019"/>
    <n v="0.82186775633506381"/>
    <x v="0"/>
    <x v="7"/>
  </r>
  <r>
    <n v="262"/>
    <n v="0.57733644660555117"/>
    <n v="0.90224793818675586"/>
    <n v="0.1950841038422973"/>
    <n v="1.2944671078173038"/>
    <n v="1.489551211659601"/>
    <n v="1.0532935032861528"/>
    <n v="0.80975420519211494"/>
    <n v="0.80266467516430762"/>
    <x v="5"/>
    <x v="0"/>
  </r>
  <r>
    <n v="263"/>
    <n v="0.36234545313483812"/>
    <n v="0.32014731623193837"/>
    <n v="-0.35219649377743995"/>
    <n v="-0.46728689325240486"/>
    <n v="-0.8194833870298448"/>
    <n v="-0.55945203481925909"/>
    <n v="0.78239017531112809"/>
    <n v="0.72202739825903706"/>
    <x v="3"/>
    <x v="5"/>
  </r>
  <r>
    <n v="264"/>
    <n v="0.6650847046927143"/>
    <n v="0.77196835174017886"/>
    <n v="0.42638052409971433"/>
    <n v="0.74534481351314585"/>
    <n v="1.1717253376128602"/>
    <n v="0.83130797714710847"/>
    <n v="0.82131902620498576"/>
    <n v="0.79156539885735544"/>
    <x v="1"/>
    <x v="4"/>
  </r>
  <r>
    <n v="265"/>
    <n v="0.30302095900817605"/>
    <n v="6.050026718099899E-2"/>
    <n v="-0.51573154699605461"/>
    <n v="-1.5505876470345266"/>
    <n v="-2.066319194030581"/>
    <n v="-1.4303046784443472"/>
    <n v="0.77421342265019732"/>
    <n v="0.67848476607778263"/>
    <x v="6"/>
    <x v="2"/>
  </r>
  <r>
    <n v="266"/>
    <n v="0.55672028282823216"/>
    <n v="0.21496891021700659"/>
    <n v="0.14265908147700435"/>
    <n v="-0.78929805967256128"/>
    <n v="-0.64663897819555693"/>
    <n v="-0.43872883331670054"/>
    <n v="0.80713295407385022"/>
    <n v="0.72806355833416503"/>
    <x v="5"/>
    <x v="5"/>
  </r>
  <r>
    <n v="267"/>
    <n v="0.1112540173179678"/>
    <n v="0.37297338156685722"/>
    <n v="-1.2198861558928347"/>
    <n v="-0.32398847040547113"/>
    <n v="-1.5438746262983059"/>
    <n v="-1.0654031971084414"/>
    <n v="0.73900569220535828"/>
    <n v="0.69672984014457795"/>
    <x v="10"/>
    <x v="9"/>
  </r>
  <r>
    <n v="268"/>
    <n v="0.26490782307180616"/>
    <n v="0.44889728324945566"/>
    <n v="-0.62828745817458831"/>
    <n v="-0.12844784927117356"/>
    <n v="-0.7567353074457619"/>
    <n v="-0.51562562986571281"/>
    <n v="0.76858562709127065"/>
    <n v="0.72421871850671438"/>
    <x v="6"/>
    <x v="5"/>
  </r>
  <r>
    <n v="269"/>
    <n v="2.972191004402458E-2"/>
    <n v="0.54189837897993298"/>
    <n v="-1.8848964456647253"/>
    <n v="0.10521747828212985"/>
    <n v="-1.7796789673825955"/>
    <n v="-1.2301007720886603"/>
    <n v="0.70575517771676377"/>
    <n v="0.68849496139556698"/>
    <x v="2"/>
    <x v="9"/>
  </r>
  <r>
    <n v="270"/>
    <n v="4.7148473839637495E-2"/>
    <n v="0.62439303821979952"/>
    <n v="-1.6731541810060013"/>
    <n v="0.31703911364757414"/>
    <n v="-1.3561150673584272"/>
    <n v="-0.93426250693047852"/>
    <n v="0.71634229094969992"/>
    <n v="0.70328687465347606"/>
    <x v="2"/>
    <x v="3"/>
  </r>
  <r>
    <n v="271"/>
    <n v="0.25094805820407007"/>
    <n v="0.29372082490530471"/>
    <n v="-0.67150933223817733"/>
    <n v="-0.54254712922365955"/>
    <n v="-1.214056461461837"/>
    <n v="-0.83504165379158002"/>
    <n v="0.76642453338809113"/>
    <n v="0.70824791731042103"/>
    <x v="6"/>
    <x v="3"/>
  </r>
  <r>
    <n v="272"/>
    <n v="0.69016001770830715"/>
    <n v="0.39882487320557936"/>
    <n v="0.49630397163719048"/>
    <n v="-0.25638995116610014"/>
    <n v="0.23991402047109034"/>
    <n v="0.18048423248366507"/>
    <n v="0.82481519858185959"/>
    <n v="0.75902421162418321"/>
    <x v="1"/>
    <x v="8"/>
  </r>
  <r>
    <n v="273"/>
    <n v="0.62124774910837743"/>
    <n v="0.56087489329656126"/>
    <n v="0.30875947019164901"/>
    <n v="0.15318775549166144"/>
    <n v="0.46194722568331048"/>
    <n v="0.33556335568974044"/>
    <n v="0.81543797350958247"/>
    <n v="0.76677816778448704"/>
    <x v="5"/>
    <x v="1"/>
  </r>
  <r>
    <n v="274"/>
    <n v="0.26420600505834668"/>
    <n v="0.79218080017069104"/>
    <n v="-0.63043195366045279"/>
    <n v="0.81401143591058345"/>
    <n v="0.18357948225013065"/>
    <n v="0.14113736639138227"/>
    <n v="0.76847840231697739"/>
    <n v="0.75705686831956909"/>
    <x v="6"/>
    <x v="8"/>
  </r>
  <r>
    <n v="275"/>
    <n v="0.9043509826497893"/>
    <n v="0.9974192609663125"/>
    <n v="1.3067488128461173"/>
    <n v="2.7967792802623475"/>
    <n v="4.1035280931084648"/>
    <n v="2.8790260213957022"/>
    <n v="0.86533744064230589"/>
    <n v="0.89395130106978515"/>
    <x v="0"/>
    <x v="15"/>
  </r>
  <r>
    <n v="276"/>
    <n v="8.3646819970652708E-2"/>
    <n v="0.49140658451917796"/>
    <n v="-1.3809522596935189"/>
    <n v="-2.154216426407872E-2"/>
    <n v="-1.4024944239575976"/>
    <n v="-0.96665617502794465"/>
    <n v="0.73095238701532406"/>
    <n v="0.70166719124860277"/>
    <x v="10"/>
    <x v="3"/>
  </r>
  <r>
    <n v="277"/>
    <n v="0.68467784082857097"/>
    <n v="1.4672922456709925E-3"/>
    <n v="0.48082016339954708"/>
    <n v="-2.9745083707050344"/>
    <n v="-2.4936882073054871"/>
    <n v="-1.7288006254842108"/>
    <n v="0.82404100816997738"/>
    <n v="0.66355996872578948"/>
    <x v="1"/>
    <x v="2"/>
  </r>
  <r>
    <n v="278"/>
    <n v="0.70540059631645424"/>
    <n v="0.98994656728994745"/>
    <n v="0.53999742627349123"/>
    <n v="2.3243477147790506"/>
    <n v="2.8643451410525418"/>
    <n v="2.0135185153761834"/>
    <n v="0.82699987131367458"/>
    <n v="0.85067592576880924"/>
    <x v="1"/>
    <x v="6"/>
  </r>
  <r>
    <n v="279"/>
    <n v="7.9608628098601253E-2"/>
    <n v="0.65640783647080125"/>
    <n v="-1.4077089984434155"/>
    <n v="0.40267907818702042"/>
    <n v="-1.005029920256395"/>
    <n v="-0.68904703687851265"/>
    <n v="0.72961455007782927"/>
    <n v="0.71554764815607441"/>
    <x v="10"/>
    <x v="3"/>
  </r>
  <r>
    <n v="280"/>
    <n v="1.0788253851757523E-2"/>
    <n v="0.27235270207704754"/>
    <n v="-2.297741471308"/>
    <n v="-0.60571291837229102"/>
    <n v="-2.9034543896802911"/>
    <n v="-2.0150018728221832"/>
    <n v="0.68511292643460009"/>
    <n v="0.64924990635889079"/>
    <x v="9"/>
    <x v="10"/>
  </r>
  <r>
    <n v="281"/>
    <n v="0.88143581752240241"/>
    <n v="0.91401466525621933"/>
    <n v="1.1821949273391845"/>
    <n v="1.3658989910246047"/>
    <n v="2.5480939183637892"/>
    <n v="1.7926328046981583"/>
    <n v="0.85910974636695925"/>
    <n v="0.83963164023490788"/>
    <x v="7"/>
    <x v="7"/>
  </r>
  <r>
    <n v="282"/>
    <n v="0.45295601728156965"/>
    <n v="0.28939941044824591"/>
    <n v="-0.11819640982504261"/>
    <n v="-0.55514012265706925"/>
    <n v="-0.67333653248211189"/>
    <n v="-0.45737574383870239"/>
    <n v="0.79409017950874794"/>
    <n v="0.72713121280806492"/>
    <x v="3"/>
    <x v="5"/>
  </r>
  <r>
    <n v="283"/>
    <n v="0.63970236027583516"/>
    <n v="0.96000035053633948"/>
    <n v="0.35766332877273249"/>
    <n v="1.7506901390511211"/>
    <n v="2.1083534678238536"/>
    <n v="1.4854960255718237"/>
    <n v="0.81788316643863668"/>
    <n v="0.82427480127859121"/>
    <x v="5"/>
    <x v="7"/>
  </r>
  <r>
    <n v="284"/>
    <n v="0.97012061530354909"/>
    <n v="0.9508191044175871"/>
    <n v="1.882569231555105"/>
    <n v="1.6528480549190692"/>
    <n v="3.535417286474174"/>
    <n v="2.4822289491175549"/>
    <n v="0.89412846157775527"/>
    <n v="0.87411144745587777"/>
    <x v="4"/>
    <x v="12"/>
  </r>
  <r>
    <n v="285"/>
    <n v="0.35760355009512768"/>
    <n v="0.27337757177343891"/>
    <n v="-0.36487180718758222"/>
    <n v="-0.60262957132590034"/>
    <n v="-0.9675013785134825"/>
    <n v="-0.66283522165416009"/>
    <n v="0.78175640964062099"/>
    <n v="0.71685823891729195"/>
    <x v="3"/>
    <x v="3"/>
  </r>
  <r>
    <n v="286"/>
    <n v="0.2231329490177244"/>
    <n v="2.1626502285689297E-2"/>
    <n v="-0.76165506954437689"/>
    <n v="-2.0212585789021427"/>
    <n v="-2.7829136484465193"/>
    <n v="-1.9308101752638085"/>
    <n v="0.76191724652278126"/>
    <n v="0.65345949123680958"/>
    <x v="6"/>
    <x v="10"/>
  </r>
  <r>
    <n v="287"/>
    <n v="0.57506921874446582"/>
    <n v="0.29599874569023599"/>
    <n v="0.18929506557814801"/>
    <n v="-0.53594365631407603"/>
    <n v="-0.34664859073592802"/>
    <n v="-0.22920050527664931"/>
    <n v="0.80946475327890743"/>
    <n v="0.7385399747361675"/>
    <x v="5"/>
    <x v="5"/>
  </r>
  <r>
    <n v="288"/>
    <n v="0.77392840438060684"/>
    <n v="0.65910827866807464"/>
    <n v="0.75184680479180888"/>
    <n v="0.41003067904511176"/>
    <n v="1.1618774838369206"/>
    <n v="0.82442974230122279"/>
    <n v="0.8375923402395905"/>
    <n v="0.79122148711506113"/>
    <x v="1"/>
    <x v="4"/>
  </r>
  <r>
    <n v="289"/>
    <n v="0.80654667096308608"/>
    <n v="7.7284218753992051E-2"/>
    <n v="0.86524075977995596"/>
    <n v="-1.4235787960383295"/>
    <n v="-0.55833803625837353"/>
    <n v="-0.37705502808202612"/>
    <n v="0.8432620379889979"/>
    <n v="0.73114724859589875"/>
    <x v="7"/>
    <x v="5"/>
  </r>
  <r>
    <n v="290"/>
    <n v="6.1869052943582803E-2"/>
    <n v="0.10834034396517411"/>
    <n v="-1.5392711833961763"/>
    <n v="-1.2354026476152142"/>
    <n v="-2.7746738310113903"/>
    <n v="-1.9250550736248595"/>
    <n v="0.72303644083019125"/>
    <n v="0.65374724631875702"/>
    <x v="10"/>
    <x v="10"/>
  </r>
  <r>
    <n v="291"/>
    <n v="0.73000223317395618"/>
    <n v="0.84655271990181058"/>
    <n v="0.61281974501280423"/>
    <n v="1.021759884436797"/>
    <n v="1.6345796294496013"/>
    <n v="1.1545886219569874"/>
    <n v="0.83064098725064028"/>
    <n v="0.80772943109784934"/>
    <x v="1"/>
    <x v="0"/>
  </r>
  <r>
    <n v="292"/>
    <n v="1.4407141748729702E-2"/>
    <n v="0.48428714349254809"/>
    <n v="-2.1860180677166969"/>
    <n v="-3.9396479122699481E-2"/>
    <n v="-2.2254145468393962"/>
    <n v="-1.541424849844703"/>
    <n v="0.69069909661416518"/>
    <n v="0.67292875750776482"/>
    <x v="9"/>
    <x v="2"/>
  </r>
  <r>
    <n v="293"/>
    <n v="0.96641239485349573"/>
    <n v="0.73438990478299115"/>
    <n v="1.8304999764524599"/>
    <n v="0.62614446335067242"/>
    <n v="2.4566444398031324"/>
    <n v="1.728759903618861"/>
    <n v="0.89152499882262304"/>
    <n v="0.83643799518094308"/>
    <x v="4"/>
    <x v="7"/>
  </r>
  <r>
    <n v="294"/>
    <n v="0.66355559970224365"/>
    <n v="0.52796209175817022"/>
    <n v="0.42218662865924894"/>
    <n v="7.0148057555432797E-2"/>
    <n v="0.49233468621468174"/>
    <n v="0.35678748174403974"/>
    <n v="0.8211093314329625"/>
    <n v="0.76783937408720204"/>
    <x v="1"/>
    <x v="1"/>
  </r>
  <r>
    <n v="295"/>
    <n v="0.34892964221878142"/>
    <n v="0.16291243557168844"/>
    <n v="-0.38821182306131691"/>
    <n v="-0.98255831048305364"/>
    <n v="-1.3707701335443705"/>
    <n v="-0.94449833995586252"/>
    <n v="0.78058940884693417"/>
    <n v="0.70277508300220681"/>
    <x v="3"/>
    <x v="3"/>
  </r>
  <r>
    <n v="296"/>
    <n v="0.6507839120252864"/>
    <n v="0.94035079249773623"/>
    <n v="0.38743773025765721"/>
    <n v="1.5577251540821799"/>
    <n v="1.9451628843398372"/>
    <n v="1.3715155397341305"/>
    <n v="0.81937188651288295"/>
    <n v="0.81857577698670658"/>
    <x v="5"/>
    <x v="0"/>
  </r>
  <r>
    <n v="297"/>
    <n v="0.83876889927914233"/>
    <n v="0.21763474375921776"/>
    <n v="0.98941078192969922"/>
    <n v="-0.78020624421214613"/>
    <n v="0.2092045377175531"/>
    <n v="0.15903518996329641"/>
    <n v="0.84947053909648496"/>
    <n v="0.75795175949816485"/>
    <x v="7"/>
    <x v="8"/>
  </r>
  <r>
    <n v="298"/>
    <n v="0.93118465176856868"/>
    <n v="0.42053699955844992"/>
    <n v="1.4846721355398029"/>
    <n v="-0.20051989612372512"/>
    <n v="1.2841522394160778"/>
    <n v="0.90983256242143262"/>
    <n v="0.87423360677699025"/>
    <n v="0.79549162812107166"/>
    <x v="0"/>
    <x v="4"/>
  </r>
  <r>
    <n v="299"/>
    <n v="0.58076605866637254"/>
    <n v="0.45204813506472108"/>
    <n v="0.20385362914389968"/>
    <n v="-0.12048839751440718"/>
    <n v="8.3365231629492498E-2"/>
    <n v="7.1142709042053914E-2"/>
    <n v="0.81019268145719503"/>
    <n v="0.75355713545210268"/>
    <x v="5"/>
    <x v="8"/>
  </r>
  <r>
    <n v="300"/>
    <n v="0.97433321428336006"/>
    <n v="0.60406362472071395"/>
    <n v="1.9486806715333136"/>
    <n v="0.26387952855113472"/>
    <n v="2.2125602000844484"/>
    <n v="1.5582792322804655"/>
    <n v="0.89743403357666574"/>
    <n v="0.82791396161402331"/>
    <x v="4"/>
    <x v="7"/>
  </r>
  <r>
    <n v="301"/>
    <n v="6.2049438975466775E-2"/>
    <n v="0.94347374084890123"/>
    <n v="-1.5377944626317033"/>
    <n v="1.5846207907075538"/>
    <n v="4.6826328075850521E-2"/>
    <n v="4.5622106749283499E-2"/>
    <n v="0.72311027686841489"/>
    <n v="0.75228110533746417"/>
    <x v="10"/>
    <x v="8"/>
  </r>
  <r>
    <n v="302"/>
    <n v="0.33162978120948849"/>
    <n v="8.4512406279642072E-2"/>
    <n v="-0.43541729018435005"/>
    <n v="-1.3753440288024223"/>
    <n v="-1.8107613189867724"/>
    <n v="-1.2518102449098607"/>
    <n v="0.77822913549078254"/>
    <n v="0.68740948775450694"/>
    <x v="6"/>
    <x v="9"/>
  </r>
  <r>
    <n v="303"/>
    <n v="0.17833521968783739"/>
    <n v="0.73826408830814394"/>
    <n v="-0.92172806180370392"/>
    <n v="0.63800285227752562"/>
    <n v="-0.2837252095261783"/>
    <n v="-0.18525166087816039"/>
    <n v="0.75391359690981485"/>
    <n v="0.74073741695609197"/>
    <x v="8"/>
    <x v="8"/>
  </r>
  <r>
    <n v="304"/>
    <n v="0.27668351218711928"/>
    <n v="0.43259347779428736"/>
    <n v="-0.59272228582789788"/>
    <n v="-0.16977516911127968"/>
    <n v="-0.76249745493917753"/>
    <n v="-0.51965020258765715"/>
    <n v="0.77036388570860515"/>
    <n v="0.72401748987061709"/>
    <x v="6"/>
    <x v="5"/>
  </r>
  <r>
    <n v="305"/>
    <n v="0.60574078367711992"/>
    <n v="0.19316192928971632"/>
    <n v="0.26823500395300037"/>
    <n v="-0.86630329725827226"/>
    <n v="-0.59806829330527189"/>
    <n v="-0.40480463166810221"/>
    <n v="0.81341175019765011"/>
    <n v="0.72975976841659485"/>
    <x v="5"/>
    <x v="5"/>
  </r>
  <r>
    <n v="306"/>
    <n v="3.7085623886965124E-2"/>
    <n v="0.39621134192716101"/>
    <n v="-1.7855555601788506"/>
    <n v="-0.2631659371878482"/>
    <n v="-2.048721497366699"/>
    <n v="-1.4180135647504613"/>
    <n v="0.7107222219910575"/>
    <n v="0.67909932176247689"/>
    <x v="2"/>
    <x v="2"/>
  </r>
  <r>
    <n v="307"/>
    <n v="0.84837625145645856"/>
    <n v="0.369281556675782"/>
    <n v="1.0294942144417421"/>
    <n v="-0.33375676176216162"/>
    <n v="0.69573745267958043"/>
    <n v="0.49885417240374169"/>
    <n v="0.85147471072208714"/>
    <n v="0.7749427086201871"/>
    <x v="7"/>
    <x v="1"/>
  </r>
  <r>
    <n v="308"/>
    <n v="0.28570329240091785"/>
    <n v="0.71867597308644604"/>
    <n v="-0.56598116449035241"/>
    <n v="0.57891273939074928"/>
    <n v="1.2931574900396869E-2"/>
    <n v="2.1948311657636579E-2"/>
    <n v="0.77170094177548243"/>
    <n v="0.75109741558288179"/>
    <x v="6"/>
    <x v="8"/>
  </r>
  <r>
    <n v="309"/>
    <n v="0.68244812804080723"/>
    <n v="0.23298332877078132"/>
    <n v="0.47455562166312165"/>
    <n v="-0.72905722677743401"/>
    <n v="-0.25450160511431236"/>
    <n v="-0.1648404302931599"/>
    <n v="0.82372778108315614"/>
    <n v="0.74175797848534197"/>
    <x v="1"/>
    <x v="8"/>
  </r>
  <r>
    <n v="310"/>
    <n v="0.51156708026925657"/>
    <n v="0.3513280778930058"/>
    <n v="2.8998434120172317E-2"/>
    <n v="-0.38173740020681773"/>
    <n v="-0.3527389660866454"/>
    <n v="-0.23345432879139072"/>
    <n v="0.80144992170600871"/>
    <n v="0.73832728356043043"/>
    <x v="5"/>
    <x v="5"/>
  </r>
  <r>
    <n v="311"/>
    <n v="0.28631108615380196"/>
    <n v="1.4508613673995363E-2"/>
    <n v="-0.5641939095153965"/>
    <n v="-2.1832524064203045"/>
    <n v="-2.7474463159357008"/>
    <n v="-1.906038011915633"/>
    <n v="0.77179030452423025"/>
    <n v="0.6546980994042183"/>
    <x v="6"/>
    <x v="10"/>
  </r>
  <r>
    <n v="312"/>
    <n v="0.95376348075103146"/>
    <n v="0.31987150836416378"/>
    <n v="1.6824942524894613"/>
    <n v="-0.46805813496893839"/>
    <n v="1.2144361175205229"/>
    <n v="0.8611393273417659"/>
    <n v="0.88412471262447312"/>
    <n v="0.79305696636708833"/>
    <x v="4"/>
    <x v="4"/>
  </r>
  <r>
    <n v="313"/>
    <n v="0.60178109569074523"/>
    <n v="0.63352140168900828"/>
    <n v="0.2579599603793083"/>
    <n v="0.3411944560050838"/>
    <n v="0.59915441638439204"/>
    <n v="0.43139573720742802"/>
    <n v="0.81289799801896545"/>
    <n v="0.77156978686037136"/>
    <x v="5"/>
    <x v="1"/>
  </r>
  <r>
    <n v="314"/>
    <n v="0.52379802569206202"/>
    <n v="0.96674328575699742"/>
    <n v="5.968822686738371E-2"/>
    <n v="1.8349477712985283"/>
    <n v="1.894635998165912"/>
    <n v="1.3362250290256257"/>
    <n v="0.80298441134336918"/>
    <n v="0.81681125145128131"/>
    <x v="5"/>
    <x v="0"/>
  </r>
  <r>
    <n v="315"/>
    <n v="0.43622481552656056"/>
    <n v="0.62853681039320741"/>
    <n v="-0.16054772372306866"/>
    <n v="0.32798053621426709"/>
    <n v="0.16743281249119843"/>
    <n v="0.12985972264201642"/>
    <n v="0.79197261381384665"/>
    <n v="0.75649298613210081"/>
    <x v="3"/>
    <x v="8"/>
  </r>
  <r>
    <n v="316"/>
    <n v="0.63464257551376546"/>
    <n v="0.77175853424194119"/>
    <n v="0.34417477824104126"/>
    <n v="0.74465066394430224"/>
    <n v="1.0888254421853434"/>
    <n v="0.77340653360182066"/>
    <n v="0.81720873891205215"/>
    <n v="0.78867032668009107"/>
    <x v="5"/>
    <x v="4"/>
  </r>
  <r>
    <n v="317"/>
    <n v="0.60220924679622834"/>
    <n v="0.51584215743034145"/>
    <n v="0.25906964343259653"/>
    <n v="3.9720842169964785E-2"/>
    <n v="0.29879048560256133"/>
    <n v="0.22160650778178823"/>
    <n v="0.81295348217162988"/>
    <n v="0.76108032538908943"/>
    <x v="5"/>
    <x v="1"/>
  </r>
  <r>
    <n v="318"/>
    <n v="0.42058858360933737"/>
    <n v="0.49242977549278988"/>
    <n v="-0.20038797001850145"/>
    <n v="-1.8976877731727595E-2"/>
    <n v="-0.21936484775022905"/>
    <n v="-0.14029915720241429"/>
    <n v="0.78998060149907501"/>
    <n v="0.74298504213987926"/>
    <x v="3"/>
    <x v="8"/>
  </r>
  <r>
    <n v="319"/>
    <n v="0.19870240118075932"/>
    <n v="0.54202284323545225"/>
    <n v="-0.84626522572368001"/>
    <n v="0.10553120082799475"/>
    <n v="-0.74073402489568529"/>
    <n v="-0.5044495318326877"/>
    <n v="0.75768673871381609"/>
    <n v="0.72477752340836565"/>
    <x v="8"/>
    <x v="5"/>
  </r>
  <r>
    <n v="320"/>
    <n v="0.62227157019845025"/>
    <n v="0.92090352314783841"/>
    <n v="0.31145222138304568"/>
    <n v="1.4111752240393522"/>
    <n v="1.722627445422398"/>
    <n v="1.2160856313264656"/>
    <n v="0.81557261106915235"/>
    <n v="0.81080428156632323"/>
    <x v="5"/>
    <x v="0"/>
  </r>
  <r>
    <n v="321"/>
    <n v="0.3819582357607807"/>
    <n v="0.92409382246055871"/>
    <n v="-0.30034177477564361"/>
    <n v="1.4331591698561128"/>
    <n v="1.1328173950804692"/>
    <n v="0.80413271924859531"/>
    <n v="0.78498291126121789"/>
    <n v="0.79020663596242979"/>
    <x v="3"/>
    <x v="4"/>
  </r>
  <r>
    <n v="322"/>
    <n v="0.18055725572770631"/>
    <n v="0.23645372796837383"/>
    <n v="-0.91324345990682554"/>
    <n v="-0.71775647293987344"/>
    <n v="-1.6309999328466991"/>
    <n v="-1.1262558796415392"/>
    <n v="0.75433782700465879"/>
    <n v="0.693687206017923"/>
    <x v="8"/>
    <x v="9"/>
  </r>
  <r>
    <n v="323"/>
    <n v="0.97329120480696585"/>
    <n v="0.63374585513618575"/>
    <n v="1.9315296166756093"/>
    <n v="0.34179085833361172"/>
    <n v="2.2733204750092209"/>
    <n v="1.6007172547919524"/>
    <n v="0.8965764808337805"/>
    <n v="0.83003586273959762"/>
    <x v="4"/>
    <x v="7"/>
  </r>
  <r>
    <n v="324"/>
    <n v="0.98254247969021091"/>
    <n v="0.98637500617157914"/>
    <n v="2.1093423632996391"/>
    <n v="2.2079180312307956"/>
    <n v="4.3172603945304342"/>
    <n v="3.0283073771895581"/>
    <n v="0.90546711816498204"/>
    <n v="0.90141536885947793"/>
    <x v="12"/>
    <x v="16"/>
  </r>
  <r>
    <n v="325"/>
    <n v="0.85278221624616335"/>
    <n v="0.50053457096857634"/>
    <n v="1.0484407925129628"/>
    <n v="1.3399711056216242E-3"/>
    <n v="1.0497807636185845"/>
    <n v="0.74613577240099671"/>
    <n v="0.85242203962564822"/>
    <n v="0.78730678862004988"/>
    <x v="7"/>
    <x v="4"/>
  </r>
  <r>
    <n v="326"/>
    <n v="0.10799403809741703"/>
    <n v="0.8408030474636552"/>
    <n v="-1.2372667269978905"/>
    <n v="0.99776380547199484"/>
    <n v="-0.2395029215258957"/>
    <n v="-0.15436459764500338"/>
    <n v="0.73813666365010555"/>
    <n v="0.74228177011774987"/>
    <x v="10"/>
    <x v="8"/>
  </r>
  <r>
    <n v="327"/>
    <n v="0.72145357211864791"/>
    <n v="0.47762037406260083"/>
    <n v="0.58716506029558635"/>
    <n v="-5.6126857928127223E-2"/>
    <n v="0.53103820236745913"/>
    <n v="0.38381995800914642"/>
    <n v="0.82935825301477939"/>
    <n v="0.76919099790045731"/>
    <x v="1"/>
    <x v="1"/>
  </r>
  <r>
    <n v="328"/>
    <n v="0.1162843169636657"/>
    <n v="0.56797061589601128"/>
    <n v="-1.1937682516602548"/>
    <n v="0.17120984295970521"/>
    <n v="-1.0225584087005495"/>
    <n v="-0.70128981208165919"/>
    <n v="0.74031158741698733"/>
    <n v="0.71493550939591699"/>
    <x v="8"/>
    <x v="3"/>
  </r>
  <r>
    <n v="329"/>
    <n v="0.59580218419287256"/>
    <n v="0.48667634838254781"/>
    <n v="0.2424962895141157"/>
    <n v="-3.3403652814428919E-2"/>
    <n v="0.20909263669968678"/>
    <n v="0.15895703268173128"/>
    <n v="0.81212481447570584"/>
    <n v="0.75794785163408651"/>
    <x v="5"/>
    <x v="8"/>
  </r>
  <r>
    <n v="330"/>
    <n v="0.36571406647928872"/>
    <n v="0.69204725280331847"/>
    <n v="-0.34322641644143537"/>
    <n v="0.50166172220871763"/>
    <n v="0.15843530576728226"/>
    <n v="0.12357541281343906"/>
    <n v="0.78283867917792826"/>
    <n v="0.75617877064067196"/>
    <x v="3"/>
    <x v="8"/>
  </r>
  <r>
    <n v="331"/>
    <n v="0.36601292806903596"/>
    <n v="0.29390690810019815"/>
    <n v="-0.34243193864851634"/>
    <n v="-0.54200680760352082"/>
    <n v="-0.88443874625203711"/>
    <n v="-0.60482011454447515"/>
    <n v="0.78287840306757428"/>
    <n v="0.71975899427277623"/>
    <x v="3"/>
    <x v="3"/>
  </r>
  <r>
    <n v="332"/>
    <n v="0.57560387059608376"/>
    <n v="5.5143632306894785E-2"/>
    <n v="0.1906596430236982"/>
    <n v="-1.5969032976883697"/>
    <n v="-1.4062436546646715"/>
    <n v="-0.96927482573919566"/>
    <n v="0.80953298215118497"/>
    <n v="0.70153625871304026"/>
    <x v="5"/>
    <x v="3"/>
  </r>
  <r>
    <n v="333"/>
    <n v="0.78398420670234537"/>
    <n v="0.19607162734948136"/>
    <n v="0.78571992652312717"/>
    <n v="-0.85573702662188522"/>
    <n v="-7.0017100098758056E-2"/>
    <n v="-3.5987201986277931E-2"/>
    <n v="0.83928599632615641"/>
    <n v="0.74820063990068608"/>
    <x v="1"/>
    <x v="8"/>
  </r>
  <r>
    <n v="334"/>
    <n v="0.83514493005754487"/>
    <n v="0.53511261293022472"/>
    <n v="0.97469789004079932"/>
    <n v="8.8128211417884295E-2"/>
    <n v="1.0628261014586835"/>
    <n v="0.75524729043829175"/>
    <n v="0.84873489450203998"/>
    <n v="0.78776236452191462"/>
    <x v="7"/>
    <x v="4"/>
  </r>
  <r>
    <n v="335"/>
    <n v="0.49281609798645187"/>
    <n v="0.44050376318879569"/>
    <n v="-1.8008345214542969E-2"/>
    <n v="-0.14969211883381031"/>
    <n v="-0.16770046404835329"/>
    <n v="-0.10421416118656532"/>
    <n v="0.79909958273927295"/>
    <n v="0.74478929194067178"/>
    <x v="3"/>
    <x v="8"/>
  </r>
  <r>
    <n v="336"/>
    <n v="0.63981398699550818"/>
    <n v="0.33665891670699721"/>
    <n v="0.35796163300132583"/>
    <n v="-0.42159886699914201"/>
    <n v="-6.3637233997816178E-2"/>
    <n v="-3.1531183616590512E-2"/>
    <n v="0.81789808165006639"/>
    <n v="0.74842344081917045"/>
    <x v="5"/>
    <x v="8"/>
  </r>
  <r>
    <n v="337"/>
    <n v="3.2291194067804008E-2"/>
    <n v="0.96751689489757131"/>
    <n v="-1.8481379560921027"/>
    <n v="1.8454905617028092"/>
    <n v="-2.6473943892935115E-3"/>
    <n v="1.1067178380339772E-2"/>
    <n v="0.70759310219539495"/>
    <n v="0.75055335891901698"/>
    <x v="2"/>
    <x v="8"/>
  </r>
  <r>
    <n v="338"/>
    <n v="0.32502315450688712"/>
    <n v="0.30567503367458138"/>
    <n v="-0.45369785776654448"/>
    <n v="-0.50814726953222866"/>
    <n v="-0.96184512729877314"/>
    <n v="-0.65888461220287542"/>
    <n v="0.77731510711167284"/>
    <n v="0.71705576938985627"/>
    <x v="6"/>
    <x v="3"/>
  </r>
  <r>
    <n v="339"/>
    <n v="0.41332168590806695"/>
    <n v="0.83857669782269939"/>
    <n v="-0.21900857014254921"/>
    <n v="0.98862509308012558"/>
    <n v="0.76961652293757643"/>
    <n v="0.5504550193488611"/>
    <n v="0.78904957149287258"/>
    <n v="0.77752275096744305"/>
    <x v="3"/>
    <x v="1"/>
  </r>
  <r>
    <n v="340"/>
    <n v="0.57679009714822538"/>
    <n v="0.4444237880282097"/>
    <n v="0.19368848888022391"/>
    <n v="-0.13976258482987872"/>
    <n v="5.3925904050345197E-2"/>
    <n v="5.0580806580721852E-2"/>
    <n v="0.80968442444401123"/>
    <n v="0.75252904032903611"/>
    <x v="5"/>
    <x v="8"/>
  </r>
  <r>
    <n v="341"/>
    <n v="0.82883788690314264"/>
    <n v="0.80289212927619835"/>
    <n v="0.94958290880717344"/>
    <n v="0.85199702825443713"/>
    <n v="1.8015799370616106"/>
    <n v="1.2712300101442255"/>
    <n v="0.84747914544035874"/>
    <n v="0.81356150050721132"/>
    <x v="7"/>
    <x v="0"/>
  </r>
  <r>
    <n v="342"/>
    <n v="0.34507526240864761"/>
    <n v="0.89118637355391372"/>
    <n v="-0.39865080000831044"/>
    <n v="1.2328620055396184"/>
    <n v="0.83421120553130801"/>
    <n v="0.59557118443252988"/>
    <n v="0.78006745999958449"/>
    <n v="0.77977855922162653"/>
    <x v="3"/>
    <x v="1"/>
  </r>
  <r>
    <n v="343"/>
    <n v="0.44474028521110887"/>
    <n v="0.19679086480281027"/>
    <n v="-0.13896150244863065"/>
    <n v="-0.85313989547671543"/>
    <n v="-0.99210139792534613"/>
    <n v="-0.68001710864983678"/>
    <n v="0.79305192487756848"/>
    <n v="0.71599914456750813"/>
    <x v="3"/>
    <x v="3"/>
  </r>
  <r>
    <n v="344"/>
    <n v="0.12455059167007065"/>
    <n v="0.71110285440553755"/>
    <n v="-1.1525352741638288"/>
    <n v="0.55660945672778339"/>
    <n v="-0.59592581743604545"/>
    <n v="-0.40330821909786413"/>
    <n v="0.74237323629180862"/>
    <n v="0.72983458904510679"/>
    <x v="8"/>
    <x v="5"/>
  </r>
  <r>
    <n v="345"/>
    <n v="0.18910931520076357"/>
    <n v="0.80744888101937662"/>
    <n v="-0.88118327461345491"/>
    <n v="0.86853368886357252"/>
    <n v="-1.2649585749882397E-2"/>
    <n v="4.0811464268897032E-3"/>
    <n v="0.75594083626932729"/>
    <n v="0.75020405732134443"/>
    <x v="8"/>
    <x v="8"/>
  </r>
  <r>
    <n v="346"/>
    <n v="0.97865821973544675"/>
    <n v="0.98333548438278984"/>
    <n v="2.0267932552911563"/>
    <n v="2.1280971299845244"/>
    <n v="4.1548903852756807"/>
    <n v="2.9149000215369556"/>
    <n v="0.9013396627645579"/>
    <n v="0.89574500107684774"/>
    <x v="12"/>
    <x v="15"/>
  </r>
  <r>
    <n v="347"/>
    <n v="0.290057062130195"/>
    <n v="0.19467624121376359"/>
    <n v="-0.55321802711922163"/>
    <n v="-0.86079223502467672"/>
    <n v="-1.4140102621438984"/>
    <n v="-0.97469941381832126"/>
    <n v="0.77233909864403893"/>
    <n v="0.70126502930908396"/>
    <x v="6"/>
    <x v="3"/>
  </r>
  <r>
    <n v="348"/>
    <n v="0.82261357821481751"/>
    <n v="0.98536739391938888"/>
    <n v="0.92537122066072552"/>
    <n v="2.1798954517333011"/>
    <n v="3.1052666723940265"/>
    <n v="2.1817901926065861"/>
    <n v="0.84626856103303627"/>
    <n v="0.85908950963032926"/>
    <x v="7"/>
    <x v="6"/>
  </r>
  <r>
    <n v="349"/>
    <n v="0.85605120611601604"/>
    <n v="0.70174553175675314"/>
    <n v="1.0627450438926767"/>
    <n v="0.52942748420943864"/>
    <n v="1.5921725281021153"/>
    <n v="1.1249693760951196"/>
    <n v="0.85313725219463388"/>
    <n v="0.80624846880475598"/>
    <x v="7"/>
    <x v="0"/>
  </r>
  <r>
    <n v="350"/>
    <n v="0.76599266373931529"/>
    <n v="0.52012748741567483"/>
    <n v="0.72571309473897283"/>
    <n v="5.047355176337491E-2"/>
    <n v="0.7761866465023477"/>
    <n v="0.55504392307074557"/>
    <n v="0.83628565473694871"/>
    <n v="0.7777521961535373"/>
    <x v="1"/>
    <x v="1"/>
  </r>
  <r>
    <n v="351"/>
    <n v="0.21288841155310456"/>
    <n v="0.30638300705172083"/>
    <n v="-0.7964391626767916"/>
    <n v="-0.50612911308884712"/>
    <n v="-1.3025682757656387"/>
    <n v="-0.89686274286018508"/>
    <n v="0.76017804186616045"/>
    <n v="0.70515686285699075"/>
    <x v="6"/>
    <x v="3"/>
  </r>
  <r>
    <n v="352"/>
    <n v="0.17937749925145952"/>
    <n v="0.63133270229565142"/>
    <n v="-0.91774000464837502"/>
    <n v="0.33538511435652762"/>
    <n v="-0.58235489029184739"/>
    <n v="-0.39382960313767834"/>
    <n v="0.75411299976758128"/>
    <n v="0.73030851984311607"/>
    <x v="8"/>
    <x v="5"/>
  </r>
  <r>
    <n v="353"/>
    <n v="0.66156212889549582"/>
    <n v="0.88681291532737472"/>
    <n v="0.41673022727481485"/>
    <n v="1.2097517406652134"/>
    <n v="1.6264819679400282"/>
    <n v="1.1489328091441071"/>
    <n v="0.82083651136374081"/>
    <n v="0.80744664045720538"/>
    <x v="1"/>
    <x v="0"/>
  </r>
  <r>
    <n v="354"/>
    <n v="0.33133818125329118"/>
    <n v="0.77431367314855792"/>
    <n v="-0.43622104203470635"/>
    <n v="0.75312857658668952"/>
    <n v="0.31690753455198317"/>
    <n v="0.23426036315208063"/>
    <n v="0.77818894789826476"/>
    <n v="0.76171301815760406"/>
    <x v="6"/>
    <x v="1"/>
  </r>
  <r>
    <n v="355"/>
    <n v="0.94085579398565589"/>
    <n v="3.0934760663796412E-2"/>
    <n v="1.5619982036984252"/>
    <n v="-1.8672296744506274"/>
    <n v="-0.30523147075220214"/>
    <n v="-0.20027271203663385"/>
    <n v="0.87809991018492128"/>
    <n v="0.73998636439816834"/>
    <x v="0"/>
    <x v="5"/>
  </r>
  <r>
    <n v="356"/>
    <n v="0.33797692485458675"/>
    <n v="0.62285410065781766"/>
    <n v="-0.41799079178932363"/>
    <n v="0.31298534173031184"/>
    <n v="-0.1050054500590118"/>
    <n v="-6.0424819905081181E-2"/>
    <n v="0.77910046041053382"/>
    <n v="0.74697875900474597"/>
    <x v="6"/>
    <x v="8"/>
  </r>
  <r>
    <n v="357"/>
    <n v="0.71979369003451854"/>
    <n v="1.8486107371329163E-2"/>
    <n v="0.58222873592890489"/>
    <n v="-2.0860707505407299"/>
    <n v="-1.503842014611825"/>
    <n v="-1.0374424138820997"/>
    <n v="0.82911143679644528"/>
    <n v="0.69812787930589504"/>
    <x v="1"/>
    <x v="9"/>
  </r>
  <r>
    <n v="358"/>
    <n v="0.53567238256817873"/>
    <n v="0.29776342045231363"/>
    <n v="8.9536893094252987E-2"/>
    <n v="-0.53084406594524991"/>
    <n v="-0.44130717285099691"/>
    <n v="-0.29531480518194675"/>
    <n v="0.8044768446547127"/>
    <n v="0.73523425974090262"/>
    <x v="5"/>
    <x v="5"/>
  </r>
  <r>
    <n v="359"/>
    <n v="0.53353453331244183"/>
    <n v="0.98851775894573057"/>
    <n v="8.4157845854699903E-2"/>
    <n v="2.2740250221661795"/>
    <n v="2.3581828680208794"/>
    <n v="1.6599894050491117"/>
    <n v="0.80420789229273504"/>
    <n v="0.83299947025245558"/>
    <x v="5"/>
    <x v="7"/>
  </r>
  <r>
    <n v="360"/>
    <n v="7.3486250295842104E-2"/>
    <n v="0.7970732204027704"/>
    <n v="-1.4503085330347818"/>
    <n v="0.83121256258111365"/>
    <n v="-0.61909597045366815"/>
    <n v="-0.41949141571068216"/>
    <n v="0.727484573348261"/>
    <n v="0.72902542921446589"/>
    <x v="10"/>
    <x v="5"/>
  </r>
  <r>
    <n v="361"/>
    <n v="0.80600013452424435"/>
    <n v="0.76961538250005301"/>
    <n v="0.86325054104400722"/>
    <n v="0.73758078573823738"/>
    <n v="1.6008313267822447"/>
    <n v="1.1310171152431852"/>
    <n v="0.84316252705220041"/>
    <n v="0.80655085576215924"/>
    <x v="7"/>
    <x v="0"/>
  </r>
  <r>
    <n v="362"/>
    <n v="3.577617255256027E-2"/>
    <n v="0.47346601237674835"/>
    <n v="-1.8019558942782579"/>
    <n v="-6.6559956935874229E-2"/>
    <n v="-1.868515851214132"/>
    <n v="-1.2921489060143352"/>
    <n v="0.70990220528608716"/>
    <n v="0.68539255469928329"/>
    <x v="2"/>
    <x v="9"/>
  </r>
  <r>
    <n v="363"/>
    <n v="0.59174787419342767"/>
    <n v="0.32913348825229216"/>
    <n v="0.23204346908070464"/>
    <n v="-0.4423071239846485"/>
    <n v="-0.21026365490394386"/>
    <n v="-0.13394242778717982"/>
    <n v="0.81160217345403529"/>
    <n v="0.74330287861064104"/>
    <x v="5"/>
    <x v="8"/>
  </r>
  <r>
    <n v="364"/>
    <n v="0.65842703706370753"/>
    <n v="0.35904946054114339"/>
    <n v="0.40817401238732376"/>
    <n v="-0.36100070361333164"/>
    <n v="4.7173308773992118E-2"/>
    <n v="4.5864455466385519E-2"/>
    <n v="0.82040870061936622"/>
    <n v="0.75229322277331923"/>
    <x v="1"/>
    <x v="8"/>
  </r>
  <r>
    <n v="365"/>
    <n v="0.76184515231756333"/>
    <n v="6.5745439009249229E-2"/>
    <n v="0.71225045966009204"/>
    <n v="-1.5082487365953767"/>
    <n v="-0.79599827693528469"/>
    <n v="-0.54304885639204392"/>
    <n v="0.8356125229830047"/>
    <n v="0.72284755718039784"/>
    <x v="1"/>
    <x v="5"/>
  </r>
  <r>
    <n v="366"/>
    <n v="0.49434408729780277"/>
    <n v="0.25589676211208168"/>
    <n v="-1.417774565834988E-2"/>
    <n v="-0.65604755917922752"/>
    <n v="-0.67022530483757736"/>
    <n v="-0.45520270645563282"/>
    <n v="0.79929111271708253"/>
    <n v="0.72723986467721835"/>
    <x v="3"/>
    <x v="5"/>
  </r>
  <r>
    <n v="367"/>
    <n v="0.49182689125992385"/>
    <n v="0.45398410385410426"/>
    <n v="-2.0488378782899202E-2"/>
    <n v="-0.11560170987692552"/>
    <n v="-0.13609008865982472"/>
    <n v="-8.2135890079401586E-2"/>
    <n v="0.79897558106085509"/>
    <n v="0.74589320549602989"/>
    <x v="3"/>
    <x v="8"/>
  </r>
  <r>
    <n v="368"/>
    <n v="0.73241413183911541"/>
    <n v="0.74065733643462461"/>
    <n v="0.62013070822621452"/>
    <n v="0.64537326081839486"/>
    <n v="1.2655039690446093"/>
    <n v="0.89680767537468198"/>
    <n v="0.83100653541131075"/>
    <n v="0.79484038376873412"/>
    <x v="1"/>
    <x v="4"/>
  </r>
  <r>
    <n v="369"/>
    <n v="0.3873877929349242"/>
    <n v="0.70071643186867005"/>
    <n v="-0.28613387672025242"/>
    <n v="0.52646216053871964"/>
    <n v="0.24032828381846721"/>
    <n v="0.18077357477652714"/>
    <n v="0.78569330616398747"/>
    <n v="0.75903867873882636"/>
    <x v="3"/>
    <x v="8"/>
  </r>
  <r>
    <n v="370"/>
    <n v="0.53476144540031367"/>
    <n v="0.79791210748035801"/>
    <n v="8.7244574351427615E-2"/>
    <n v="0.83418669927703337"/>
    <n v="0.921431273628461"/>
    <n v="0.65649005318260023"/>
    <n v="0.80436222871757146"/>
    <n v="0.78282450265913006"/>
    <x v="5"/>
    <x v="4"/>
  </r>
  <r>
    <n v="371"/>
    <n v="0.49249736182097337"/>
    <n v="0.82395395503230329"/>
    <n v="-1.8807433694583538E-2"/>
    <n v="0.93053898313645034"/>
    <n v="0.91173154944186685"/>
    <n v="0.6497152794690918"/>
    <n v="0.79905962831527089"/>
    <n v="0.7824857639734546"/>
    <x v="3"/>
    <x v="4"/>
  </r>
  <r>
    <n v="372"/>
    <n v="1.6015564298978435E-2"/>
    <n v="0.731366407443095"/>
    <n v="-2.1440219433898777"/>
    <n v="0.61695078932818814"/>
    <n v="-1.5270711540616895"/>
    <n v="-1.0536668095767594"/>
    <n v="0.69279890283050616"/>
    <n v="0.69731665952116206"/>
    <x v="9"/>
    <x v="9"/>
  </r>
  <r>
    <n v="373"/>
    <n v="0.66899803079193054"/>
    <n v="0.91707164563847743"/>
    <n v="0.43714811040723783"/>
    <n v="1.3856404876935782"/>
    <n v="1.8227885981008161"/>
    <n v="1.286043202410631"/>
    <n v="0.82185740552036191"/>
    <n v="0.81430216012053158"/>
    <x v="1"/>
    <x v="0"/>
  </r>
  <r>
    <n v="374"/>
    <n v="0.81343267936025365"/>
    <n v="0.3270563606155299"/>
    <n v="0.89061706456433354"/>
    <n v="-0.44805608395144192"/>
    <n v="0.44256098061289162"/>
    <n v="0.32202303011138772"/>
    <n v="0.84453085322821675"/>
    <n v="0.76610115150556934"/>
    <x v="7"/>
    <x v="1"/>
  </r>
  <r>
    <n v="375"/>
    <n v="0.59643911854716025"/>
    <n v="9.8095998226867764E-2"/>
    <n v="0.24414081505060456"/>
    <n v="-1.2924770276274913"/>
    <n v="-1.0483362125768867"/>
    <n v="-0.71929432280112404"/>
    <n v="0.81220704075253025"/>
    <n v="0.71403528385994375"/>
    <x v="5"/>
    <x v="3"/>
  </r>
  <r>
    <n v="376"/>
    <n v="0.15500200805700592"/>
    <n v="0.39479232363153693"/>
    <n v="-1.015213606226312"/>
    <n v="-0.26685001029793209"/>
    <n v="-1.2820636165242441"/>
    <n v="-0.88254126074783379"/>
    <n v="0.7492393196886844"/>
    <n v="0.70587293696260833"/>
    <x v="8"/>
    <x v="3"/>
  </r>
  <r>
    <n v="377"/>
    <n v="0.49239955150219528"/>
    <n v="0.33595899230076287"/>
    <n v="-1.9052651738377526E-2"/>
    <n v="-0.42351715544631841"/>
    <n v="-0.44256980718469591"/>
    <n v="-0.29619669230875184"/>
    <n v="0.79904736741308113"/>
    <n v="0.73519016538456239"/>
    <x v="3"/>
    <x v="5"/>
  </r>
  <r>
    <n v="378"/>
    <n v="0.60767680318759543"/>
    <n v="0.53833348522075697"/>
    <n v="0.2732690644294784"/>
    <n v="9.6236138589600964E-2"/>
    <n v="0.36950520301907935"/>
    <n v="0.27099721204260946"/>
    <n v="0.81366345322147393"/>
    <n v="0.76354986060213048"/>
    <x v="5"/>
    <x v="1"/>
  </r>
  <r>
    <n v="379"/>
    <n v="0.15645114833355478"/>
    <n v="0.55510597756940239"/>
    <n v="-1.0091508447084241"/>
    <n v="0.13857241214816005"/>
    <n v="-0.87057843256026402"/>
    <n v="-0.59513937650969839"/>
    <n v="0.74954245776457884"/>
    <n v="0.72024303117451505"/>
    <x v="8"/>
    <x v="5"/>
  </r>
  <r>
    <n v="380"/>
    <n v="0.91379616221530513"/>
    <n v="1.8170764843888909E-2"/>
    <n v="1.3645081987812291"/>
    <n v="-2.093085423414009"/>
    <n v="-0.72857722463277996"/>
    <n v="-0.49595861299034244"/>
    <n v="0.8682254099390615"/>
    <n v="0.72520206935048293"/>
    <x v="0"/>
    <x v="5"/>
  </r>
  <r>
    <n v="381"/>
    <n v="0.96288594324473331"/>
    <n v="0.96368741912174027"/>
    <n v="1.7852047394067854"/>
    <n v="1.7951791471391376"/>
    <n v="3.5803838865459232"/>
    <n v="2.5136358772210334"/>
    <n v="0.88926023697033929"/>
    <n v="0.87568179386105172"/>
    <x v="4"/>
    <x v="12"/>
  </r>
  <r>
    <n v="382"/>
    <n v="0.63364854821683891"/>
    <n v="0.57075986487284458"/>
    <n v="0.34153228613562658"/>
    <n v="0.17830905201320663"/>
    <n v="0.51984133814883315"/>
    <n v="0.37599950663106385"/>
    <n v="0.81707661430678136"/>
    <n v="0.7687999753315532"/>
    <x v="5"/>
    <x v="1"/>
  </r>
  <r>
    <n v="383"/>
    <n v="0.98654762322712986"/>
    <n v="0.46410082032080968"/>
    <n v="2.2128969135240935"/>
    <n v="-9.0107687110414211E-2"/>
    <n v="2.1227892264136794"/>
    <n v="1.4955786831760547"/>
    <n v="0.91064484567620474"/>
    <n v="0.82477893415880277"/>
    <x v="12"/>
    <x v="7"/>
  </r>
  <r>
    <n v="384"/>
    <n v="0.61093631123717385"/>
    <n v="0.86197636330445504"/>
    <n v="0.28176021721675376"/>
    <n v="1.0892417930860612"/>
    <n v="1.3710020103028149"/>
    <n v="0.97049279703314484"/>
    <n v="0.81408801086083771"/>
    <n v="0.79852463985165723"/>
    <x v="5"/>
    <x v="4"/>
  </r>
  <r>
    <n v="385"/>
    <n v="0.14100745746259735"/>
    <n v="0.3391399216373735"/>
    <n v="-1.0758040180078265"/>
    <n v="-0.41481157789903078"/>
    <n v="-1.4906155959068572"/>
    <n v="-1.0282044198894338"/>
    <n v="0.74620979909960872"/>
    <n v="0.69858977900552832"/>
    <x v="8"/>
    <x v="9"/>
  </r>
  <r>
    <n v="386"/>
    <n v="0.25719146769027335"/>
    <n v="0.21539608053591497"/>
    <n v="-0.65202827013692022"/>
    <n v="-0.7878368196608504"/>
    <n v="-1.4398650897977707"/>
    <n v="-0.99275772180596833"/>
    <n v="0.76739858649315407"/>
    <n v="0.7003621139097016"/>
    <x v="6"/>
    <x v="3"/>
  </r>
  <r>
    <n v="387"/>
    <n v="0.34116146644909051"/>
    <n v="4.5802623544489274E-2"/>
    <n v="-0.40929534274492568"/>
    <n v="-1.6869901442441297"/>
    <n v="-2.0962854869890553"/>
    <n v="-1.4512346399485052"/>
    <n v="0.77953523286275372"/>
    <n v="0.67743826800257478"/>
    <x v="6"/>
    <x v="2"/>
  </r>
  <r>
    <n v="388"/>
    <n v="0.66141354616813652"/>
    <n v="0.6350201687946706"/>
    <n v="0.41632403450314209"/>
    <n v="0.34517918998711744"/>
    <n v="0.76150322449025953"/>
    <n v="0.5447882849146285"/>
    <n v="0.82081620172515712"/>
    <n v="0.7772394142457314"/>
    <x v="1"/>
    <x v="1"/>
  </r>
  <r>
    <n v="389"/>
    <n v="0.70216928189713756"/>
    <n v="0.73483909817388704"/>
    <n v="0.53064986177491169"/>
    <n v="0.62751485218651992"/>
    <n v="1.1581647139614315"/>
    <n v="0.8218365576628871"/>
    <n v="0.82653249308874566"/>
    <n v="0.79109182788314436"/>
    <x v="1"/>
    <x v="4"/>
  </r>
  <r>
    <n v="390"/>
    <n v="0.2633433376951555"/>
    <n v="0.25270561808322201"/>
    <n v="-0.63307192446795746"/>
    <n v="-0.66599978759526424"/>
    <n v="-1.2990717120632218"/>
    <n v="-0.89442056745364296"/>
    <n v="0.76834640377660213"/>
    <n v="0.7052789716273179"/>
    <x v="6"/>
    <x v="3"/>
  </r>
  <r>
    <n v="391"/>
    <n v="0.67862401388120952"/>
    <n v="0.40309423438326153"/>
    <n v="0.46385452954008916"/>
    <n v="-0.24534608820087253"/>
    <n v="0.21850844133921662"/>
    <n v="0.16553350274791948"/>
    <n v="0.82319272647700448"/>
    <n v="0.75827667513739594"/>
    <x v="1"/>
    <x v="8"/>
  </r>
  <r>
    <n v="392"/>
    <n v="0.96387941804107424"/>
    <n v="0.95031852036565412"/>
    <n v="1.7975952986349859"/>
    <n v="1.6479498665490573"/>
    <n v="3.4455451651840434"/>
    <n v="2.4194577534442669"/>
    <n v="0.88987976493174936"/>
    <n v="0.87097288767221337"/>
    <x v="4"/>
    <x v="12"/>
  </r>
  <r>
    <n v="393"/>
    <n v="0.73974675715847626"/>
    <n v="0.97850047124841522"/>
    <n v="0.64256486766402265"/>
    <n v="2.0237191457406905"/>
    <n v="2.666284013404713"/>
    <n v="1.8751826930946729"/>
    <n v="0.83212824338320113"/>
    <n v="0.84375913465473362"/>
    <x v="1"/>
    <x v="6"/>
  </r>
  <r>
    <n v="394"/>
    <n v="0.21009098933590808"/>
    <n v="0.33929321219490016"/>
    <n v="-0.80610557265395177"/>
    <n v="-0.41439285003220128"/>
    <n v="-1.2204984226861531"/>
    <n v="-0.83954104250886497"/>
    <n v="0.75969472136730243"/>
    <n v="0.70802294787455677"/>
    <x v="8"/>
    <x v="3"/>
  </r>
  <r>
    <n v="395"/>
    <n v="3.5604003918210503E-2"/>
    <n v="0.60206154914106547"/>
    <n v="-1.8041486432039988"/>
    <n v="0.25868680432357505"/>
    <n v="-1.5454618388804238"/>
    <n v="-1.0665117859582094"/>
    <n v="0.70979256783980005"/>
    <n v="0.69667441070208957"/>
    <x v="2"/>
    <x v="9"/>
  </r>
  <r>
    <n v="396"/>
    <n v="0.36957542809077393"/>
    <n v="0.32439268849878045"/>
    <n v="-0.33297804469789899"/>
    <n v="-0.45545021412743142"/>
    <n v="-0.78842825882533041"/>
    <n v="-0.53776157618535703"/>
    <n v="0.78335109776510514"/>
    <n v="0.7231119211907322"/>
    <x v="3"/>
    <x v="5"/>
  </r>
  <r>
    <n v="397"/>
    <n v="0.52373343725365051"/>
    <n v="0.96712718970392153"/>
    <n v="5.9526039790867444E-2"/>
    <n v="1.8401540724318433"/>
    <n v="1.8996801122227107"/>
    <n v="1.3397480911934312"/>
    <n v="0.8029763019895434"/>
    <n v="0.81698740455967156"/>
    <x v="5"/>
    <x v="0"/>
  </r>
  <r>
    <n v="398"/>
    <n v="0.58412169233991307"/>
    <n v="0.73814868892010066"/>
    <n v="0.2124491875864043"/>
    <n v="0.63764833810205623"/>
    <n v="0.85009752568846053"/>
    <n v="0.60666698696615307"/>
    <n v="0.81062245937932031"/>
    <n v="0.78033334934830767"/>
    <x v="5"/>
    <x v="4"/>
  </r>
  <r>
    <n v="399"/>
    <n v="0.42439942626049665"/>
    <n v="0.43139141690174332"/>
    <n v="-0.19065122746057978"/>
    <n v="-0.17283282610793596"/>
    <n v="-0.36348405356851576"/>
    <n v="-0.24095923664455773"/>
    <n v="0.79046743862697111"/>
    <n v="0.73795203816777211"/>
    <x v="3"/>
    <x v="5"/>
  </r>
  <r>
    <n v="400"/>
    <n v="0.31363308628685727"/>
    <n v="0.46903333543513526"/>
    <n v="-0.48557831749837294"/>
    <n v="-7.7700029211777169E-2"/>
    <n v="-0.56327834671015009"/>
    <n v="-0.38050558860739908"/>
    <n v="0.77572108412508145"/>
    <n v="0.73097472056963009"/>
    <x v="6"/>
    <x v="5"/>
  </r>
  <r>
    <n v="401"/>
    <n v="0.79921751818645437"/>
    <n v="0.84711684565114442"/>
    <n v="0.8388295540714259"/>
    <n v="1.0241460239723592"/>
    <n v="1.8629755780437851"/>
    <n v="1.3141118041672872"/>
    <n v="0.84194147770357131"/>
    <n v="0.81570559020836431"/>
    <x v="7"/>
    <x v="0"/>
  </r>
  <r>
    <n v="402"/>
    <n v="0.65917989868163218"/>
    <n v="0.98926700311059323"/>
    <n v="0.41022595538962187"/>
    <n v="2.2996863892626811"/>
    <n v="2.7099123446523028"/>
    <n v="1.9056549071509155"/>
    <n v="0.82051129776948117"/>
    <n v="0.84528274535754577"/>
    <x v="1"/>
    <x v="6"/>
  </r>
  <r>
    <n v="403"/>
    <n v="9.8540278605696252E-2"/>
    <n v="0.1348156851300808"/>
    <n v="-1.2899138909436039"/>
    <n v="-1.1039118677535746"/>
    <n v="-2.3938257586971785"/>
    <n v="-1.6590516842995526"/>
    <n v="0.73550430545281986"/>
    <n v="0.66704741578502236"/>
    <x v="10"/>
    <x v="2"/>
  </r>
  <r>
    <n v="404"/>
    <n v="0.82524883395492143"/>
    <n v="0.92837683043136343"/>
    <n v="0.93555504043651294"/>
    <n v="1.4638082811764179"/>
    <n v="2.3993633216129311"/>
    <n v="1.688751898614792"/>
    <n v="0.8467777520218257"/>
    <n v="0.83443759493073966"/>
    <x v="7"/>
    <x v="7"/>
  </r>
  <r>
    <n v="405"/>
    <n v="0.38912096270019225"/>
    <n v="0.15208818765578502"/>
    <n v="-0.28161084256700353"/>
    <n v="-1.0275185073028175"/>
    <n v="-1.3091293498698211"/>
    <n v="-0.90144532598505678"/>
    <n v="0.78591945787164985"/>
    <n v="0.70492773370074713"/>
    <x v="3"/>
    <x v="3"/>
  </r>
  <r>
    <n v="406"/>
    <n v="0.59927259934506472"/>
    <n v="0.67698029919668623"/>
    <n v="0.25146476404060908"/>
    <n v="0.45927123486383947"/>
    <n v="0.71073599890444861"/>
    <n v="0.50932990911030862"/>
    <n v="0.81257323820203053"/>
    <n v="0.77546649545551538"/>
    <x v="5"/>
    <x v="1"/>
  </r>
  <r>
    <n v="407"/>
    <n v="0.74410927982710473"/>
    <n v="0.77541809339395207"/>
    <n v="0.6560663406147873"/>
    <n v="0.75680981253335045"/>
    <n v="1.4128761531481377"/>
    <n v="0.99973979795470447"/>
    <n v="0.8328033170307394"/>
    <n v="0.7999869898977352"/>
    <x v="1"/>
    <x v="4"/>
  </r>
  <r>
    <n v="408"/>
    <n v="0.62328133004980046"/>
    <n v="0.28620309885050543"/>
    <n v="0.31411020387648475"/>
    <n v="-0.56451132104462254"/>
    <n v="-0.25040111716813779"/>
    <n v="-0.16197644391417645"/>
    <n v="0.81570551019382431"/>
    <n v="0.74190117780429121"/>
    <x v="5"/>
    <x v="8"/>
  </r>
  <r>
    <n v="409"/>
    <n v="0.66440268269487557"/>
    <n v="0.1076336097417393"/>
    <n v="0.42450901163013943"/>
    <n v="-1.2392114010119593"/>
    <n v="-0.81470238938181982"/>
    <n v="-0.55611274634392793"/>
    <n v="0.82122545058150698"/>
    <n v="0.72219436268280357"/>
    <x v="1"/>
    <x v="5"/>
  </r>
  <r>
    <n v="410"/>
    <n v="0.26188795033833701"/>
    <n v="0.47224348722738008"/>
    <n v="-0.63753579675807381"/>
    <n v="-6.9631487376984144E-2"/>
    <n v="-0.70716728413505792"/>
    <n v="-0.48100483705801067"/>
    <n v="0.76812321016209639"/>
    <n v="0.7259497581470995"/>
    <x v="6"/>
    <x v="5"/>
  </r>
  <r>
    <n v="411"/>
    <n v="0.59670804228449292"/>
    <n v="0.55012993687564615"/>
    <n v="0.24483535772002843"/>
    <n v="0.12598963881215572"/>
    <n v="0.37082499653218415"/>
    <n v="0.27191902200625762"/>
    <n v="0.81224176788600144"/>
    <n v="0.76359595110031286"/>
    <x v="5"/>
    <x v="1"/>
  </r>
  <r>
    <n v="412"/>
    <n v="0.56524893924332353"/>
    <n v="6.9577499512128549E-2"/>
    <n v="0.16429092997176056"/>
    <n v="-1.4789450598636613"/>
    <n v="-1.3146541298919008"/>
    <n v="-0.90530410936347827"/>
    <n v="0.80821454649858804"/>
    <n v="0.70473479453182608"/>
    <x v="5"/>
    <x v="3"/>
  </r>
  <r>
    <n v="413"/>
    <n v="0.69459722474412033"/>
    <n v="0.47049152866963673"/>
    <n v="0.50892392315437796"/>
    <n v="-7.4034344422081289E-2"/>
    <n v="0.43488957873229667"/>
    <n v="0.31666493839593007"/>
    <n v="0.82544619615771897"/>
    <n v="0.76583324691979648"/>
    <x v="1"/>
    <x v="1"/>
  </r>
  <r>
    <n v="414"/>
    <n v="1.6750385355947639E-2"/>
    <n v="0.31036302788830761"/>
    <n v="-2.1260298914030527"/>
    <n v="-0.49482160008749715"/>
    <n v="-2.6208514914905496"/>
    <n v="-1.817617839092309"/>
    <n v="0.69369850542984746"/>
    <n v="0.65911910804538454"/>
    <x v="9"/>
    <x v="10"/>
  </r>
  <r>
    <n v="415"/>
    <n v="0.26169720581120537"/>
    <n v="0.83136989021245888"/>
    <n v="-0.63812177713401308"/>
    <n v="0.95959274948438811"/>
    <n v="0.32147097235037503"/>
    <n v="0.23744769692003509"/>
    <n v="0.76809391114329939"/>
    <n v="0.76187238484600173"/>
    <x v="6"/>
    <x v="1"/>
  </r>
  <r>
    <n v="416"/>
    <n v="0.3893989304058002"/>
    <n v="0.92720457061795913"/>
    <n v="-0.28088597148098371"/>
    <n v="1.4552832610000321"/>
    <n v="1.1743972895190484"/>
    <n v="0.83317420232934825"/>
    <n v="0.78595570142595084"/>
    <n v="0.79165871011646738"/>
    <x v="3"/>
    <x v="4"/>
  </r>
  <r>
    <n v="417"/>
    <n v="0.73081438133179455"/>
    <n v="0.36036178219481951"/>
    <n v="0.61527785845034511"/>
    <n v="-0.35749193286530767"/>
    <n v="0.25778592558503743"/>
    <n v="0.19296686710781519"/>
    <n v="0.83076389292251729"/>
    <n v="0.75964834335539078"/>
    <x v="1"/>
    <x v="8"/>
  </r>
  <r>
    <n v="418"/>
    <n v="0.79632271924888265"/>
    <n v="0.51979453840841294"/>
    <n v="0.82855800149554582"/>
    <n v="4.9637926136839747E-2"/>
    <n v="0.87819592763238552"/>
    <n v="0.62629231973019106"/>
    <n v="0.8414279000747773"/>
    <n v="0.78131461598650953"/>
    <x v="7"/>
    <x v="4"/>
  </r>
  <r>
    <n v="419"/>
    <n v="0.14485940158149335"/>
    <n v="0.72407497985736768"/>
    <n v="-1.0587386882939211"/>
    <n v="0.59499017226682172"/>
    <n v="-0.46374851602709943"/>
    <n v="-0.31098896445911545"/>
    <n v="0.747063065585304"/>
    <n v="0.73445055177704421"/>
    <x v="8"/>
    <x v="5"/>
  </r>
  <r>
    <n v="420"/>
    <n v="0.42879966260554192"/>
    <n v="0.14050971708315363"/>
    <n v="-0.17943095754549293"/>
    <n v="-1.0780320932331551"/>
    <n v="-1.257463050778648"/>
    <n v="-0.86535899216528533"/>
    <n v="0.79102845212272543"/>
    <n v="0.7067320503917357"/>
    <x v="3"/>
    <x v="3"/>
  </r>
  <r>
    <n v="421"/>
    <n v="0.82379752596866196"/>
    <n v="0.24454345246670506"/>
    <n v="0.92993459813267576"/>
    <n v="-0.6917618394083328"/>
    <n v="0.23817275872434296"/>
    <n v="0.17926804797333579"/>
    <n v="0.84649672990663383"/>
    <n v="0.75896340239866678"/>
    <x v="7"/>
    <x v="8"/>
  </r>
  <r>
    <n v="422"/>
    <n v="5.3091098896836941E-3"/>
    <n v="0.93392606967403458"/>
    <n v="-2.5550183575633918"/>
    <n v="1.5056857622026849"/>
    <n v="-1.0493325953607069"/>
    <n v="-0.71999024649571186"/>
    <n v="0.67224908212183043"/>
    <n v="0.7140004876752144"/>
    <x v="13"/>
    <x v="3"/>
  </r>
  <r>
    <n v="423"/>
    <n v="0.98850577962570052"/>
    <n v="2.6313076949705749E-2"/>
    <n v="2.2736266995140237"/>
    <n v="-1.937975973544372"/>
    <n v="0.33565072596965173"/>
    <n v="0.2473515478168134"/>
    <n v="0.91368133497570125"/>
    <n v="0.76236757739084071"/>
    <x v="12"/>
    <x v="1"/>
  </r>
  <r>
    <n v="424"/>
    <n v="0.90068734599603761"/>
    <n v="0.47142260967557981"/>
    <n v="1.2854779763229902"/>
    <n v="-7.1694266174921889E-2"/>
    <n v="1.2137837101480684"/>
    <n v="0.86068365332131147"/>
    <n v="0.86427389881614958"/>
    <n v="0.79303418266606562"/>
    <x v="0"/>
    <x v="4"/>
  </r>
  <r>
    <n v="425"/>
    <n v="0.12794162694641054"/>
    <n v="0.54574089233984946"/>
    <n v="-1.1361751848109274"/>
    <n v="0.11490778388212947"/>
    <n v="-1.0212674009287979"/>
    <n v="-0.70038810752308156"/>
    <n v="0.74319124075945364"/>
    <n v="0.71498059462384589"/>
    <x v="8"/>
    <x v="3"/>
  </r>
  <r>
    <n v="426"/>
    <n v="0.59745646577766509"/>
    <n v="0.96510795728101639"/>
    <n v="0.2467689155302453"/>
    <n v="1.8133095872199596"/>
    <n v="2.0600785027502049"/>
    <n v="1.4517783694704771"/>
    <n v="0.81233844577651226"/>
    <n v="0.82258891847352389"/>
    <x v="5"/>
    <x v="7"/>
  </r>
  <r>
    <n v="427"/>
    <n v="0.72440248480616143"/>
    <n v="0.76352424556701126"/>
    <n v="0.59597035605920323"/>
    <n v="0.71768504102594577"/>
    <n v="1.313655397085149"/>
    <n v="0.93043904701799129"/>
    <n v="0.82979851780296021"/>
    <n v="0.79652195235089951"/>
    <x v="1"/>
    <x v="4"/>
  </r>
  <r>
    <n v="428"/>
    <n v="0.90501578346072509"/>
    <n v="0.71384512664084698"/>
    <n v="1.3106725009414071"/>
    <n v="0.56465309058935687"/>
    <n v="1.8753255915307641"/>
    <n v="1.3227376728129852"/>
    <n v="0.86553362504707043"/>
    <n v="0.81613688364064929"/>
    <x v="0"/>
    <x v="0"/>
  </r>
  <r>
    <n v="429"/>
    <n v="0.20766236240155689"/>
    <n v="0.48297576239728734"/>
    <n v="-0.81455910900544359"/>
    <n v="-4.26863951349424E-2"/>
    <n v="-0.85724550414038603"/>
    <n v="-0.58582699079177036"/>
    <n v="0.75927204454972785"/>
    <n v="0.72070865046041144"/>
    <x v="8"/>
    <x v="5"/>
  </r>
  <r>
    <n v="430"/>
    <n v="0.78026145792258528"/>
    <n v="0.66296671145601649"/>
    <n v="0.7730765401067754"/>
    <n v="0.42057346001768625"/>
    <n v="1.1936500001244617"/>
    <n v="0.84662126074195843"/>
    <n v="0.83865382700533886"/>
    <n v="0.79233106303709788"/>
    <x v="1"/>
    <x v="4"/>
  </r>
  <r>
    <n v="431"/>
    <n v="8.9779271929643745E-2"/>
    <n v="0.47381277992887383"/>
    <n v="-1.3421155156016364"/>
    <n v="-6.5688837180251661E-2"/>
    <n v="-1.4078043527818882"/>
    <n v="-0.97036489555724836"/>
    <n v="0.73289422421991823"/>
    <n v="0.70148175522213763"/>
    <x v="10"/>
    <x v="3"/>
  </r>
  <r>
    <n v="432"/>
    <n v="0.60519705984495387"/>
    <n v="0.43014276177987532"/>
    <n v="0.26682243415735457"/>
    <n v="-0.17601071621401426"/>
    <n v="9.0811717943340309E-2"/>
    <n v="7.6343708448488645E-2"/>
    <n v="0.81334112170786776"/>
    <n v="0.75381718542242448"/>
    <x v="5"/>
    <x v="8"/>
  </r>
  <r>
    <n v="433"/>
    <n v="0.77965588453466517"/>
    <n v="0.56785254498983784"/>
    <n v="0.77103155029637604"/>
    <n v="0.17090952115321498"/>
    <n v="0.94194107144959105"/>
    <n v="0.67081512433668578"/>
    <n v="0.8385515775148189"/>
    <n v="0.78354075621683428"/>
    <x v="1"/>
    <x v="4"/>
  </r>
  <r>
    <n v="434"/>
    <n v="0.30448989009332694"/>
    <n v="0.36587540097133153"/>
    <n v="-0.51153029565348973"/>
    <n v="-0.34279750651168095"/>
    <n v="-0.85432780216517068"/>
    <n v="-0.58378912143947892"/>
    <n v="0.77442348521732551"/>
    <n v="0.72081054392802602"/>
    <x v="6"/>
    <x v="5"/>
  </r>
  <r>
    <n v="435"/>
    <n v="0.73132888696944554"/>
    <n v="0.67251313321250428"/>
    <n v="0.61683702780803973"/>
    <n v="0.44686334171142023"/>
    <n v="1.06370036951946"/>
    <n v="0.7558579230875061"/>
    <n v="0.83084185139040201"/>
    <n v="0.78779289615437531"/>
    <x v="1"/>
    <x v="4"/>
  </r>
  <r>
    <n v="436"/>
    <n v="0.56923799357464899"/>
    <n v="0.56630093750323418"/>
    <n v="0.17443448726013655"/>
    <n v="0.16696431785436289"/>
    <n v="0.34139880511449944"/>
    <n v="0.25136629449873465"/>
    <n v="0.80872172436300682"/>
    <n v="0.76256831472493669"/>
    <x v="5"/>
    <x v="1"/>
  </r>
  <r>
    <n v="437"/>
    <n v="0.81904194039681366"/>
    <n v="9.1200283515724068E-2"/>
    <n v="0.91172002597098178"/>
    <n v="-1.3334000164096871"/>
    <n v="-0.4216799904387053"/>
    <n v="-0.28160619688349586"/>
    <n v="0.84558600129854911"/>
    <n v="0.73591969015582526"/>
    <x v="7"/>
    <x v="5"/>
  </r>
  <r>
    <n v="438"/>
    <n v="0.55312546321773748"/>
    <n v="0.22317478772633959"/>
    <n v="0.13356182414164763"/>
    <n v="-0.76151491210788969"/>
    <n v="-0.62795308796624205"/>
    <n v="-0.42567767067498036"/>
    <n v="0.80667809120708245"/>
    <n v="0.72871611646625101"/>
    <x v="5"/>
    <x v="5"/>
  </r>
  <r>
    <n v="439"/>
    <n v="0.62415993939390269"/>
    <n v="5.8523077996874062E-2"/>
    <n v="0.31642476621613702"/>
    <n v="-1.5672932775016797"/>
    <n v="-1.2508685112855427"/>
    <n v="-0.86075303513484425"/>
    <n v="0.81582123831080688"/>
    <n v="0.70696234824325777"/>
    <x v="5"/>
    <x v="3"/>
  </r>
  <r>
    <n v="440"/>
    <n v="0.81003203999112716"/>
    <n v="0.40465981128749684"/>
    <n v="0.87801437077693467"/>
    <n v="-0.24130385593797721"/>
    <n v="0.63671051483895746"/>
    <n v="0.45762679942088519"/>
    <n v="0.84390071853884674"/>
    <n v="0.77288133997104425"/>
    <x v="7"/>
    <x v="1"/>
  </r>
  <r>
    <n v="441"/>
    <n v="0.14587579055862721"/>
    <n v="0.82482000856757531"/>
    <n v="-1.0542869074282497"/>
    <n v="0.93389126934040756"/>
    <n v="-0.12039563808784215"/>
    <n v="-7.1174098884351139E-2"/>
    <n v="0.74728565462858754"/>
    <n v="0.74644129505578249"/>
    <x v="8"/>
    <x v="8"/>
  </r>
  <r>
    <n v="442"/>
    <n v="0.70646905521915959"/>
    <n v="0.73013430140581459"/>
    <n v="0.54309863914767154"/>
    <n v="0.61321922100856041"/>
    <n v="1.1563178601562321"/>
    <n v="0.82054662236457721"/>
    <n v="0.82715493195738365"/>
    <n v="0.79102733111822887"/>
    <x v="1"/>
    <x v="4"/>
  </r>
  <r>
    <n v="443"/>
    <n v="0.53067016720296833"/>
    <n v="0.27444672277272364"/>
    <n v="7.695459518595367E-2"/>
    <n v="-0.59941909662709603"/>
    <n v="-0.52246450144114231"/>
    <n v="-0.35199915267617649"/>
    <n v="0.80384772975929775"/>
    <n v="0.73240004236619116"/>
    <x v="5"/>
    <x v="5"/>
  </r>
  <r>
    <n v="444"/>
    <n v="0.16517311578422755"/>
    <n v="0.93306749349557316"/>
    <n v="-0.97341672147423342"/>
    <n v="1.4990332246372706"/>
    <n v="0.52561650316303721"/>
    <n v="0.38003317144222193"/>
    <n v="0.75132916392628835"/>
    <n v="0.76900165857211111"/>
    <x v="8"/>
    <x v="1"/>
  </r>
  <r>
    <n v="445"/>
    <n v="0.96351938884900068"/>
    <n v="0.18955399509488968"/>
    <n v="1.793073187278162"/>
    <n v="-0.87954104189668036"/>
    <n v="0.91353214538148164"/>
    <n v="0.65097290595472024"/>
    <n v="0.88965365936390817"/>
    <n v="0.78254864529773605"/>
    <x v="4"/>
    <x v="4"/>
  </r>
  <r>
    <n v="446"/>
    <n v="0.31615403029927114"/>
    <n v="0.37254669347971903"/>
    <n v="-0.47848076629531111"/>
    <n v="-0.32511585860153641"/>
    <n v="-0.80359662489684758"/>
    <n v="-0.54835592358754548"/>
    <n v="0.77607596168523452"/>
    <n v="0.72258220382062277"/>
    <x v="6"/>
    <x v="5"/>
  </r>
  <r>
    <n v="447"/>
    <n v="0.55541108378039139"/>
    <n v="0.31991210534772607"/>
    <n v="0.13934461960536804"/>
    <n v="-0.46794459613359024"/>
    <n v="-0.3285999765282222"/>
    <n v="-0.21659444816127113"/>
    <n v="0.80696723098026846"/>
    <n v="0.73917027759193643"/>
    <x v="5"/>
    <x v="5"/>
  </r>
  <r>
    <n v="448"/>
    <n v="0.26713598196022026"/>
    <n v="0.21509493593765361"/>
    <n v="-0.62149807006515512"/>
    <n v="-0.78886678288256185"/>
    <n v="-1.4103648529477169"/>
    <n v="-0.97215327725586043"/>
    <n v="0.76892509649674223"/>
    <n v="0.70139233613720697"/>
    <x v="6"/>
    <x v="3"/>
  </r>
  <r>
    <n v="449"/>
    <n v="0.43123859905947326"/>
    <n v="0.33381109694869993"/>
    <n v="-0.17322166083668297"/>
    <n v="-0.42941368845872652"/>
    <n v="-0.60263534929540952"/>
    <n v="-0.40799449256258707"/>
    <n v="0.79133891695816594"/>
    <n v="0.72960027537187067"/>
    <x v="3"/>
    <x v="5"/>
  </r>
  <r>
    <n v="450"/>
    <n v="0.95052001077999693"/>
    <n v="0.36439685222572094"/>
    <n v="1.6499166811036672"/>
    <n v="-0.34673061965274221"/>
    <n v="1.303186061450925"/>
    <n v="0.92312673808134482"/>
    <n v="0.88249583405518339"/>
    <n v="0.79615633690406729"/>
    <x v="4"/>
    <x v="4"/>
  </r>
  <r>
    <n v="451"/>
    <n v="0.52176546358958564"/>
    <n v="0.37600699617678013"/>
    <n v="5.4585020567932865E-2"/>
    <n v="-0.31598486982802776"/>
    <n v="-0.26139984926009491"/>
    <n v="-0.16965850988070133"/>
    <n v="0.80272925102839665"/>
    <n v="0.74151707450596493"/>
    <x v="5"/>
    <x v="8"/>
  </r>
  <r>
    <n v="452"/>
    <n v="0.2195669639487845"/>
    <n v="6.3208153260297828E-2"/>
    <n v="-0.77365653840199133"/>
    <n v="-1.528387701475258"/>
    <n v="-2.3020442398772492"/>
    <n v="-1.5949468696547691"/>
    <n v="0.76131717307990043"/>
    <n v="0.67025265651726151"/>
    <x v="6"/>
    <x v="2"/>
  </r>
  <r>
    <n v="453"/>
    <n v="0.25068944582166497"/>
    <n v="0.88431474026314338"/>
    <n v="-0.6723217414269258"/>
    <n v="1.1968359076469459"/>
    <n v="0.52451416622002012"/>
    <n v="0.37926324405033762"/>
    <n v="0.76638391292865371"/>
    <n v="0.76896316220251693"/>
    <x v="6"/>
    <x v="1"/>
  </r>
  <r>
    <n v="454"/>
    <n v="0.76471093694847336"/>
    <n v="0.15742225917111652"/>
    <n v="0.72153872105813233"/>
    <n v="-1.0051086853819906"/>
    <n v="-0.28356996432385828"/>
    <n v="-0.18514322984490694"/>
    <n v="0.83607693605290667"/>
    <n v="0.74074283850775469"/>
    <x v="1"/>
    <x v="8"/>
  </r>
  <r>
    <n v="455"/>
    <n v="0.40563182360237571"/>
    <n v="0.40631363805852472"/>
    <n v="-0.23879616100340842"/>
    <n v="-0.23703804424597488"/>
    <n v="-0.4758342052493833"/>
    <n v="-0.31943021578520198"/>
    <n v="0.78806019194982957"/>
    <n v="0.73402848921073993"/>
    <x v="3"/>
    <x v="5"/>
  </r>
  <r>
    <n v="456"/>
    <n v="0.42509815044126942"/>
    <n v="0.10556702709944066"/>
    <n v="-0.18886796628799807"/>
    <n v="-1.2504531641009429"/>
    <n v="-1.4393211303889411"/>
    <n v="-0.99237779328086162"/>
    <n v="0.79055660168560016"/>
    <n v="0.70038111033595696"/>
    <x v="3"/>
    <x v="3"/>
  </r>
  <r>
    <n v="457"/>
    <n v="0.72566923726075183"/>
    <n v="0.45672767348780208"/>
    <n v="0.5997670053109263"/>
    <n v="-0.10868120853243318"/>
    <n v="0.49108579677849312"/>
    <n v="0.35591519474282141"/>
    <n v="0.8299883502655464"/>
    <n v="0.76779575973714109"/>
    <x v="1"/>
    <x v="1"/>
  </r>
  <r>
    <n v="458"/>
    <n v="0.1891173648343788"/>
    <n v="0.93327491402947882"/>
    <n v="-0.88115352565906924"/>
    <n v="1.5006343105318325"/>
    <n v="0.61948078487276326"/>
    <n v="0.44559269211841679"/>
    <n v="0.75594232371704662"/>
    <n v="0.77227963460592086"/>
    <x v="8"/>
    <x v="1"/>
  </r>
  <r>
    <n v="459"/>
    <n v="0.73939324086721137"/>
    <n v="0.63926706297015412"/>
    <n v="0.64147592417774313"/>
    <n v="0.35650037132305207"/>
    <n v="0.99797629550079514"/>
    <n v="0.70995293440527829"/>
    <n v="0.83207379620888722"/>
    <n v="0.7854976467202639"/>
    <x v="1"/>
    <x v="4"/>
  </r>
  <r>
    <n v="460"/>
    <n v="0.52855353506937375"/>
    <n v="0.86197771788126798"/>
    <n v="7.1634316170867143E-2"/>
    <n v="1.0892479381848077"/>
    <n v="1.1608822543556749"/>
    <n v="0.82373462413097931"/>
    <n v="0.80358171580854343"/>
    <n v="0.79118673120654892"/>
    <x v="5"/>
    <x v="4"/>
  </r>
  <r>
    <n v="461"/>
    <n v="0.17877085503515988"/>
    <n v="0.43294365344234909"/>
    <n v="-0.92005941759468401"/>
    <n v="-0.1688847344190012"/>
    <n v="-1.0889441520136853"/>
    <n v="-0.74765694377506808"/>
    <n v="0.75399702912026578"/>
    <n v="0.7126171528112466"/>
    <x v="8"/>
    <x v="3"/>
  </r>
  <r>
    <n v="462"/>
    <n v="0.66242702993405322"/>
    <n v="0.38115910258182251"/>
    <n v="0.41909604621217561"/>
    <n v="-0.30243798060736082"/>
    <n v="0.11665806560481479"/>
    <n v="9.439609358426046E-2"/>
    <n v="0.8209548023106088"/>
    <n v="0.75471980467921307"/>
    <x v="1"/>
    <x v="8"/>
  </r>
  <r>
    <n v="463"/>
    <n v="2.6259224229067679E-2"/>
    <n v="0.5491900998529583"/>
    <n v="-1.938859501586456"/>
    <n v="0.12361539783024902"/>
    <n v="-1.815244103756207"/>
    <n v="-1.2549412465584702"/>
    <n v="0.70305702492067723"/>
    <n v="0.68725293767207651"/>
    <x v="2"/>
    <x v="9"/>
  </r>
  <r>
    <n v="464"/>
    <n v="0.63722307950145785"/>
    <n v="0.29116076764936372"/>
    <n v="0.35104599688920607"/>
    <n v="-0.54999684828853268"/>
    <n v="-0.19895085139932661"/>
    <n v="-0.12604099859859599"/>
    <n v="0.81755229984446032"/>
    <n v="0.74369795007007022"/>
    <x v="5"/>
    <x v="8"/>
  </r>
  <r>
    <n v="465"/>
    <n v="0.19378480142461396"/>
    <n v="0.33186765260656426"/>
    <n v="-0.86403329085225156"/>
    <n v="-0.43476184138420959"/>
    <n v="-1.298795132236461"/>
    <n v="-0.89422739023499431"/>
    <n v="0.75679833545738751"/>
    <n v="0.7052886304882503"/>
    <x v="8"/>
    <x v="3"/>
  </r>
  <r>
    <n v="466"/>
    <n v="0.54117993214728388"/>
    <n v="0.92336500706444091"/>
    <n v="0.10340677449154505"/>
    <n v="1.4280759955372835"/>
    <n v="1.5314827700288285"/>
    <n v="1.0825806060884064"/>
    <n v="0.80517033872457733"/>
    <n v="0.80412903030442029"/>
    <x v="5"/>
    <x v="0"/>
  </r>
  <r>
    <n v="467"/>
    <n v="0.44046422040590405"/>
    <n v="0.18840231766238413"/>
    <n v="-0.14979235540453439"/>
    <n v="-0.88379916852602969"/>
    <n v="-1.0335915239305642"/>
    <n v="-0.70899589295576493"/>
    <n v="0.79251038222977332"/>
    <n v="0.7145502053522117"/>
    <x v="3"/>
    <x v="3"/>
  </r>
  <r>
    <n v="468"/>
    <n v="0.72284352539960095"/>
    <n v="0.43246790499590992"/>
    <n v="0.59130967352248931"/>
    <n v="-0.17009451126795774"/>
    <n v="0.42121516225453159"/>
    <n v="0.30711404029625339"/>
    <n v="0.82956548367612448"/>
    <n v="0.76535570201481262"/>
    <x v="1"/>
    <x v="1"/>
  </r>
  <r>
    <n v="469"/>
    <n v="0.24114563629513963"/>
    <n v="0.18518005408786375"/>
    <n v="-0.7026221217284393"/>
    <n v="-0.89579902977575887"/>
    <n v="-1.5984211515041982"/>
    <n v="-1.1035012252605041"/>
    <n v="0.76486889391357804"/>
    <n v="0.69482493873697482"/>
    <x v="6"/>
    <x v="9"/>
  </r>
  <r>
    <n v="470"/>
    <n v="0.90708394015627947"/>
    <n v="0.87081381746900643"/>
    <n v="1.3230097974288686"/>
    <n v="1.1302465140217257"/>
    <n v="2.4532563114505943"/>
    <n v="1.7263934648975938"/>
    <n v="0.8661504898714435"/>
    <n v="0.83631967324487966"/>
    <x v="0"/>
    <x v="7"/>
  </r>
  <r>
    <n v="471"/>
    <n v="0.19371284210428452"/>
    <n v="0.9468665401403642"/>
    <n v="-0.86429531311389718"/>
    <n v="1.6152021749627785"/>
    <n v="0.75090686184888134"/>
    <n v="0.5373872539470852"/>
    <n v="0.75678523434430522"/>
    <n v="0.77686936269735429"/>
    <x v="8"/>
    <x v="1"/>
  </r>
  <r>
    <n v="472"/>
    <n v="0.91285711330164887"/>
    <n v="0.8486408644782607"/>
    <n v="1.3585608964489893"/>
    <n v="1.0306216677678655"/>
    <n v="2.3891825642168545"/>
    <n v="1.6816411471889037"/>
    <n v="0.86792804482244956"/>
    <n v="0.83408205735944518"/>
    <x v="0"/>
    <x v="7"/>
  </r>
  <r>
    <n v="473"/>
    <n v="0.50496529288460523"/>
    <n v="0.2241280872664958"/>
    <n v="1.2446464885197796E-2"/>
    <n v="-0.7583254510930898"/>
    <n v="-0.74587898620789195"/>
    <n v="-0.50804303078012469"/>
    <n v="0.80062232324425997"/>
    <n v="0.72459784846099373"/>
    <x v="5"/>
    <x v="5"/>
  </r>
  <r>
    <n v="474"/>
    <n v="0.1412377171868876"/>
    <n v="0.65317353333087158"/>
    <n v="-1.0747750925950601"/>
    <n v="0.39390262354756833"/>
    <n v="-0.68087246904749177"/>
    <n v="-0.46263921978581896"/>
    <n v="0.74626124537024707"/>
    <n v="0.72686803901070907"/>
    <x v="8"/>
    <x v="5"/>
  </r>
  <r>
    <n v="475"/>
    <n v="0.88389686149692848"/>
    <n v="0.98421426563751202"/>
    <n v="1.1946948456897744"/>
    <n v="2.1497945595900463"/>
    <n v="3.3444894052798206"/>
    <n v="2.3488753438182317"/>
    <n v="0.85973474228448876"/>
    <n v="0.86744376719091165"/>
    <x v="7"/>
    <x v="12"/>
  </r>
  <r>
    <n v="476"/>
    <n v="0.54982147583543983"/>
    <n v="0.55185760104308423"/>
    <n v="0.12521031878221653"/>
    <n v="0.1303559727995536"/>
    <n v="0.25556629158177013"/>
    <n v="0.1914165634280747"/>
    <n v="0.80626051593911086"/>
    <n v="0.75957082817140376"/>
    <x v="5"/>
    <x v="8"/>
  </r>
  <r>
    <n v="477"/>
    <n v="0.74717128209691808"/>
    <n v="0.92775295731917995"/>
    <n v="0.66561465651870422"/>
    <n v="1.4592580915718676"/>
    <n v="2.1248727480905716"/>
    <n v="1.4970339191824189"/>
    <n v="0.83328073282593529"/>
    <n v="0.824851695959121"/>
    <x v="1"/>
    <x v="7"/>
  </r>
  <r>
    <n v="478"/>
    <n v="0.11865582934491248"/>
    <n v="0.2727893586899014"/>
    <n v="-1.1817330031753808"/>
    <n v="-0.60439852319875342"/>
    <n v="-1.7861315263741342"/>
    <n v="-1.2346075628179427"/>
    <n v="0.74091334984123103"/>
    <n v="0.6882696218591029"/>
    <x v="8"/>
    <x v="9"/>
  </r>
  <r>
    <n v="479"/>
    <n v="0.20931299191699249"/>
    <n v="0.26065301180836542"/>
    <n v="-0.80880732214785045"/>
    <n v="-0.64133350739462458"/>
    <n v="-1.4501408295424749"/>
    <n v="-0.9999348136665277"/>
    <n v="0.7595596338926075"/>
    <n v="0.70000325931667362"/>
    <x v="8"/>
    <x v="3"/>
  </r>
  <r>
    <n v="480"/>
    <n v="0.61934106779284459"/>
    <n v="6.4276598799920759E-2"/>
    <n v="0.30375065318111377"/>
    <n v="-1.5198320268396996"/>
    <n v="-1.2160813736585858"/>
    <n v="-0.83645595399834838"/>
    <n v="0.81518753265905575"/>
    <n v="0.70817720230008252"/>
    <x v="5"/>
    <x v="3"/>
  </r>
  <r>
    <n v="481"/>
    <n v="0.13155422690672935"/>
    <n v="0.24332977737972772"/>
    <n v="-1.1190742742087549"/>
    <n v="-0.6956316263586495"/>
    <n v="-1.8147059005674044"/>
    <n v="-1.2545653384660456"/>
    <n v="0.74404628628956226"/>
    <n v="0.68727173307669776"/>
    <x v="8"/>
    <x v="9"/>
  </r>
  <r>
    <n v="482"/>
    <n v="0.96210183017588224"/>
    <n v="0.49280677743514367"/>
    <n v="1.7756153412772069"/>
    <n v="-1.8031712165554735E-2"/>
    <n v="1.7575836291116522"/>
    <n v="1.2405007827087946"/>
    <n v="0.88878076706386033"/>
    <n v="0.81202503913543977"/>
    <x v="4"/>
    <x v="0"/>
  </r>
  <r>
    <n v="483"/>
    <n v="0.25174287356339931"/>
    <n v="0.36431541902882314"/>
    <n v="-0.66901525453404997"/>
    <n v="-0.34694739687440651"/>
    <n v="-1.0159626514084565"/>
    <n v="-0.69668300447934495"/>
    <n v="0.7665492372732976"/>
    <n v="0.7151658497760327"/>
    <x v="6"/>
    <x v="3"/>
  </r>
  <r>
    <n v="484"/>
    <n v="0.17654341285499853"/>
    <n v="0.65361508840845783"/>
    <n v="-0.92861851002802376"/>
    <n v="0.3950990049632393"/>
    <n v="-0.53351950506478452"/>
    <n v="-0.35972052150186984"/>
    <n v="0.75356907449859889"/>
    <n v="0.73201397392490652"/>
    <x v="8"/>
    <x v="5"/>
  </r>
  <r>
    <n v="485"/>
    <n v="0.69280907588027874"/>
    <n v="0.45723716435133333"/>
    <n v="0.5038285713158227"/>
    <n v="-0.1073966290080287"/>
    <n v="0.39643194230779399"/>
    <n v="0.28980419686139469"/>
    <n v="0.8251914285657912"/>
    <n v="0.7644902098430697"/>
    <x v="1"/>
    <x v="1"/>
  </r>
  <r>
    <n v="486"/>
    <n v="3.1480557967137446E-2"/>
    <n v="0.71644314088224936"/>
    <n v="-1.859465987969916"/>
    <n v="0.57230742814614954"/>
    <n v="-1.2871585598237665"/>
    <n v="-0.88609982460732228"/>
    <n v="0.7070267006015043"/>
    <n v="0.70569500876963387"/>
    <x v="2"/>
    <x v="3"/>
  </r>
  <r>
    <n v="487"/>
    <n v="6.2212022104402354E-2"/>
    <n v="0.32070041410900352"/>
    <n v="-1.5364663517642754"/>
    <n v="-0.46574110192409657"/>
    <n v="-2.0022074536883721"/>
    <n v="-1.3855258244437378"/>
    <n v="0.72317668241178623"/>
    <n v="0.68072370877781307"/>
    <x v="10"/>
    <x v="9"/>
  </r>
  <r>
    <n v="488"/>
    <n v="0.1481407702734272"/>
    <n v="0.20545066197040385"/>
    <n v="-1.0444407021999118"/>
    <n v="-0.82230852870289672"/>
    <n v="-1.8667492309028084"/>
    <n v="-1.290915009811034"/>
    <n v="0.74777796489000448"/>
    <n v="0.68545424950944833"/>
    <x v="8"/>
    <x v="9"/>
  </r>
  <r>
    <n v="489"/>
    <n v="0.82162391334565321"/>
    <n v="0.17517818230204862"/>
    <n v="0.92157141717529578"/>
    <n v="-0.93389828303448252"/>
    <n v="-1.2326865859186742E-2"/>
    <n v="4.3065501796410426E-3"/>
    <n v="0.84607857085876481"/>
    <n v="0.75021532750898201"/>
    <x v="7"/>
    <x v="8"/>
  </r>
  <r>
    <n v="490"/>
    <n v="0.46228853262928182"/>
    <n v="0.63148491326791256"/>
    <n v="-9.4669851695267773E-2"/>
    <n v="0.33578875111783235"/>
    <n v="0.24111889942256459"/>
    <n v="0.18132578035568489"/>
    <n v="0.79526650741523663"/>
    <n v="0.75906628901778428"/>
    <x v="3"/>
    <x v="8"/>
  </r>
  <r>
    <n v="491"/>
    <n v="0.91718660339722224"/>
    <n v="0.32697425242242562"/>
    <n v="1.3863934572377927"/>
    <n v="-0.44828364179275532"/>
    <n v="0.93810981544503735"/>
    <n v="0.66813918304494824"/>
    <n v="0.86931967286188971"/>
    <n v="0.78340695915224745"/>
    <x v="0"/>
    <x v="4"/>
  </r>
  <r>
    <n v="492"/>
    <n v="0.52276936982267064"/>
    <n v="0.18800895995008871"/>
    <n v="5.7105368004014931E-2"/>
    <n v="-0.88525721534076496"/>
    <n v="-0.82815184733675007"/>
    <n v="-0.56550652213189623"/>
    <n v="0.80285526840020083"/>
    <n v="0.72172467389340522"/>
    <x v="5"/>
    <x v="5"/>
  </r>
  <r>
    <n v="493"/>
    <n v="0.15817139297612637"/>
    <n v="0.32964481430429904"/>
    <n v="-1.002001670682553"/>
    <n v="-0.44089415050334679"/>
    <n v="-1.4428958211858998"/>
    <n v="-0.99487453656750346"/>
    <n v="0.7498999164658724"/>
    <n v="0.70025627317162487"/>
    <x v="8"/>
    <x v="3"/>
  </r>
  <r>
    <n v="494"/>
    <n v="0.91439656561348581"/>
    <n v="0.87375884320665376"/>
    <n v="1.368336186589622"/>
    <n v="1.1443408373196602"/>
    <n v="2.5126770239092822"/>
    <n v="1.7678958698174616"/>
    <n v="0.86841680932948118"/>
    <n v="0.83839479349087309"/>
    <x v="0"/>
    <x v="7"/>
  </r>
  <r>
    <n v="495"/>
    <n v="0.30786759809480246"/>
    <n v="0.161535834049639"/>
    <n v="-0.50190379424750475"/>
    <n v="-0.98816536389485032"/>
    <n v="-1.4900691581423551"/>
    <n v="-1.0278227603564614"/>
    <n v="0.77490481028762481"/>
    <n v="0.69860886198217698"/>
    <x v="6"/>
    <x v="9"/>
  </r>
  <r>
    <n v="496"/>
    <n v="0.37094629832152015"/>
    <n v="0.88875676749178822"/>
    <n v="-0.32934809331785064"/>
    <n v="1.2199430489315786"/>
    <n v="0.89059495561372792"/>
    <n v="0.63495242255632611"/>
    <n v="0.78353259533410746"/>
    <n v="0.78174762112781626"/>
    <x v="3"/>
    <x v="4"/>
  </r>
  <r>
    <n v="497"/>
    <n v="0.57717532034030716"/>
    <n v="0.16280139957145612"/>
    <n v="0.19467247765385498"/>
    <n v="-0.98300942673667091"/>
    <n v="-0.78833694908281593"/>
    <n v="-0.53769780088293873"/>
    <n v="0.80973362388269277"/>
    <n v="0.72311510995585304"/>
    <x v="5"/>
    <x v="5"/>
  </r>
  <r>
    <n v="498"/>
    <n v="0.78083969272317766"/>
    <n v="0.55192155048230096"/>
    <n v="0.77503223080527173"/>
    <n v="0.1305176397202176"/>
    <n v="0.9055498705254893"/>
    <n v="0.64539768496615679"/>
    <n v="0.83875161154026368"/>
    <n v="0.78226988424830779"/>
    <x v="1"/>
    <x v="4"/>
  </r>
  <r>
    <n v="499"/>
    <n v="0.25601447375522024"/>
    <n v="2.1831822166227366E-2"/>
    <n v="-0.65568169737675197"/>
    <n v="-2.0173054777952157"/>
    <n v="-2.6729871751719676"/>
    <n v="-1.854032014644726"/>
    <n v="0.7672159151311625"/>
    <n v="0.65729839926776368"/>
    <x v="6"/>
    <x v="10"/>
  </r>
  <r>
    <n v="500"/>
    <n v="0.18380527217933273"/>
    <n v="0.6571351700030692"/>
    <n v="-0.90095820084938982"/>
    <n v="0.40465699165123803"/>
    <n v="-0.49630120919815179"/>
    <n v="-0.33372539755315678"/>
    <n v="0.7549520899575306"/>
    <n v="0.73331373012234213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14">
  <location ref="E3:F14" firstHeaderRow="1" firstDataRow="1" firstDataCol="1"/>
  <pivotFields count="3">
    <pivotField showAll="0" defaultSubtotal="0"/>
    <pivotField showAll="0"/>
    <pivotField axis="axisRow" dataField="1" showAll="0" sortType="ascending">
      <items count="15">
        <item x="2"/>
        <item x="7"/>
        <item x="4"/>
        <item m="1" x="12"/>
        <item x="5"/>
        <item x="1"/>
        <item x="6"/>
        <item m="1" x="10"/>
        <item x="8"/>
        <item m="1" x="11"/>
        <item x="3"/>
        <item x="0"/>
        <item x="9"/>
        <item m="1" x="13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4"/>
    </i>
    <i>
      <x v="5"/>
    </i>
    <i>
      <x v="6"/>
    </i>
    <i>
      <x v="8"/>
    </i>
    <i>
      <x v="10"/>
    </i>
    <i>
      <x v="11"/>
    </i>
    <i>
      <x v="12"/>
    </i>
    <i t="grand">
      <x/>
    </i>
  </rowItems>
  <colItems count="1">
    <i/>
  </colItems>
  <dataFields count="1">
    <dataField name="Count of bin" fld="2" subtotal="count" showDataAs="percentOfCol" baseField="2" baseItem="6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I9:J210" firstHeaderRow="1" firstDataRow="1" firstDataCol="1"/>
  <pivotFields count="4">
    <pivotField showAll="0"/>
    <pivotField axis="axisRow" numFmtId="2" showAll="0" sortType="ascending">
      <items count="1700">
        <item m="1" x="1404"/>
        <item m="1" x="1276"/>
        <item m="1" x="983"/>
        <item m="1" x="668"/>
        <item m="1" x="535"/>
        <item m="1" x="237"/>
        <item m="1" x="1431"/>
        <item m="1" x="1644"/>
        <item m="1" x="1052"/>
        <item m="1" x="1305"/>
        <item m="1" x="1576"/>
        <item m="1" x="873"/>
        <item m="1" x="1170"/>
        <item m="1" x="1429"/>
        <item m="1" x="1013"/>
        <item m="1" x="919"/>
        <item m="1" x="1471"/>
        <item m="1" x="659"/>
        <item m="1" x="864"/>
        <item m="1" x="1382"/>
        <item m="1" x="1591"/>
        <item m="1" x="571"/>
        <item m="1" x="252"/>
        <item m="1" x="616"/>
        <item m="1" x="1248"/>
        <item m="1" x="219"/>
        <item m="1" x="262"/>
        <item m="1" x="1342"/>
        <item m="1" x="1600"/>
        <item m="1" x="1087"/>
        <item m="1" x="341"/>
        <item m="1" x="466"/>
        <item m="1" x="566"/>
        <item x="0"/>
        <item m="1" x="923"/>
        <item m="1" x="1638"/>
        <item m="1" x="208"/>
        <item m="1" x="1641"/>
        <item x="1"/>
        <item m="1" x="701"/>
        <item m="1" x="1000"/>
        <item m="1" x="1647"/>
        <item m="1" x="276"/>
        <item m="1" x="1655"/>
        <item x="2"/>
        <item m="1" x="1446"/>
        <item m="1" x="1063"/>
        <item m="1" x="1662"/>
        <item m="1" x="644"/>
        <item m="1" x="346"/>
        <item m="1" x="332"/>
        <item x="3"/>
        <item m="1" x="1135"/>
        <item m="1" x="335"/>
        <item m="1" x="687"/>
        <item m="1" x="426"/>
        <item m="1" x="339"/>
        <item m="1" x="1289"/>
        <item m="1" x="1126"/>
        <item m="1" x="1206"/>
        <item m="1" x="645"/>
        <item m="1" x="343"/>
        <item x="4"/>
        <item m="1" x="1251"/>
        <item m="1" x="502"/>
        <item m="1" x="358"/>
        <item m="1" x="1290"/>
        <item m="1" x="363"/>
        <item x="5"/>
        <item m="1" x="1335"/>
        <item m="1" x="579"/>
        <item m="1" x="498"/>
        <item m="1" x="366"/>
        <item m="1" x="1365"/>
        <item m="1" x="541"/>
        <item m="1" x="253"/>
        <item m="1" x="1015"/>
        <item x="6"/>
        <item m="1" x="647"/>
        <item m="1" x="550"/>
        <item m="1" x="1236"/>
        <item m="1" x="1435"/>
        <item m="1" x="558"/>
        <item m="1" x="711"/>
        <item x="7"/>
        <item m="1" x="561"/>
        <item m="1" x="948"/>
        <item m="1" x="621"/>
        <item m="1" x="307"/>
        <item m="1" x="1507"/>
        <item m="1" x="569"/>
        <item m="1" x="514"/>
        <item m="1" x="790"/>
        <item m="1" x="573"/>
        <item x="8"/>
        <item m="1" x="1577"/>
        <item m="1" x="1055"/>
        <item m="1" x="578"/>
        <item m="1" x="1043"/>
        <item m="1" x="739"/>
        <item x="9"/>
        <item m="1" x="320"/>
        <item m="1" x="759"/>
        <item m="1" x="744"/>
        <item m="1" x="1362"/>
        <item m="1" x="291"/>
        <item m="1" x="1114"/>
        <item m="1" x="750"/>
        <item m="1" x="402"/>
        <item x="10"/>
        <item m="1" x="1196"/>
        <item m="1" x="752"/>
        <item m="1" x="1184"/>
        <item m="1" x="856"/>
        <item m="1" x="757"/>
        <item m="1" x="604"/>
        <item m="1" x="479"/>
        <item m="1" x="1611"/>
        <item x="11"/>
        <item m="1" x="1566"/>
        <item m="1" x="226"/>
        <item m="1" x="397"/>
        <item m="1" x="911"/>
        <item m="1" x="627"/>
        <item m="1" x="981"/>
        <item m="1" x="1570"/>
        <item x="12"/>
        <item m="1" x="1023"/>
        <item m="1" x="916"/>
        <item m="1" x="1607"/>
        <item m="1" x="1407"/>
        <item m="1" x="540"/>
        <item m="1" x="1575"/>
        <item x="13"/>
        <item m="1" x="297"/>
        <item m="1" x="928"/>
        <item m="1" x="691"/>
        <item m="1" x="1144"/>
        <item m="1" x="229"/>
        <item m="1" x="1586"/>
        <item m="1" x="1088"/>
        <item x="14"/>
        <item m="1" x="931"/>
        <item m="1" x="1317"/>
        <item m="1" x="1478"/>
        <item m="1" x="993"/>
        <item m="1" x="982"/>
        <item m="1" x="264"/>
        <item m="1" x="682"/>
        <item m="1" x="373"/>
        <item x="15"/>
        <item m="1" x="934"/>
        <item m="1" x="760"/>
        <item m="1" x="882"/>
        <item m="1" x="269"/>
        <item m="1" x="1157"/>
        <item m="1" x="388"/>
        <item m="1" x="592"/>
        <item m="1" x="938"/>
        <item x="16"/>
        <item m="1" x="1551"/>
        <item m="1" x="1383"/>
        <item m="1" x="272"/>
        <item m="1" x="452"/>
        <item m="1" x="1422"/>
        <item m="1" x="947"/>
        <item m="1" x="1024"/>
        <item x="17"/>
        <item m="1" x="277"/>
        <item m="1" x="1408"/>
        <item m="1" x="1123"/>
        <item m="1" x="298"/>
        <item m="1" x="964"/>
        <item m="1" x="1221"/>
        <item x="18"/>
        <item m="1" x="1476"/>
        <item m="1" x="692"/>
        <item m="1" x="288"/>
        <item m="1" x="1089"/>
        <item m="1" x="1125"/>
        <item m="1" x="664"/>
        <item x="19"/>
        <item m="1" x="1479"/>
        <item m="1" x="290"/>
        <item m="1" x="374"/>
        <item m="1" x="1129"/>
        <item m="1" x="901"/>
        <item m="1" x="1696"/>
        <item m="1" x="761"/>
        <item m="1" x="293"/>
        <item x="20"/>
        <item m="1" x="1158"/>
        <item m="1" x="1563"/>
        <item m="1" x="1130"/>
        <item m="1" x="1552"/>
        <item m="1" x="473"/>
        <item m="1" x="1227"/>
        <item x="21"/>
        <item m="1" x="453"/>
        <item m="1" x="1133"/>
        <item m="1" x="972"/>
        <item m="1" x="1318"/>
        <item m="1" x="839"/>
        <item m="1" x="485"/>
        <item m="1" x="941"/>
        <item x="22"/>
        <item m="1" x="1237"/>
        <item m="1" x="1147"/>
        <item m="1" x="1632"/>
        <item m="1" x="490"/>
        <item m="1" x="239"/>
        <item m="1" x="525"/>
        <item x="23"/>
        <item m="1" x="476"/>
        <item m="1" x="1149"/>
        <item m="1" x="924"/>
        <item m="1" x="493"/>
        <item m="1" x="1319"/>
        <item m="1" x="1316"/>
        <item m="1" x="1332"/>
        <item x="24"/>
        <item m="1" x="1505"/>
        <item m="1" x="209"/>
        <item m="1" x="496"/>
        <item m="1" x="605"/>
        <item m="1" x="1339"/>
        <item x="25"/>
        <item m="1" x="881"/>
        <item m="1" x="1209"/>
        <item m="1" x="1001"/>
        <item m="1" x="1100"/>
        <item m="1" x="499"/>
        <item m="1" x="985"/>
        <item m="1" x="590"/>
        <item m="1" x="1385"/>
        <item m="1" x="1343"/>
        <item x="26"/>
        <item m="1" x="278"/>
        <item m="1" x="741"/>
        <item m="1" x="508"/>
        <item m="1" x="1250"/>
        <item m="1" x="671"/>
        <item m="1" x="1352"/>
        <item m="1" x="1064"/>
        <item x="27"/>
        <item m="1" x="684"/>
        <item m="1" x="464"/>
        <item m="1" x="1455"/>
        <item m="1" x="1355"/>
        <item m="1" x="347"/>
        <item m="1" x="686"/>
        <item x="28"/>
        <item m="1" x="929"/>
        <item m="1" x="729"/>
        <item m="1" x="1496"/>
        <item m="1" x="1360"/>
        <item m="1" x="625"/>
        <item m="1" x="1136"/>
        <item m="1" x="689"/>
        <item x="29"/>
        <item m="1" x="1472"/>
        <item m="1" x="1527"/>
        <item m="1" x="1065"/>
        <item m="1" x="1363"/>
        <item m="1" x="1037"/>
        <item m="1" x="427"/>
        <item m="1" x="690"/>
        <item m="1" x="601"/>
        <item m="1" x="814"/>
        <item x="30"/>
        <item m="1" x="1526"/>
        <item m="1" x="1207"/>
        <item m="1" x="722"/>
        <item m="1" x="314"/>
        <item m="1" x="1270"/>
        <item m="1" x="700"/>
        <item m="1" x="1603"/>
        <item x="31"/>
        <item m="1" x="1539"/>
        <item m="1" x="503"/>
        <item m="1" x="268"/>
        <item m="1" x="703"/>
        <item m="1" x="895"/>
        <item m="1" x="1542"/>
        <item x="32"/>
        <item m="1" x="1291"/>
        <item m="1" x="536"/>
        <item m="1" x="707"/>
        <item m="1" x="1309"/>
        <item m="1" x="1683"/>
        <item m="1" x="469"/>
        <item m="1" x="1545"/>
        <item m="1" x="580"/>
        <item x="33"/>
        <item m="1" x="1608"/>
        <item m="1" x="886"/>
        <item m="1" x="974"/>
        <item m="1" x="1019"/>
        <item m="1" x="1548"/>
        <item m="1" x="1366"/>
        <item x="34"/>
        <item m="1" x="892"/>
        <item m="1" x="254"/>
        <item m="1" x="547"/>
        <item m="1" x="1553"/>
        <item m="1" x="648"/>
        <item x="35"/>
        <item m="1" x="902"/>
        <item m="1" x="1044"/>
        <item m="1" x="1560"/>
        <item m="1" x="1436"/>
        <item m="1" x="1573"/>
        <item m="1" x="451"/>
        <item m="1" x="1218"/>
        <item m="1" x="904"/>
        <item m="1" x="321"/>
        <item x="36"/>
        <item m="1" x="1650"/>
        <item m="1" x="968"/>
        <item m="1" x="712"/>
        <item m="1" x="243"/>
        <item m="1" x="958"/>
        <item m="1" x="1288"/>
        <item m="1" x="1115"/>
        <item m="1" x="907"/>
        <item x="37"/>
        <item m="1" x="649"/>
        <item m="1" x="1508"/>
        <item m="1" x="245"/>
        <item m="1" x="821"/>
        <item m="1" x="403"/>
        <item m="1" x="913"/>
        <item x="38"/>
        <item m="1" x="791"/>
        <item m="1" x="248"/>
        <item m="1" x="1185"/>
        <item m="1" x="918"/>
        <item m="1" x="361"/>
        <item x="39"/>
        <item m="1" x="255"/>
        <item m="1" x="260"/>
        <item m="1" x="1692"/>
        <item m="1" x="650"/>
        <item m="1" x="1099"/>
        <item m="1" x="1561"/>
        <item m="1" x="1045"/>
        <item m="1" x="1453"/>
        <item m="1" x="467"/>
        <item m="1" x="261"/>
        <item x="40"/>
        <item m="1" x="1262"/>
        <item m="1" x="1437"/>
        <item m="1" x="1106"/>
        <item m="1" x="322"/>
        <item m="1" x="969"/>
        <item m="1" x="1105"/>
        <item m="1" x="265"/>
        <item x="41"/>
        <item m="1" x="624"/>
        <item m="1" x="713"/>
        <item m="1" x="1109"/>
        <item m="1" x="1116"/>
        <item m="1" x="270"/>
        <item m="1" x="639"/>
        <item x="42"/>
        <item m="1" x="1509"/>
        <item m="1" x="1110"/>
        <item m="1" x="404"/>
        <item m="1" x="448"/>
        <item m="1" x="1601"/>
        <item m="1" x="792"/>
        <item m="1" x="336"/>
        <item x="43"/>
        <item m="1" x="1113"/>
        <item m="1" x="1186"/>
        <item m="1" x="1312"/>
        <item m="1" x="459"/>
        <item m="1" x="1578"/>
        <item m="1" x="1124"/>
        <item m="1" x="1380"/>
        <item x="44"/>
        <item m="1" x="481"/>
        <item m="1" x="877"/>
        <item m="1" x="465"/>
        <item m="1" x="869"/>
        <item m="1" x="1127"/>
        <item m="1" x="230"/>
        <item x="45"/>
        <item m="1" x="910"/>
        <item m="1" x="1263"/>
        <item m="1" x="468"/>
        <item m="1" x="1663"/>
        <item m="1" x="1307"/>
        <item m="1" x="1648"/>
        <item m="1" x="552"/>
        <item x="46"/>
        <item m="1" x="622"/>
        <item m="1" x="471"/>
        <item m="1" x="951"/>
        <item m="1" x="1358"/>
        <item m="1" x="1313"/>
        <item m="1" x="811"/>
        <item m="1" x="1344"/>
        <item x="47"/>
        <item m="1" x="478"/>
        <item m="1" x="1656"/>
        <item m="1" x="959"/>
        <item m="1" x="231"/>
        <item m="1" x="1320"/>
        <item m="1" x="1329"/>
        <item m="1" x="628"/>
        <item m="1" x="486"/>
        <item x="48"/>
        <item m="1" x="1025"/>
        <item m="1" x="1181"/>
        <item m="1" x="1328"/>
        <item m="1" x="494"/>
        <item m="1" x="1409"/>
        <item m="1" x="660"/>
        <item m="1" x="299"/>
        <item x="49"/>
        <item m="1" x="893"/>
        <item m="1" x="1331"/>
        <item m="1" x="995"/>
        <item m="1" x="693"/>
        <item m="1" x="665"/>
        <item m="1" x="1090"/>
        <item x="50"/>
        <item m="1" x="1260"/>
        <item m="1" x="1669"/>
        <item m="1" x="1333"/>
        <item m="1" x="435"/>
        <item m="1" x="1480"/>
        <item m="1" x="667"/>
        <item m="1" x="375"/>
        <item m="1" x="1449"/>
        <item x="51"/>
        <item m="1" x="828"/>
        <item m="1" x="1340"/>
        <item m="1" x="762"/>
        <item m="1" x="1467"/>
        <item m="1" x="669"/>
        <item m="1" x="1159"/>
        <item m="1" x="728"/>
        <item m="1" x="1515"/>
        <item x="52"/>
        <item m="1" x="1554"/>
        <item m="1" x="1168"/>
        <item m="1" x="680"/>
        <item m="1" x="454"/>
        <item m="1" x="1597"/>
        <item m="1" x="1481"/>
        <item m="1" x="509"/>
        <item m="1" x="1518"/>
        <item m="1" x="840"/>
        <item x="53"/>
        <item m="1" x="685"/>
        <item m="1" x="1234"/>
        <item m="1" x="705"/>
        <item m="1" x="1171"/>
        <item m="1" x="1521"/>
        <item m="1" x="1628"/>
        <item x="54"/>
        <item m="1" x="688"/>
        <item m="1" x="526"/>
        <item m="1" x="442"/>
        <item m="1" x="1677"/>
        <item m="1" x="242"/>
        <item m="1" x="920"/>
        <item m="1" x="1524"/>
        <item x="55"/>
        <item m="1" x="1321"/>
        <item m="1" x="857"/>
        <item m="1" x="205"/>
        <item m="1" x="1450"/>
        <item m="1" x="1525"/>
        <item m="1" x="606"/>
        <item m="1" x="865"/>
        <item x="56"/>
        <item m="1" x="1353"/>
        <item m="1" x="997"/>
        <item m="1" x="1534"/>
        <item m="1" x="991"/>
        <item m="1" x="1214"/>
        <item m="1" x="1386"/>
        <item m="1" x="875"/>
        <item m="1" x="517"/>
        <item x="57"/>
        <item m="1" x="1643"/>
        <item m="1" x="917"/>
        <item m="1" x="279"/>
        <item m="1" x="1540"/>
        <item m="1" x="518"/>
        <item m="1" x="672"/>
        <item m="1" x="878"/>
        <item m="1" x="1182"/>
        <item x="58"/>
        <item m="1" x="942"/>
        <item m="1" x="1066"/>
        <item m="1" x="217"/>
        <item m="1" x="1456"/>
        <item m="1" x="883"/>
        <item m="1" x="221"/>
        <item m="1" x="348"/>
        <item x="59"/>
        <item m="1" x="220"/>
        <item m="1" x="730"/>
        <item m="1" x="889"/>
        <item m="1" x="853"/>
        <item m="1" x="1258"/>
        <item m="1" x="1137"/>
        <item m="1" x="225"/>
        <item x="60"/>
        <item m="1" x="1528"/>
        <item m="1" x="1364"/>
        <item m="1" x="894"/>
        <item m="1" x="1067"/>
        <item m="1" x="428"/>
        <item m="1" x="825"/>
        <item m="1" x="785"/>
        <item m="1" x="236"/>
        <item x="61"/>
        <item m="1" x="1002"/>
        <item m="1" x="532"/>
        <item m="1" x="1079"/>
        <item m="1" x="1387"/>
        <item m="1" x="1433"/>
        <item m="1" x="238"/>
        <item m="1" x="500"/>
        <item m="1" x="280"/>
        <item x="62"/>
        <item m="1" x="1082"/>
        <item m="1" x="872"/>
        <item m="1" x="673"/>
        <item m="1" x="244"/>
        <item m="1" x="1537"/>
        <item m="1" x="1068"/>
        <item m="1" x="202"/>
        <item x="63"/>
        <item m="1" x="1084"/>
        <item m="1" x="1457"/>
        <item m="1" x="246"/>
        <item m="1" x="349"/>
        <item m="1" x="874"/>
        <item m="1" x="1078"/>
        <item m="1" x="1085"/>
        <item x="64"/>
        <item m="1" x="731"/>
        <item m="1" x="576"/>
        <item m="1" x="422"/>
        <item m="1" x="1138"/>
        <item m="1" x="1541"/>
        <item m="1" x="443"/>
        <item m="1" x="1091"/>
        <item m="1" x="772"/>
        <item x="65"/>
        <item m="1" x="1529"/>
        <item m="1" x="436"/>
        <item m="1" x="429"/>
        <item m="1" x="1101"/>
        <item m="1" x="815"/>
        <item m="1" x="311"/>
        <item x="66"/>
        <item m="1" x="439"/>
        <item m="1" x="1210"/>
        <item m="1" x="1107"/>
        <item m="1" x="1609"/>
        <item x="67"/>
        <item m="1" x="1356"/>
        <item m="1" x="441"/>
        <item m="1" x="215"/>
        <item m="1" x="504"/>
        <item m="1" x="1280"/>
        <item m="1" x="898"/>
        <item m="1" x="271"/>
        <item m="1" x="492"/>
        <item m="1" x="447"/>
        <item x="68"/>
        <item m="1" x="885"/>
        <item m="1" x="1292"/>
        <item m="1" x="1057"/>
        <item m="1" x="651"/>
        <item m="1" x="1285"/>
        <item m="1" x="1686"/>
        <item m="1" x="450"/>
        <item m="1" x="1550"/>
        <item m="1" x="932"/>
        <item m="1" x="581"/>
        <item x="69"/>
        <item m="1" x="597"/>
        <item m="1" x="1296"/>
        <item m="1" x="977"/>
        <item m="1" x="559"/>
        <item m="1" x="461"/>
        <item m="1" x="1367"/>
        <item x="70"/>
        <item m="1" x="1624"/>
        <item m="1" x="1299"/>
        <item m="1" x="256"/>
        <item m="1" x="1224"/>
        <item m="1" x="636"/>
        <item m="1" x="652"/>
        <item x="71"/>
        <item m="1" x="1304"/>
        <item m="1" x="1046"/>
        <item m="1" x="1337"/>
        <item m="1" x="224"/>
        <item m="1" x="641"/>
        <item m="1" x="1438"/>
        <item m="1" x="1310"/>
        <item m="1" x="323"/>
        <item x="72"/>
        <item m="1" x="862"/>
        <item m="1" x="714"/>
        <item m="1" x="643"/>
        <item m="1" x="1427"/>
        <item m="1" x="1117"/>
        <item m="1" x="1314"/>
        <item m="1" x="1169"/>
        <item x="73"/>
        <item m="1" x="1564"/>
        <item m="1" x="1510"/>
        <item m="1" x="646"/>
        <item m="1" x="398"/>
        <item m="1" x="405"/>
        <item m="1" x="1490"/>
        <item m="1" x="575"/>
        <item x="74"/>
        <item m="1" x="793"/>
        <item m="1" x="658"/>
        <item m="1" x="1604"/>
        <item m="1" x="1187"/>
        <item m="1" x="1495"/>
        <item m="1" x="1243"/>
        <item x="75"/>
        <item m="1" x="1579"/>
        <item m="1" x="1640"/>
        <item m="1" x="661"/>
        <item m="1" x="1145"/>
        <item m="1" x="480"/>
        <item m="1" x="1500"/>
        <item m="1" x="866"/>
        <item m="1" x="666"/>
        <item x="76"/>
        <item m="1" x="406"/>
        <item m="1" x="419"/>
        <item m="1" x="1264"/>
        <item m="1" x="1502"/>
        <item m="1" x="683"/>
        <item m="1" x="912"/>
        <item m="1" x="1659"/>
        <item m="1" x="835"/>
        <item x="77"/>
        <item m="1" x="777"/>
        <item m="1" x="553"/>
        <item m="1" x="1503"/>
        <item m="1" x="1581"/>
        <item m="1" x="387"/>
        <item m="1" x="949"/>
        <item m="1" x="841"/>
        <item x="78"/>
        <item m="1" x="1345"/>
        <item m="1" x="1517"/>
        <item m="1" x="593"/>
        <item m="1" x="393"/>
        <item m="1" x="227"/>
        <item m="1" x="1423"/>
        <item m="1" x="1549"/>
        <item m="1" x="849"/>
        <item m="1" x="629"/>
        <item x="79"/>
        <item m="1" x="1519"/>
        <item m="1" x="1026"/>
        <item m="1" x="850"/>
        <item m="1" x="965"/>
        <item m="1" x="1410"/>
        <item m="1" x="915"/>
        <item m="1" x="423"/>
        <item m="1" x="1693"/>
        <item x="80"/>
        <item m="1" x="300"/>
        <item m="1" x="854"/>
        <item m="1" x="694"/>
        <item m="1" x="663"/>
        <item m="1" x="930"/>
        <item m="1" x="200"/>
        <item x="81"/>
        <item m="1" x="1092"/>
        <item m="1" x="223"/>
        <item m="1" x="859"/>
        <item m="1" x="1482"/>
        <item m="1" x="1592"/>
        <item m="1" x="1697"/>
        <item m="1" x="204"/>
        <item m="1" x="376"/>
        <item x="82"/>
        <item m="1" x="1301"/>
        <item m="1" x="867"/>
        <item m="1" x="763"/>
        <item m="1" x="214"/>
        <item m="1" x="1228"/>
        <item m="1" x="1160"/>
        <item x="83"/>
        <item m="1" x="1053"/>
        <item m="1" x="232"/>
        <item m="1" x="1271"/>
        <item m="1" x="1406"/>
        <item m="1" x="216"/>
        <item m="1" x="1303"/>
        <item m="1" x="630"/>
        <item m="1" x="940"/>
        <item m="1" x="1489"/>
        <item m="1" x="1056"/>
        <item x="84"/>
        <item m="1" x="1027"/>
        <item m="1" x="440"/>
        <item m="1" x="218"/>
        <item m="1" x="1411"/>
        <item m="1" x="477"/>
        <item m="1" x="1060"/>
        <item m="1" x="301"/>
        <item x="85"/>
        <item m="1" x="943"/>
        <item m="1" x="1350"/>
        <item m="1" x="222"/>
        <item m="1" x="695"/>
        <item m="1" x="1202"/>
        <item m="1" x="1061"/>
        <item m="1" x="1093"/>
        <item m="1" x="1506"/>
        <item x="86"/>
        <item m="1" x="399"/>
        <item m="1" x="1483"/>
        <item m="1" x="1075"/>
        <item m="1" x="377"/>
        <item m="1" x="775"/>
        <item m="1" x="1208"/>
        <item x="87"/>
        <item m="1" x="413"/>
        <item m="1" x="764"/>
        <item m="1" x="1080"/>
        <item m="1" x="1161"/>
        <item m="1" x="1283"/>
        <item m="1" x="416"/>
        <item m="1" x="740"/>
        <item x="88"/>
        <item m="1" x="1555"/>
        <item m="1" x="1083"/>
        <item m="1" x="455"/>
        <item m="1" x="418"/>
        <item m="1" x="844"/>
        <item m="1" x="523"/>
        <item x="89"/>
        <item m="1" x="287"/>
        <item m="1" x="1252"/>
        <item m="1" x="960"/>
        <item m="1" x="1238"/>
        <item m="1" x="421"/>
        <item m="1" x="1633"/>
        <item x="90"/>
        <item m="1" x="1494"/>
        <item m="1" x="1621"/>
        <item m="1" x="1259"/>
        <item m="1" x="527"/>
        <item m="1" x="925"/>
        <item m="1" x="424"/>
        <item m="1" x="905"/>
        <item m="1" x="787"/>
        <item x="91"/>
        <item m="1" x="1322"/>
        <item m="1" x="1269"/>
        <item m="1" x="1036"/>
        <item m="1" x="210"/>
        <item m="1" x="437"/>
        <item m="1" x="1069"/>
        <item m="1" x="1300"/>
        <item m="1" x="607"/>
        <item m="1" x="1274"/>
        <item x="92"/>
        <item m="1" x="565"/>
        <item m="1" x="1003"/>
        <item m="1" x="617"/>
        <item m="1" x="1388"/>
        <item m="1" x="1279"/>
        <item m="1" x="860"/>
        <item x="93"/>
        <item m="1" x="281"/>
        <item m="1" x="267"/>
        <item m="1" x="619"/>
        <item m="1" x="570"/>
        <item m="1" x="971"/>
        <item m="1" x="674"/>
        <item m="1" x="1281"/>
        <item x="94"/>
        <item m="1" x="1070"/>
        <item m="1" x="623"/>
        <item m="1" x="1426"/>
        <item m="1" x="1308"/>
        <item m="1" x="1402"/>
        <item m="1" x="1636"/>
        <item m="1" x="1458"/>
        <item m="1" x="1286"/>
        <item m="1" x="350"/>
        <item x="95"/>
        <item m="1" x="626"/>
        <item m="1" x="802"/>
        <item m="1" x="833"/>
        <item m="1" x="732"/>
        <item m="1" x="1464"/>
        <item m="1" x="1139"/>
        <item m="1" x="635"/>
        <item x="96"/>
        <item m="1" x="1530"/>
        <item m="1" x="545"/>
        <item m="1" x="1469"/>
        <item m="1" x="773"/>
        <item m="1" x="430"/>
        <item m="1" x="640"/>
        <item m="1" x="487"/>
        <item m="1" x="488"/>
        <item x="97"/>
        <item m="1" x="816"/>
        <item m="1" x="1474"/>
        <item m="1" x="1572"/>
        <item m="1" x="1681"/>
        <item m="1" x="1211"/>
        <item m="1" x="642"/>
        <item m="1" x="1150"/>
        <item m="1" x="392"/>
        <item m="1" x="1605"/>
        <item x="98"/>
        <item m="1" x="1475"/>
        <item m="1" x="505"/>
        <item m="1" x="1112"/>
        <item m="1" x="809"/>
        <item m="1" x="1649"/>
        <item m="1" x="896"/>
        <item x="99"/>
        <item m="1" x="1477"/>
        <item m="1" x="1293"/>
        <item m="1" x="818"/>
        <item m="1" x="1684"/>
        <item m="1" x="1491"/>
        <item x="100"/>
        <item m="1" x="521"/>
        <item m="1" x="582"/>
        <item m="1" x="1330"/>
        <item m="1" x="824"/>
        <item m="1" x="360"/>
        <item m="1" x="975"/>
        <item m="1" x="1497"/>
        <item x="101"/>
        <item m="1" x="1368"/>
        <item m="1" x="495"/>
        <item m="1" x="826"/>
        <item m="1" x="250"/>
        <item m="1" x="1297"/>
        <item m="1" x="891"/>
        <item m="1" x="1397"/>
        <item m="1" x="1675"/>
        <item m="1" x="653"/>
        <item x="102"/>
        <item m="1" x="1156"/>
        <item m="1" x="831"/>
        <item m="1" x="1042"/>
        <item m="1" x="1678"/>
        <item m="1" x="1104"/>
        <item m="1" x="1439"/>
        <item x="103"/>
        <item m="1" x="837"/>
        <item m="1" x="324"/>
        <item m="1" x="1682"/>
        <item m="1" x="438"/>
        <item m="1" x="715"/>
        <item m="1" x="637"/>
        <item m="1" x="830"/>
        <item m="1" x="845"/>
        <item x="104"/>
        <item m="1" x="1118"/>
        <item m="1" x="1689"/>
        <item m="1" x="1511"/>
        <item m="1" x="1341"/>
        <item m="1" x="1673"/>
        <item m="1" x="1544"/>
        <item m="1" x="1033"/>
        <item m="1" x="407"/>
        <item x="105"/>
        <item m="1" x="1389"/>
        <item m="1" x="1691"/>
        <item m="1" x="978"/>
        <item m="1" x="511"/>
        <item m="1" x="906"/>
        <item m="1" x="1038"/>
        <item m="1" x="1378"/>
        <item m="1" x="1369"/>
        <item x="106"/>
        <item m="1" x="1694"/>
        <item m="1" x="257"/>
        <item m="1" x="1040"/>
        <item m="1" x="654"/>
        <item m="1" x="908"/>
        <item x="107"/>
        <item m="1" x="201"/>
        <item m="1" x="1047"/>
        <item m="1" x="1679"/>
        <item m="1" x="408"/>
        <item m="1" x="1041"/>
        <item m="1" x="1440"/>
        <item m="1" x="445"/>
        <item m="1" x="372"/>
        <item m="1" x="325"/>
        <item x="108"/>
        <item m="1" x="847"/>
        <item m="1" x="1051"/>
        <item m="1" x="716"/>
        <item m="1" x="1119"/>
        <item m="1" x="384"/>
        <item m="1" x="1520"/>
        <item m="1" x="1652"/>
        <item x="109"/>
        <item m="1" x="1512"/>
        <item m="1" x="1054"/>
        <item m="1" x="409"/>
        <item m="1" x="519"/>
        <item m="1" x="389"/>
        <item m="1" x="1179"/>
        <item x="110"/>
        <item m="1" x="956"/>
        <item m="1" x="794"/>
        <item m="1" x="1058"/>
        <item m="1" x="1189"/>
        <item m="1" x="391"/>
        <item m="1" x="1588"/>
        <item m="1" x="1582"/>
        <item x="111"/>
        <item m="1" x="708"/>
        <item m="1" x="1229"/>
        <item m="1" x="1690"/>
        <item m="1" x="482"/>
        <item m="1" x="394"/>
        <item m="1" x="870"/>
        <item m="1" x="1232"/>
        <item x="112"/>
        <item m="1" x="432"/>
        <item m="1" x="855"/>
        <item m="1" x="1265"/>
        <item m="1" x="401"/>
        <item m="1" x="879"/>
        <item m="1" x="1664"/>
        <item m="1" x="1244"/>
        <item x="113"/>
        <item m="1" x="1465"/>
        <item m="1" x="554"/>
        <item m="1" x="414"/>
        <item m="1" x="952"/>
        <item m="1" x="1247"/>
        <item m="1" x="1629"/>
        <item m="1" x="533"/>
        <item x="114"/>
        <item m="1" x="1346"/>
        <item m="1" x="594"/>
        <item m="1" x="1011"/>
        <item m="1" x="1338"/>
        <item m="1" x="233"/>
        <item m="1" x="1249"/>
        <item m="1" x="1198"/>
        <item m="1" x="631"/>
        <item x="115"/>
        <item m="1" x="599"/>
        <item m="1" x="1484"/>
        <item m="1" x="704"/>
        <item m="1" x="1028"/>
        <item m="1" x="340"/>
        <item m="1" x="1253"/>
        <item m="1" x="203"/>
        <item m="1" x="1412"/>
        <item m="1" x="602"/>
        <item x="116"/>
        <item m="1" x="1379"/>
        <item m="1" x="302"/>
        <item m="1" x="240"/>
        <item m="1" x="1261"/>
        <item m="1" x="696"/>
        <item m="1" x="608"/>
        <item x="117"/>
        <item m="1" x="1094"/>
        <item m="1" x="1444"/>
        <item m="1" x="1277"/>
        <item m="1" x="1543"/>
        <item m="1" x="1485"/>
        <item m="1" x="615"/>
        <item m="1" x="1246"/>
        <item m="1" x="378"/>
        <item x="118"/>
        <item m="1" x="1447"/>
        <item m="1" x="546"/>
        <item m="1" x="989"/>
        <item m="1" x="765"/>
        <item m="1" x="618"/>
        <item m="1" x="1162"/>
        <item x="119"/>
        <item m="1" x="1451"/>
        <item m="1" x="1215"/>
        <item m="1" x="1556"/>
        <item m="1" x="515"/>
        <item m="1" x="620"/>
        <item m="1" x="456"/>
        <item m="1" x="369"/>
        <item m="1" x="1452"/>
        <item x="120"/>
        <item m="1" x="842"/>
        <item m="1" x="782"/>
        <item m="1" x="1546"/>
        <item m="1" x="1239"/>
        <item m="1" x="1081"/>
        <item m="1" x="887"/>
        <item m="1" x="1454"/>
        <item m="1" x="1630"/>
        <item x="121"/>
        <item m="1" x="797"/>
        <item m="1" x="528"/>
        <item m="1" x="1154"/>
        <item m="1" x="1257"/>
        <item m="1" x="1558"/>
        <item m="1" x="1468"/>
        <item m="1" x="921"/>
        <item m="1" x="852"/>
        <item x="122"/>
        <item m="1" x="801"/>
        <item m="1" x="1323"/>
        <item m="1" x="563"/>
        <item m="1" x="783"/>
        <item m="1" x="1470"/>
        <item m="1" x="206"/>
        <item m="1" x="1240"/>
        <item x="123"/>
        <item m="1" x="803"/>
        <item m="1" x="609"/>
        <item m="1" x="863"/>
        <item m="1" x="1645"/>
        <item m="1" x="998"/>
        <item m="1" x="318"/>
        <item m="1" x="806"/>
        <item m="1" x="1390"/>
        <item x="124"/>
        <item m="1" x="400"/>
        <item m="1" x="1653"/>
        <item m="1" x="274"/>
        <item m="1" x="1535"/>
        <item m="1" x="810"/>
        <item m="1" x="675"/>
        <item x="125"/>
        <item m="1" x="903"/>
        <item m="1" x="1660"/>
        <item m="1" x="1071"/>
        <item m="1" x="1076"/>
        <item m="1" x="822"/>
        <item m="1" x="1459"/>
        <item m="1" x="1567"/>
        <item x="126"/>
        <item m="1" x="474"/>
        <item m="1" x="1670"/>
        <item m="1" x="351"/>
        <item m="1" x="1014"/>
        <item m="1" x="733"/>
        <item m="1" x="771"/>
        <item m="1" x="1373"/>
        <item x="127"/>
        <item m="1" x="1140"/>
        <item m="1" x="1672"/>
        <item m="1" x="211"/>
        <item m="1" x="1017"/>
        <item m="1" x="1245"/>
        <item m="1" x="309"/>
        <item m="1" x="610"/>
        <item m="1" x="1676"/>
        <item x="128"/>
        <item m="1" x="1004"/>
        <item m="1" x="1020"/>
        <item m="1" x="417"/>
        <item m="1" x="808"/>
        <item m="1" x="1391"/>
        <item m="1" x="1680"/>
        <item m="1" x="1357"/>
        <item x="129"/>
        <item m="1" x="282"/>
        <item m="1" x="1021"/>
        <item m="1" x="914"/>
        <item m="1" x="676"/>
        <item m="1" x="352"/>
        <item m="1" x="1059"/>
        <item x="130"/>
        <item m="1" x="1072"/>
        <item m="1" x="1585"/>
        <item m="1" x="1031"/>
        <item m="1" x="1460"/>
        <item m="1" x="362"/>
        <item m="1" x="819"/>
        <item m="1" x="598"/>
        <item m="1" x="353"/>
        <item m="1" x="746"/>
        <item x="131"/>
        <item m="1" x="1034"/>
        <item m="1" x="1375"/>
        <item m="1" x="734"/>
        <item m="1" x="365"/>
        <item m="1" x="1141"/>
        <item m="1" x="1254"/>
        <item m="1" x="1039"/>
        <item m="1" x="1622"/>
        <item x="132"/>
        <item m="1" x="560"/>
        <item m="1" x="1531"/>
        <item m="1" x="368"/>
        <item m="1" x="433"/>
        <item m="1" x="1200"/>
        <item x="133"/>
        <item m="1" x="1336"/>
        <item m="1" x="820"/>
        <item m="1" x="370"/>
        <item m="1" x="1212"/>
        <item m="1" x="1203"/>
        <item m="1" x="1610"/>
        <item x="134"/>
        <item m="1" x="861"/>
        <item m="1" x="379"/>
        <item m="1" x="1197"/>
        <item m="1" x="851"/>
        <item m="1" x="1593"/>
        <item m="1" x="506"/>
        <item m="1" x="1216"/>
        <item m="1" x="899"/>
        <item x="135"/>
        <item m="1" x="385"/>
        <item m="1" x="396"/>
        <item m="1" x="758"/>
        <item m="1" x="1294"/>
        <item m="1" x="1219"/>
        <item m="1" x="1687"/>
        <item m="1" x="472"/>
        <item m="1" x="567"/>
        <item x="136"/>
        <item m="1" x="1273"/>
        <item m="1" x="583"/>
        <item m="1" x="1602"/>
        <item m="1" x="1223"/>
        <item m="1" x="979"/>
        <item m="1" x="603"/>
        <item m="1" x="572"/>
        <item x="137"/>
        <item m="1" x="1370"/>
        <item m="1" x="1143"/>
        <item m="1" x="1231"/>
        <item m="1" x="258"/>
        <item m="1" x="577"/>
        <item m="1" x="945"/>
        <item m="1" x="946"/>
        <item m="1" x="1361"/>
        <item m="1" x="655"/>
        <item x="138"/>
        <item m="1" x="1233"/>
        <item m="1" x="681"/>
        <item m="1" x="807"/>
        <item m="1" x="1048"/>
        <item m="1" x="584"/>
        <item m="1" x="588"/>
        <item m="1" x="1614"/>
        <item m="1" x="1441"/>
        <item x="139"/>
        <item m="1" x="1419"/>
        <item m="1" x="326"/>
        <item m="1" x="386"/>
        <item m="1" x="776"/>
        <item m="1" x="591"/>
        <item m="1" x="717"/>
        <item m="1" x="1424"/>
        <item x="140"/>
        <item m="1" x="1120"/>
        <item m="1" x="1421"/>
        <item m="1" x="595"/>
        <item m="1" x="1513"/>
        <item m="1" x="1428"/>
        <item m="1" x="410"/>
        <item x="141"/>
        <item m="1" x="462"/>
        <item m="1" x="600"/>
        <item m="1" x="795"/>
        <item m="1" x="962"/>
        <item m="1" x="342"/>
        <item m="1" x="1430"/>
        <item m="1" x="1190"/>
        <item m="1" x="1501"/>
        <item x="142"/>
        <item m="1" x="1128"/>
        <item m="1" x="755"/>
        <item m="1" x="1580"/>
        <item m="1" x="425"/>
        <item m="1" x="662"/>
        <item m="1" x="1434"/>
        <item m="1" x="483"/>
        <item m="1" x="1625"/>
        <item x="143"/>
        <item m="1" x="769"/>
        <item m="1" x="868"/>
        <item m="1" x="1445"/>
        <item m="1" x="1695"/>
        <item m="1" x="1266"/>
        <item m="1" x="774"/>
        <item m="1" x="1661"/>
        <item x="144"/>
        <item m="1" x="1448"/>
        <item m="1" x="555"/>
        <item m="1" x="1226"/>
        <item m="1" x="1302"/>
        <item m="1" x="950"/>
        <item m="1" x="778"/>
        <item x="145"/>
        <item m="1" x="838"/>
        <item m="1" x="1347"/>
        <item m="1" x="1618"/>
        <item m="1" x="470"/>
        <item m="1" x="939"/>
        <item m="1" x="228"/>
        <item m="1" x="781"/>
        <item x="146"/>
        <item m="1" x="632"/>
        <item m="1" x="1626"/>
        <item m="1" x="1134"/>
        <item m="1" x="1665"/>
        <item m="1" x="1538"/>
        <item m="1" x="1022"/>
        <item m="1" x="786"/>
        <item m="1" x="475"/>
        <item m="1" x="1413"/>
        <item x="147"/>
        <item m="1" x="1634"/>
        <item m="1" x="900"/>
        <item m="1" x="303"/>
        <item m="1" x="798"/>
        <item m="1" x="1504"/>
        <item m="1" x="697"/>
        <item m="1" x="1637"/>
        <item m="1" x="805"/>
        <item x="148"/>
        <item m="1" x="1095"/>
        <item m="1" x="986"/>
        <item m="1" x="1486"/>
        <item m="1" x="1204"/>
        <item m="1" x="1351"/>
        <item m="1" x="1642"/>
        <item m="1" x="1315"/>
        <item x="149"/>
        <item m="1" x="380"/>
        <item m="1" x="990"/>
        <item m="1" x="953"/>
        <item m="1" x="489"/>
        <item m="1" x="1646"/>
        <item m="1" x="738"/>
        <item x="150"/>
        <item m="1" x="1348"/>
        <item m="1" x="1284"/>
        <item m="1" x="994"/>
        <item m="1" x="234"/>
        <item m="1" x="1151"/>
        <item m="1" x="1657"/>
        <item m="1" x="286"/>
        <item m="1" x="633"/>
        <item x="151"/>
        <item m="1" x="996"/>
        <item m="1" x="1029"/>
        <item m="1" x="1654"/>
        <item m="1" x="330"/>
        <item m="1" x="1414"/>
        <item m="1" x="1493"/>
        <item m="1" x="1010"/>
        <item x="152"/>
        <item m="1" x="304"/>
        <item m="1" x="823"/>
        <item m="1" x="333"/>
        <item m="1" x="1619"/>
        <item m="1" x="698"/>
        <item m="1" x="1016"/>
        <item m="1" x="1035"/>
        <item x="153"/>
        <item m="1" x="1096"/>
        <item m="1" x="1499"/>
        <item m="1" x="337"/>
        <item m="1" x="1487"/>
        <item m="1" x="1194"/>
        <item m="1" x="1018"/>
        <item m="1" x="381"/>
        <item m="1" x="564"/>
        <item x="154"/>
        <item m="1" x="1235"/>
        <item m="1" x="338"/>
        <item m="1" x="766"/>
        <item m="1" x="1177"/>
        <item m="1" x="753"/>
        <item m="1" x="1164"/>
        <item x="155"/>
        <item m="1" x="266"/>
        <item m="1" x="344"/>
        <item m="1" x="1559"/>
        <item m="1" x="1183"/>
        <item m="1" x="1671"/>
        <item m="1" x="457"/>
        <item m="1" x="356"/>
        <item m="1" x="827"/>
        <item x="156"/>
        <item m="1" x="1306"/>
        <item m="1" x="846"/>
        <item m="1" x="1193"/>
        <item m="1" x="1241"/>
        <item m="1" x="364"/>
        <item m="1" x="1635"/>
        <item x="157"/>
        <item m="1" x="832"/>
        <item m="1" x="937"/>
        <item m="1" x="1195"/>
        <item m="1" x="529"/>
        <item m="1" x="537"/>
        <item m="1" x="926"/>
        <item m="1" x="1032"/>
        <item x="158"/>
        <item m="1" x="1199"/>
        <item m="1" x="543"/>
        <item m="1" x="512"/>
        <item m="1" x="1324"/>
        <item m="1" x="542"/>
        <item m="1" x="212"/>
        <item m="1" x="382"/>
        <item x="159"/>
        <item m="1" x="1201"/>
        <item m="1" x="1174"/>
        <item m="1" x="611"/>
        <item m="1" x="1571"/>
        <item m="1" x="551"/>
        <item m="1" x="1005"/>
        <item m="1" x="1334"/>
        <item m="1" x="1205"/>
        <item m="1" x="1392"/>
        <item x="160"/>
        <item m="1" x="1111"/>
        <item m="1" x="557"/>
        <item m="1" x="283"/>
        <item m="1" x="848"/>
        <item m="1" x="1398"/>
        <item m="1" x="677"/>
        <item x="161"/>
        <item m="1" x="562"/>
        <item m="1" x="1073"/>
        <item m="1" x="813"/>
        <item m="1" x="1400"/>
        <item m="1" x="1461"/>
        <item m="1" x="1006"/>
        <item x="162"/>
        <item m="1" x="568"/>
        <item m="1" x="354"/>
        <item m="1" x="359"/>
        <item m="1" x="522"/>
        <item m="1" x="1403"/>
        <item m="1" x="735"/>
        <item m="1" x="1498"/>
        <item x="163"/>
        <item m="1" x="1142"/>
        <item m="1" x="574"/>
        <item m="1" x="247"/>
        <item m="1" x="315"/>
        <item m="1" x="1192"/>
        <item m="1" x="1396"/>
        <item m="1" x="1532"/>
        <item m="1" x="1405"/>
        <item m="1" x="434"/>
        <item m="1" x="725"/>
        <item x="164"/>
        <item m="1" x="751"/>
        <item m="1" x="817"/>
        <item m="1" x="1415"/>
        <item m="1" x="1103"/>
        <item m="1" x="1213"/>
        <item m="1" x="742"/>
        <item x="165"/>
        <item m="1" x="1606"/>
        <item m="1" x="1420"/>
        <item m="1" x="638"/>
        <item m="1" x="507"/>
        <item m="1" x="745"/>
        <item m="1" x="1536"/>
        <item x="166"/>
        <item m="1" x="897"/>
        <item m="1" x="1425"/>
        <item m="1" x="1295"/>
        <item m="1" x="1674"/>
        <item m="1" x="748"/>
        <item m="1" x="935"/>
        <item m="1" x="812"/>
        <item m="1" x="1685"/>
        <item x="167"/>
        <item m="1" x="1594"/>
        <item m="1" x="585"/>
        <item m="1" x="754"/>
        <item m="1" x="1377"/>
        <item m="1" x="976"/>
        <item m="1" x="510"/>
        <item m="1" x="1598"/>
        <item x="168"/>
        <item m="1" x="1371"/>
        <item m="1" x="756"/>
        <item m="1" x="371"/>
        <item m="1" x="1148"/>
        <item m="1" x="909"/>
        <item m="1" x="251"/>
        <item m="1" x="1612"/>
        <item x="169"/>
        <item m="1" x="656"/>
        <item m="1" x="876"/>
        <item m="1" x="770"/>
        <item m="1" x="1049"/>
        <item m="1" x="446"/>
        <item m="1" x="1615"/>
        <item m="1" x="589"/>
        <item m="1" x="1442"/>
        <item x="170"/>
        <item m="1" x="961"/>
        <item m="1" x="327"/>
        <item m="1" x="1327"/>
        <item m="1" x="1617"/>
        <item m="1" x="1651"/>
        <item m="1" x="718"/>
        <item m="1" x="549"/>
        <item x="171"/>
        <item m="1" x="966"/>
        <item m="1" x="1121"/>
        <item m="1" x="420"/>
        <item m="1" x="1623"/>
        <item m="1" x="1688"/>
        <item m="1" x="1180"/>
        <item m="1" x="970"/>
        <item x="172"/>
        <item m="1" x="586"/>
        <item m="1" x="1627"/>
        <item m="1" x="980"/>
        <item m="1" x="390"/>
        <item m="1" x="973"/>
        <item m="1" x="709"/>
        <item m="1" x="1372"/>
        <item x="173"/>
        <item m="1" x="306"/>
        <item m="1" x="259"/>
        <item m="1" x="890"/>
        <item m="1" x="984"/>
        <item m="1" x="548"/>
        <item m="1" x="657"/>
        <item m="1" x="431"/>
        <item x="174"/>
        <item m="1" x="310"/>
        <item m="1" x="1050"/>
        <item m="1" x="987"/>
        <item m="1" x="1443"/>
        <item m="1" x="1466"/>
        <item x="175"/>
        <item m="1" x="312"/>
        <item m="1" x="1668"/>
        <item m="1" x="328"/>
        <item m="1" x="992"/>
        <item m="1" x="719"/>
        <item m="1" x="313"/>
        <item m="1" x="1012"/>
        <item x="176"/>
        <item m="1" x="1122"/>
        <item m="1" x="1230"/>
        <item m="1" x="1155"/>
        <item m="1" x="1514"/>
        <item m="1" x="317"/>
        <item m="1" x="411"/>
        <item x="177"/>
        <item m="1" x="702"/>
        <item m="1" x="1163"/>
        <item m="1" x="796"/>
        <item m="1" x="1666"/>
        <item m="1" x="331"/>
        <item m="1" x="804"/>
        <item m="1" x="1191"/>
        <item x="178"/>
        <item m="1" x="241"/>
        <item m="1" x="1166"/>
        <item m="1" x="1583"/>
        <item m="1" x="334"/>
        <item m="1" x="1568"/>
        <item m="1" x="484"/>
        <item x="179"/>
        <item m="1" x="1172"/>
        <item m="1" x="871"/>
        <item m="1" x="1278"/>
        <item m="1" x="726"/>
        <item m="1" x="513"/>
        <item m="1" x="1267"/>
        <item m="1" x="1175"/>
        <item m="1" x="1667"/>
        <item x="180"/>
        <item m="1" x="988"/>
        <item m="1" x="520"/>
        <item m="1" x="556"/>
        <item m="1" x="1178"/>
        <item m="1" x="954"/>
        <item x="181"/>
        <item m="1" x="516"/>
        <item m="1" x="1349"/>
        <item m="1" x="524"/>
        <item m="1" x="1311"/>
        <item m="1" x="235"/>
        <item m="1" x="1188"/>
        <item x="182"/>
        <item m="1" x="634"/>
        <item m="1" x="531"/>
        <item m="1" x="1492"/>
        <item m="1" x="1547"/>
        <item m="1" x="1030"/>
        <item m="1" x="1374"/>
        <item m="1" x="1587"/>
        <item m="1" x="1416"/>
        <item x="183"/>
        <item m="1" x="534"/>
        <item m="1" x="888"/>
        <item m="1" x="1256"/>
        <item m="1" x="305"/>
        <item m="1" x="1376"/>
        <item m="1" x="747"/>
        <item m="1" x="699"/>
        <item m="1" x="538"/>
        <item x="184"/>
        <item m="1" x="1097"/>
        <item m="1" x="784"/>
        <item m="1" x="1381"/>
        <item m="1" x="670"/>
        <item m="1" x="1488"/>
        <item m="1" x="544"/>
        <item x="185"/>
        <item m="1" x="295"/>
        <item m="1" x="383"/>
        <item m="1" x="1384"/>
        <item m="1" x="1417"/>
        <item m="1" x="319"/>
        <item m="1" x="767"/>
        <item m="1" x="710"/>
        <item m="1" x="1225"/>
        <item m="1" x="1165"/>
        <item x="186"/>
        <item m="1" x="1395"/>
        <item m="1" x="1108"/>
        <item m="1" x="1557"/>
        <item m="1" x="1533"/>
        <item m="1" x="720"/>
        <item m="1" x="458"/>
        <item x="187"/>
        <item m="1" x="1399"/>
        <item m="1" x="501"/>
        <item m="1" x="843"/>
        <item m="1" x="721"/>
        <item m="1" x="1077"/>
        <item m="1" x="1242"/>
        <item m="1" x="1401"/>
        <item x="188"/>
        <item m="1" x="1631"/>
        <item m="1" x="723"/>
        <item m="1" x="614"/>
        <item m="1" x="530"/>
        <item m="1" x="789"/>
        <item m="1" x="1569"/>
        <item m="1" x="1275"/>
        <item x="189"/>
        <item m="1" x="922"/>
        <item m="1" x="724"/>
        <item m="1" x="1146"/>
        <item m="1" x="1325"/>
        <item m="1" x="308"/>
        <item m="1" x="444"/>
        <item m="1" x="1574"/>
        <item m="1" x="1565"/>
        <item m="1" x="207"/>
        <item x="190"/>
        <item m="1" x="727"/>
        <item m="1" x="612"/>
        <item m="1" x="1584"/>
        <item m="1" x="1354"/>
        <item m="1" x="999"/>
        <item x="191"/>
        <item m="1" x="743"/>
        <item m="1" x="1393"/>
        <item m="1" x="1616"/>
        <item m="1" x="1589"/>
        <item m="1" x="275"/>
        <item m="1" x="880"/>
        <item m="1" x="933"/>
        <item x="192"/>
        <item m="1" x="678"/>
        <item m="1" x="1298"/>
        <item m="1" x="1590"/>
        <item m="1" x="1062"/>
        <item m="1" x="596"/>
        <item m="1" x="936"/>
        <item m="1" x="884"/>
        <item m="1" x="1462"/>
        <item x="193"/>
        <item m="1" x="1287"/>
        <item m="1" x="1007"/>
        <item m="1" x="1595"/>
        <item m="1" x="345"/>
        <item m="1" x="944"/>
        <item m="1" x="1620"/>
        <item m="1" x="927"/>
        <item m="1" x="463"/>
        <item x="194"/>
        <item m="1" x="1599"/>
        <item m="1" x="1326"/>
        <item m="1" x="955"/>
        <item m="1" x="213"/>
        <item m="1" x="1153"/>
        <item x="195"/>
        <item m="1" x="285"/>
        <item m="1" x="799"/>
        <item m="1" x="613"/>
        <item m="1" x="1222"/>
        <item m="1" x="957"/>
        <item m="1" x="1008"/>
        <item m="1" x="858"/>
        <item m="1" x="289"/>
        <item m="1" x="1394"/>
        <item x="196"/>
        <item m="1" x="963"/>
        <item m="1" x="284"/>
        <item m="1" x="800"/>
        <item m="1" x="292"/>
        <item m="1" x="679"/>
        <item m="1" x="395"/>
        <item x="197"/>
        <item m="1" x="967"/>
        <item m="1" x="1074"/>
        <item m="1" x="294"/>
        <item m="1" x="1463"/>
        <item m="1" x="1432"/>
        <item x="198"/>
        <item m="1" x="1132"/>
        <item m="1" x="355"/>
        <item m="1" x="296"/>
        <item m="1" x="736"/>
        <item x="199"/>
        <item m="1" x="836"/>
        <item m="1" x="779"/>
        <item m="1" x="1639"/>
        <item m="1" x="539"/>
        <item m="1" x="1698"/>
        <item m="1" x="587"/>
        <item m="1" x="1282"/>
        <item m="1" x="1152"/>
        <item m="1" x="460"/>
        <item m="1" x="1658"/>
        <item m="1" x="1102"/>
        <item m="1" x="497"/>
        <item m="1" x="273"/>
        <item m="1" x="367"/>
        <item m="1" x="1562"/>
        <item m="1" x="329"/>
        <item m="1" x="834"/>
        <item m="1" x="1516"/>
        <item m="1" x="768"/>
        <item m="1" x="1613"/>
        <item m="1" x="316"/>
        <item m="1" x="1176"/>
        <item m="1" x="1272"/>
        <item m="1" x="1523"/>
        <item m="1" x="788"/>
        <item m="1" x="1220"/>
        <item m="1" x="1418"/>
        <item m="1" x="263"/>
        <item m="1" x="1268"/>
        <item m="1" x="706"/>
        <item m="1" x="415"/>
        <item m="1" x="749"/>
        <item m="1" x="1173"/>
        <item m="1" x="449"/>
        <item m="1" x="1522"/>
        <item m="1" x="1009"/>
        <item m="1" x="1217"/>
        <item m="1" x="1255"/>
        <item m="1" x="1098"/>
        <item m="1" x="1359"/>
        <item m="1" x="1131"/>
        <item m="1" x="249"/>
        <item m="1" x="829"/>
        <item m="1" x="412"/>
        <item m="1" x="737"/>
        <item m="1" x="1086"/>
        <item m="1" x="1596"/>
        <item m="1" x="780"/>
        <item m="1" x="1473"/>
        <item m="1" x="491"/>
        <item m="1" x="1167"/>
        <item m="1" x="357"/>
        <item t="default"/>
      </items>
    </pivotField>
    <pivotField showAll="0"/>
    <pivotField dataField="1" showAll="0"/>
  </pivotFields>
  <rowFields count="1">
    <field x="1"/>
  </rowFields>
  <rowItems count="201">
    <i>
      <x v="33"/>
    </i>
    <i>
      <x v="38"/>
    </i>
    <i>
      <x v="44"/>
    </i>
    <i>
      <x v="51"/>
    </i>
    <i>
      <x v="62"/>
    </i>
    <i>
      <x v="68"/>
    </i>
    <i>
      <x v="77"/>
    </i>
    <i>
      <x v="84"/>
    </i>
    <i>
      <x v="94"/>
    </i>
    <i>
      <x v="100"/>
    </i>
    <i>
      <x v="109"/>
    </i>
    <i>
      <x v="118"/>
    </i>
    <i>
      <x v="126"/>
    </i>
    <i>
      <x v="133"/>
    </i>
    <i>
      <x v="141"/>
    </i>
    <i>
      <x v="150"/>
    </i>
    <i>
      <x v="159"/>
    </i>
    <i>
      <x v="167"/>
    </i>
    <i>
      <x v="174"/>
    </i>
    <i>
      <x v="181"/>
    </i>
    <i>
      <x v="190"/>
    </i>
    <i>
      <x v="197"/>
    </i>
    <i>
      <x v="205"/>
    </i>
    <i>
      <x v="212"/>
    </i>
    <i>
      <x v="220"/>
    </i>
    <i>
      <x v="226"/>
    </i>
    <i>
      <x v="236"/>
    </i>
    <i>
      <x v="244"/>
    </i>
    <i>
      <x v="251"/>
    </i>
    <i>
      <x v="259"/>
    </i>
    <i>
      <x v="269"/>
    </i>
    <i>
      <x v="277"/>
    </i>
    <i>
      <x v="284"/>
    </i>
    <i>
      <x v="293"/>
    </i>
    <i>
      <x v="300"/>
    </i>
    <i>
      <x v="306"/>
    </i>
    <i>
      <x v="316"/>
    </i>
    <i>
      <x v="325"/>
    </i>
    <i>
      <x v="332"/>
    </i>
    <i>
      <x v="338"/>
    </i>
    <i>
      <x v="349"/>
    </i>
    <i>
      <x v="357"/>
    </i>
    <i>
      <x v="364"/>
    </i>
    <i>
      <x v="372"/>
    </i>
    <i>
      <x v="380"/>
    </i>
    <i>
      <x v="387"/>
    </i>
    <i>
      <x v="395"/>
    </i>
    <i>
      <x v="403"/>
    </i>
    <i>
      <x v="412"/>
    </i>
    <i>
      <x v="420"/>
    </i>
    <i>
      <x v="427"/>
    </i>
    <i>
      <x v="436"/>
    </i>
    <i>
      <x v="445"/>
    </i>
    <i>
      <x v="455"/>
    </i>
    <i>
      <x v="462"/>
    </i>
    <i>
      <x v="470"/>
    </i>
    <i>
      <x v="478"/>
    </i>
    <i>
      <x v="487"/>
    </i>
    <i>
      <x v="496"/>
    </i>
    <i>
      <x v="504"/>
    </i>
    <i>
      <x v="512"/>
    </i>
    <i>
      <x v="521"/>
    </i>
    <i>
      <x v="530"/>
    </i>
    <i>
      <x v="538"/>
    </i>
    <i>
      <x v="546"/>
    </i>
    <i>
      <x v="555"/>
    </i>
    <i>
      <x v="562"/>
    </i>
    <i>
      <x v="567"/>
    </i>
    <i>
      <x v="577"/>
    </i>
    <i>
      <x v="588"/>
    </i>
    <i>
      <x v="595"/>
    </i>
    <i>
      <x v="602"/>
    </i>
    <i>
      <x v="611"/>
    </i>
    <i>
      <x v="619"/>
    </i>
    <i>
      <x v="627"/>
    </i>
    <i>
      <x v="634"/>
    </i>
    <i>
      <x v="643"/>
    </i>
    <i>
      <x v="652"/>
    </i>
    <i>
      <x v="660"/>
    </i>
    <i>
      <x v="670"/>
    </i>
    <i>
      <x v="679"/>
    </i>
    <i>
      <x v="686"/>
    </i>
    <i>
      <x v="695"/>
    </i>
    <i>
      <x v="702"/>
    </i>
    <i>
      <x v="713"/>
    </i>
    <i>
      <x v="721"/>
    </i>
    <i>
      <x v="730"/>
    </i>
    <i>
      <x v="737"/>
    </i>
    <i>
      <x v="745"/>
    </i>
    <i>
      <x v="752"/>
    </i>
    <i>
      <x v="759"/>
    </i>
    <i>
      <x v="768"/>
    </i>
    <i>
      <x v="778"/>
    </i>
    <i>
      <x v="785"/>
    </i>
    <i>
      <x v="793"/>
    </i>
    <i>
      <x v="803"/>
    </i>
    <i>
      <x v="811"/>
    </i>
    <i>
      <x v="820"/>
    </i>
    <i>
      <x v="830"/>
    </i>
    <i>
      <x v="837"/>
    </i>
    <i>
      <x v="843"/>
    </i>
    <i>
      <x v="851"/>
    </i>
    <i>
      <x v="861"/>
    </i>
    <i>
      <x v="868"/>
    </i>
    <i>
      <x v="877"/>
    </i>
    <i>
      <x v="886"/>
    </i>
    <i>
      <x v="895"/>
    </i>
    <i>
      <x v="901"/>
    </i>
    <i>
      <x v="911"/>
    </i>
    <i>
      <x v="919"/>
    </i>
    <i>
      <x v="926"/>
    </i>
    <i>
      <x v="934"/>
    </i>
    <i>
      <x v="942"/>
    </i>
    <i>
      <x v="950"/>
    </i>
    <i>
      <x v="958"/>
    </i>
    <i>
      <x v="967"/>
    </i>
    <i>
      <x v="977"/>
    </i>
    <i>
      <x v="984"/>
    </i>
    <i>
      <x v="993"/>
    </i>
    <i>
      <x v="1000"/>
    </i>
    <i>
      <x v="1009"/>
    </i>
    <i>
      <x v="1018"/>
    </i>
    <i>
      <x v="1027"/>
    </i>
    <i>
      <x v="1035"/>
    </i>
    <i>
      <x v="1044"/>
    </i>
    <i>
      <x v="1051"/>
    </i>
    <i>
      <x v="1059"/>
    </i>
    <i>
      <x v="1067"/>
    </i>
    <i>
      <x v="1076"/>
    </i>
    <i>
      <x v="1084"/>
    </i>
    <i>
      <x v="1091"/>
    </i>
    <i>
      <x v="1101"/>
    </i>
    <i>
      <x v="1110"/>
    </i>
    <i>
      <x v="1116"/>
    </i>
    <i>
      <x v="1123"/>
    </i>
    <i>
      <x v="1132"/>
    </i>
    <i>
      <x v="1141"/>
    </i>
    <i>
      <x v="1149"/>
    </i>
    <i>
      <x v="1159"/>
    </i>
    <i>
      <x v="1168"/>
    </i>
    <i>
      <x v="1176"/>
    </i>
    <i>
      <x v="1183"/>
    </i>
    <i>
      <x v="1192"/>
    </i>
    <i>
      <x v="1201"/>
    </i>
    <i>
      <x v="1209"/>
    </i>
    <i>
      <x v="1216"/>
    </i>
    <i>
      <x v="1224"/>
    </i>
    <i>
      <x v="1234"/>
    </i>
    <i>
      <x v="1243"/>
    </i>
    <i>
      <x v="1251"/>
    </i>
    <i>
      <x v="1258"/>
    </i>
    <i>
      <x v="1267"/>
    </i>
    <i>
      <x v="1275"/>
    </i>
    <i>
      <x v="1283"/>
    </i>
    <i>
      <x v="1292"/>
    </i>
    <i>
      <x v="1299"/>
    </i>
    <i>
      <x v="1308"/>
    </i>
    <i>
      <x v="1315"/>
    </i>
    <i>
      <x v="1323"/>
    </i>
    <i>
      <x v="1331"/>
    </i>
    <i>
      <x v="1341"/>
    </i>
    <i>
      <x v="1348"/>
    </i>
    <i>
      <x v="1355"/>
    </i>
    <i>
      <x v="1363"/>
    </i>
    <i>
      <x v="1374"/>
    </i>
    <i>
      <x v="1381"/>
    </i>
    <i>
      <x v="1388"/>
    </i>
    <i>
      <x v="1397"/>
    </i>
    <i>
      <x v="1405"/>
    </i>
    <i>
      <x v="1413"/>
    </i>
    <i>
      <x v="1422"/>
    </i>
    <i>
      <x v="1430"/>
    </i>
    <i>
      <x v="1438"/>
    </i>
    <i>
      <x v="1446"/>
    </i>
    <i>
      <x v="1454"/>
    </i>
    <i>
      <x v="1460"/>
    </i>
    <i>
      <x v="1468"/>
    </i>
    <i>
      <x v="1475"/>
    </i>
    <i>
      <x v="1483"/>
    </i>
    <i>
      <x v="1490"/>
    </i>
    <i>
      <x v="1499"/>
    </i>
    <i>
      <x v="1505"/>
    </i>
    <i>
      <x v="1512"/>
    </i>
    <i>
      <x v="1521"/>
    </i>
    <i>
      <x v="1530"/>
    </i>
    <i>
      <x v="1537"/>
    </i>
    <i>
      <x v="1547"/>
    </i>
    <i>
      <x v="1554"/>
    </i>
    <i>
      <x v="1562"/>
    </i>
    <i>
      <x v="1570"/>
    </i>
    <i>
      <x v="1580"/>
    </i>
    <i>
      <x v="1586"/>
    </i>
    <i>
      <x v="1594"/>
    </i>
    <i>
      <x v="1603"/>
    </i>
    <i>
      <x v="1612"/>
    </i>
    <i>
      <x v="1618"/>
    </i>
    <i>
      <x v="1628"/>
    </i>
    <i>
      <x v="1635"/>
    </i>
    <i>
      <x v="1641"/>
    </i>
    <i>
      <x v="1646"/>
    </i>
    <i t="grand">
      <x/>
    </i>
  </rowItems>
  <colItems count="1">
    <i/>
  </colItems>
  <dataFields count="1">
    <dataField name="Sum of cdf" fld="3" baseField="0" baseItem="0" numFmtId="2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F9:G210" firstHeaderRow="1" firstDataRow="1" firstDataCol="1"/>
  <pivotFields count="4">
    <pivotField showAll="0"/>
    <pivotField axis="axisRow" numFmtId="2" showAll="0" sortType="ascending">
      <items count="1700">
        <item m="1" x="1404"/>
        <item m="1" x="1276"/>
        <item m="1" x="983"/>
        <item m="1" x="668"/>
        <item m="1" x="535"/>
        <item m="1" x="237"/>
        <item m="1" x="1431"/>
        <item m="1" x="1644"/>
        <item m="1" x="1052"/>
        <item m="1" x="1305"/>
        <item m="1" x="1576"/>
        <item m="1" x="873"/>
        <item m="1" x="1170"/>
        <item m="1" x="1429"/>
        <item m="1" x="1013"/>
        <item m="1" x="919"/>
        <item m="1" x="1471"/>
        <item m="1" x="659"/>
        <item m="1" x="864"/>
        <item m="1" x="1382"/>
        <item m="1" x="1591"/>
        <item m="1" x="571"/>
        <item m="1" x="252"/>
        <item m="1" x="616"/>
        <item m="1" x="1248"/>
        <item m="1" x="219"/>
        <item m="1" x="262"/>
        <item m="1" x="1342"/>
        <item m="1" x="1600"/>
        <item m="1" x="1087"/>
        <item m="1" x="341"/>
        <item m="1" x="466"/>
        <item m="1" x="566"/>
        <item x="0"/>
        <item m="1" x="923"/>
        <item m="1" x="1638"/>
        <item m="1" x="208"/>
        <item m="1" x="1641"/>
        <item x="1"/>
        <item m="1" x="701"/>
        <item m="1" x="1000"/>
        <item m="1" x="1647"/>
        <item m="1" x="276"/>
        <item m="1" x="1655"/>
        <item x="2"/>
        <item m="1" x="1446"/>
        <item m="1" x="1063"/>
        <item m="1" x="1662"/>
        <item m="1" x="644"/>
        <item m="1" x="346"/>
        <item m="1" x="332"/>
        <item x="3"/>
        <item m="1" x="1135"/>
        <item m="1" x="335"/>
        <item m="1" x="687"/>
        <item m="1" x="426"/>
        <item m="1" x="339"/>
        <item m="1" x="1289"/>
        <item m="1" x="1126"/>
        <item m="1" x="1206"/>
        <item m="1" x="645"/>
        <item m="1" x="343"/>
        <item x="4"/>
        <item m="1" x="1251"/>
        <item m="1" x="502"/>
        <item m="1" x="358"/>
        <item m="1" x="1290"/>
        <item m="1" x="363"/>
        <item x="5"/>
        <item m="1" x="1335"/>
        <item m="1" x="579"/>
        <item m="1" x="498"/>
        <item m="1" x="366"/>
        <item m="1" x="1365"/>
        <item m="1" x="541"/>
        <item m="1" x="253"/>
        <item m="1" x="1015"/>
        <item x="6"/>
        <item m="1" x="647"/>
        <item m="1" x="550"/>
        <item m="1" x="1236"/>
        <item m="1" x="1435"/>
        <item m="1" x="558"/>
        <item m="1" x="711"/>
        <item x="7"/>
        <item m="1" x="561"/>
        <item m="1" x="948"/>
        <item m="1" x="621"/>
        <item m="1" x="307"/>
        <item m="1" x="1507"/>
        <item m="1" x="569"/>
        <item m="1" x="514"/>
        <item m="1" x="790"/>
        <item m="1" x="573"/>
        <item x="8"/>
        <item m="1" x="1577"/>
        <item m="1" x="1055"/>
        <item m="1" x="578"/>
        <item m="1" x="1043"/>
        <item m="1" x="739"/>
        <item x="9"/>
        <item m="1" x="320"/>
        <item m="1" x="759"/>
        <item m="1" x="744"/>
        <item m="1" x="1362"/>
        <item m="1" x="291"/>
        <item m="1" x="1114"/>
        <item m="1" x="750"/>
        <item m="1" x="402"/>
        <item x="10"/>
        <item m="1" x="1196"/>
        <item m="1" x="752"/>
        <item m="1" x="1184"/>
        <item m="1" x="856"/>
        <item m="1" x="757"/>
        <item m="1" x="604"/>
        <item m="1" x="479"/>
        <item m="1" x="1611"/>
        <item x="11"/>
        <item m="1" x="1566"/>
        <item m="1" x="226"/>
        <item m="1" x="397"/>
        <item m="1" x="911"/>
        <item m="1" x="627"/>
        <item m="1" x="981"/>
        <item m="1" x="1570"/>
        <item x="12"/>
        <item m="1" x="1023"/>
        <item m="1" x="916"/>
        <item m="1" x="1607"/>
        <item m="1" x="1407"/>
        <item m="1" x="540"/>
        <item m="1" x="1575"/>
        <item x="13"/>
        <item m="1" x="297"/>
        <item m="1" x="928"/>
        <item m="1" x="691"/>
        <item m="1" x="1144"/>
        <item m="1" x="229"/>
        <item m="1" x="1586"/>
        <item m="1" x="1088"/>
        <item x="14"/>
        <item m="1" x="931"/>
        <item m="1" x="1317"/>
        <item m="1" x="1478"/>
        <item m="1" x="993"/>
        <item m="1" x="982"/>
        <item m="1" x="264"/>
        <item m="1" x="682"/>
        <item m="1" x="373"/>
        <item x="15"/>
        <item m="1" x="934"/>
        <item m="1" x="760"/>
        <item m="1" x="882"/>
        <item m="1" x="269"/>
        <item m="1" x="1157"/>
        <item m="1" x="388"/>
        <item m="1" x="592"/>
        <item m="1" x="938"/>
        <item x="16"/>
        <item m="1" x="1551"/>
        <item m="1" x="1383"/>
        <item m="1" x="272"/>
        <item m="1" x="452"/>
        <item m="1" x="1422"/>
        <item m="1" x="947"/>
        <item m="1" x="1024"/>
        <item x="17"/>
        <item m="1" x="277"/>
        <item m="1" x="1408"/>
        <item m="1" x="1123"/>
        <item m="1" x="298"/>
        <item m="1" x="964"/>
        <item m="1" x="1221"/>
        <item x="18"/>
        <item m="1" x="1476"/>
        <item m="1" x="692"/>
        <item m="1" x="288"/>
        <item m="1" x="1089"/>
        <item m="1" x="1125"/>
        <item m="1" x="664"/>
        <item x="19"/>
        <item m="1" x="1479"/>
        <item m="1" x="290"/>
        <item m="1" x="374"/>
        <item m="1" x="1129"/>
        <item m="1" x="901"/>
        <item m="1" x="1696"/>
        <item m="1" x="761"/>
        <item m="1" x="293"/>
        <item x="20"/>
        <item m="1" x="1158"/>
        <item m="1" x="1563"/>
        <item m="1" x="1130"/>
        <item m="1" x="1552"/>
        <item m="1" x="473"/>
        <item m="1" x="1227"/>
        <item x="21"/>
        <item m="1" x="453"/>
        <item m="1" x="1133"/>
        <item m="1" x="972"/>
        <item m="1" x="1318"/>
        <item m="1" x="839"/>
        <item m="1" x="485"/>
        <item m="1" x="941"/>
        <item x="22"/>
        <item m="1" x="1237"/>
        <item m="1" x="1147"/>
        <item m="1" x="1632"/>
        <item m="1" x="490"/>
        <item m="1" x="239"/>
        <item m="1" x="525"/>
        <item x="23"/>
        <item m="1" x="476"/>
        <item m="1" x="1149"/>
        <item m="1" x="924"/>
        <item m="1" x="493"/>
        <item m="1" x="1319"/>
        <item m="1" x="1316"/>
        <item m="1" x="1332"/>
        <item x="24"/>
        <item m="1" x="1505"/>
        <item m="1" x="209"/>
        <item m="1" x="496"/>
        <item m="1" x="605"/>
        <item m="1" x="1339"/>
        <item x="25"/>
        <item m="1" x="881"/>
        <item m="1" x="1209"/>
        <item m="1" x="1001"/>
        <item m="1" x="1100"/>
        <item m="1" x="499"/>
        <item m="1" x="985"/>
        <item m="1" x="590"/>
        <item m="1" x="1385"/>
        <item m="1" x="1343"/>
        <item x="26"/>
        <item m="1" x="278"/>
        <item m="1" x="741"/>
        <item m="1" x="508"/>
        <item m="1" x="1250"/>
        <item m="1" x="671"/>
        <item m="1" x="1352"/>
        <item m="1" x="1064"/>
        <item x="27"/>
        <item m="1" x="684"/>
        <item m="1" x="464"/>
        <item m="1" x="1455"/>
        <item m="1" x="1355"/>
        <item m="1" x="347"/>
        <item m="1" x="686"/>
        <item x="28"/>
        <item m="1" x="929"/>
        <item m="1" x="729"/>
        <item m="1" x="1496"/>
        <item m="1" x="1360"/>
        <item m="1" x="625"/>
        <item m="1" x="1136"/>
        <item m="1" x="689"/>
        <item x="29"/>
        <item m="1" x="1472"/>
        <item m="1" x="1527"/>
        <item m="1" x="1065"/>
        <item m="1" x="1363"/>
        <item m="1" x="1037"/>
        <item m="1" x="427"/>
        <item m="1" x="690"/>
        <item m="1" x="601"/>
        <item m="1" x="814"/>
        <item x="30"/>
        <item m="1" x="1526"/>
        <item m="1" x="1207"/>
        <item m="1" x="722"/>
        <item m="1" x="314"/>
        <item m="1" x="1270"/>
        <item m="1" x="700"/>
        <item m="1" x="1603"/>
        <item x="31"/>
        <item m="1" x="1539"/>
        <item m="1" x="503"/>
        <item m="1" x="268"/>
        <item m="1" x="703"/>
        <item m="1" x="895"/>
        <item m="1" x="1542"/>
        <item x="32"/>
        <item m="1" x="1291"/>
        <item m="1" x="536"/>
        <item m="1" x="707"/>
        <item m="1" x="1309"/>
        <item m="1" x="1683"/>
        <item m="1" x="469"/>
        <item m="1" x="1545"/>
        <item m="1" x="580"/>
        <item x="33"/>
        <item m="1" x="1608"/>
        <item m="1" x="886"/>
        <item m="1" x="974"/>
        <item m="1" x="1019"/>
        <item m="1" x="1548"/>
        <item m="1" x="1366"/>
        <item x="34"/>
        <item m="1" x="892"/>
        <item m="1" x="254"/>
        <item m="1" x="547"/>
        <item m="1" x="1553"/>
        <item m="1" x="648"/>
        <item x="35"/>
        <item m="1" x="902"/>
        <item m="1" x="1044"/>
        <item m="1" x="1560"/>
        <item m="1" x="1436"/>
        <item m="1" x="1573"/>
        <item m="1" x="451"/>
        <item m="1" x="1218"/>
        <item m="1" x="904"/>
        <item m="1" x="321"/>
        <item x="36"/>
        <item m="1" x="1650"/>
        <item m="1" x="968"/>
        <item m="1" x="712"/>
        <item m="1" x="243"/>
        <item m="1" x="958"/>
        <item m="1" x="1288"/>
        <item m="1" x="1115"/>
        <item m="1" x="907"/>
        <item x="37"/>
        <item m="1" x="649"/>
        <item m="1" x="1508"/>
        <item m="1" x="245"/>
        <item m="1" x="821"/>
        <item m="1" x="403"/>
        <item m="1" x="913"/>
        <item x="38"/>
        <item m="1" x="791"/>
        <item m="1" x="248"/>
        <item m="1" x="1185"/>
        <item m="1" x="918"/>
        <item m="1" x="361"/>
        <item x="39"/>
        <item m="1" x="255"/>
        <item m="1" x="260"/>
        <item m="1" x="1692"/>
        <item m="1" x="650"/>
        <item m="1" x="1099"/>
        <item m="1" x="1561"/>
        <item m="1" x="1045"/>
        <item m="1" x="1453"/>
        <item m="1" x="467"/>
        <item m="1" x="261"/>
        <item x="40"/>
        <item m="1" x="1262"/>
        <item m="1" x="1437"/>
        <item m="1" x="1106"/>
        <item m="1" x="322"/>
        <item m="1" x="969"/>
        <item m="1" x="1105"/>
        <item m="1" x="265"/>
        <item x="41"/>
        <item m="1" x="624"/>
        <item m="1" x="713"/>
        <item m="1" x="1109"/>
        <item m="1" x="1116"/>
        <item m="1" x="270"/>
        <item m="1" x="639"/>
        <item x="42"/>
        <item m="1" x="1509"/>
        <item m="1" x="1110"/>
        <item m="1" x="404"/>
        <item m="1" x="448"/>
        <item m="1" x="1601"/>
        <item m="1" x="792"/>
        <item m="1" x="336"/>
        <item x="43"/>
        <item m="1" x="1113"/>
        <item m="1" x="1186"/>
        <item m="1" x="1312"/>
        <item m="1" x="459"/>
        <item m="1" x="1578"/>
        <item m="1" x="1124"/>
        <item m="1" x="1380"/>
        <item x="44"/>
        <item m="1" x="481"/>
        <item m="1" x="877"/>
        <item m="1" x="465"/>
        <item m="1" x="869"/>
        <item m="1" x="1127"/>
        <item m="1" x="230"/>
        <item x="45"/>
        <item m="1" x="910"/>
        <item m="1" x="1263"/>
        <item m="1" x="468"/>
        <item m="1" x="1663"/>
        <item m="1" x="1307"/>
        <item m="1" x="1648"/>
        <item m="1" x="552"/>
        <item x="46"/>
        <item m="1" x="622"/>
        <item m="1" x="471"/>
        <item m="1" x="951"/>
        <item m="1" x="1358"/>
        <item m="1" x="1313"/>
        <item m="1" x="811"/>
        <item m="1" x="1344"/>
        <item x="47"/>
        <item m="1" x="478"/>
        <item m="1" x="1656"/>
        <item m="1" x="959"/>
        <item m="1" x="231"/>
        <item m="1" x="1320"/>
        <item m="1" x="1329"/>
        <item m="1" x="628"/>
        <item m="1" x="486"/>
        <item x="48"/>
        <item m="1" x="1025"/>
        <item m="1" x="1181"/>
        <item m="1" x="1328"/>
        <item m="1" x="494"/>
        <item m="1" x="1409"/>
        <item m="1" x="660"/>
        <item m="1" x="299"/>
        <item x="49"/>
        <item m="1" x="893"/>
        <item m="1" x="1331"/>
        <item m="1" x="995"/>
        <item m="1" x="693"/>
        <item m="1" x="665"/>
        <item m="1" x="1090"/>
        <item x="50"/>
        <item m="1" x="1260"/>
        <item m="1" x="1669"/>
        <item m="1" x="1333"/>
        <item m="1" x="435"/>
        <item m="1" x="1480"/>
        <item m="1" x="667"/>
        <item m="1" x="375"/>
        <item m="1" x="1449"/>
        <item x="51"/>
        <item m="1" x="828"/>
        <item m="1" x="1340"/>
        <item m="1" x="762"/>
        <item m="1" x="1467"/>
        <item m="1" x="669"/>
        <item m="1" x="1159"/>
        <item m="1" x="728"/>
        <item m="1" x="1515"/>
        <item x="52"/>
        <item m="1" x="1554"/>
        <item m="1" x="1168"/>
        <item m="1" x="680"/>
        <item m="1" x="454"/>
        <item m="1" x="1597"/>
        <item m="1" x="1481"/>
        <item m="1" x="509"/>
        <item m="1" x="1518"/>
        <item m="1" x="840"/>
        <item x="53"/>
        <item m="1" x="685"/>
        <item m="1" x="1234"/>
        <item m="1" x="705"/>
        <item m="1" x="1171"/>
        <item m="1" x="1521"/>
        <item m="1" x="1628"/>
        <item x="54"/>
        <item m="1" x="688"/>
        <item m="1" x="526"/>
        <item m="1" x="442"/>
        <item m="1" x="1677"/>
        <item m="1" x="242"/>
        <item m="1" x="920"/>
        <item m="1" x="1524"/>
        <item x="55"/>
        <item m="1" x="1321"/>
        <item m="1" x="857"/>
        <item m="1" x="205"/>
        <item m="1" x="1450"/>
        <item m="1" x="1525"/>
        <item m="1" x="606"/>
        <item m="1" x="865"/>
        <item x="56"/>
        <item m="1" x="1353"/>
        <item m="1" x="997"/>
        <item m="1" x="1534"/>
        <item m="1" x="991"/>
        <item m="1" x="1214"/>
        <item m="1" x="1386"/>
        <item m="1" x="875"/>
        <item m="1" x="517"/>
        <item x="57"/>
        <item m="1" x="1643"/>
        <item m="1" x="917"/>
        <item m="1" x="279"/>
        <item m="1" x="1540"/>
        <item m="1" x="518"/>
        <item m="1" x="672"/>
        <item m="1" x="878"/>
        <item m="1" x="1182"/>
        <item x="58"/>
        <item m="1" x="942"/>
        <item m="1" x="1066"/>
        <item m="1" x="217"/>
        <item m="1" x="1456"/>
        <item m="1" x="883"/>
        <item m="1" x="221"/>
        <item m="1" x="348"/>
        <item x="59"/>
        <item m="1" x="220"/>
        <item m="1" x="730"/>
        <item m="1" x="889"/>
        <item m="1" x="853"/>
        <item m="1" x="1258"/>
        <item m="1" x="1137"/>
        <item m="1" x="225"/>
        <item x="60"/>
        <item m="1" x="1528"/>
        <item m="1" x="1364"/>
        <item m="1" x="894"/>
        <item m="1" x="1067"/>
        <item m="1" x="428"/>
        <item m="1" x="825"/>
        <item m="1" x="785"/>
        <item m="1" x="236"/>
        <item x="61"/>
        <item m="1" x="1002"/>
        <item m="1" x="532"/>
        <item m="1" x="1079"/>
        <item m="1" x="1387"/>
        <item m="1" x="1433"/>
        <item m="1" x="238"/>
        <item m="1" x="500"/>
        <item m="1" x="280"/>
        <item x="62"/>
        <item m="1" x="1082"/>
        <item m="1" x="872"/>
        <item m="1" x="673"/>
        <item m="1" x="244"/>
        <item m="1" x="1537"/>
        <item m="1" x="1068"/>
        <item m="1" x="202"/>
        <item x="63"/>
        <item m="1" x="1084"/>
        <item m="1" x="1457"/>
        <item m="1" x="246"/>
        <item m="1" x="349"/>
        <item m="1" x="874"/>
        <item m="1" x="1078"/>
        <item m="1" x="1085"/>
        <item x="64"/>
        <item m="1" x="731"/>
        <item m="1" x="576"/>
        <item m="1" x="422"/>
        <item m="1" x="1138"/>
        <item m="1" x="1541"/>
        <item m="1" x="443"/>
        <item m="1" x="1091"/>
        <item m="1" x="772"/>
        <item x="65"/>
        <item m="1" x="1529"/>
        <item m="1" x="436"/>
        <item m="1" x="429"/>
        <item m="1" x="1101"/>
        <item m="1" x="815"/>
        <item m="1" x="311"/>
        <item x="66"/>
        <item m="1" x="439"/>
        <item m="1" x="1210"/>
        <item m="1" x="1107"/>
        <item m="1" x="1609"/>
        <item x="67"/>
        <item m="1" x="1356"/>
        <item m="1" x="441"/>
        <item m="1" x="215"/>
        <item m="1" x="504"/>
        <item m="1" x="1280"/>
        <item m="1" x="898"/>
        <item m="1" x="271"/>
        <item m="1" x="492"/>
        <item m="1" x="447"/>
        <item x="68"/>
        <item m="1" x="885"/>
        <item m="1" x="1292"/>
        <item m="1" x="1057"/>
        <item m="1" x="651"/>
        <item m="1" x="1285"/>
        <item m="1" x="1686"/>
        <item m="1" x="450"/>
        <item m="1" x="1550"/>
        <item m="1" x="932"/>
        <item m="1" x="581"/>
        <item x="69"/>
        <item m="1" x="597"/>
        <item m="1" x="1296"/>
        <item m="1" x="977"/>
        <item m="1" x="559"/>
        <item m="1" x="461"/>
        <item m="1" x="1367"/>
        <item x="70"/>
        <item m="1" x="1624"/>
        <item m="1" x="1299"/>
        <item m="1" x="256"/>
        <item m="1" x="1224"/>
        <item m="1" x="636"/>
        <item m="1" x="652"/>
        <item x="71"/>
        <item m="1" x="1304"/>
        <item m="1" x="1046"/>
        <item m="1" x="1337"/>
        <item m="1" x="224"/>
        <item m="1" x="641"/>
        <item m="1" x="1438"/>
        <item m="1" x="1310"/>
        <item m="1" x="323"/>
        <item x="72"/>
        <item m="1" x="862"/>
        <item m="1" x="714"/>
        <item m="1" x="643"/>
        <item m="1" x="1427"/>
        <item m="1" x="1117"/>
        <item m="1" x="1314"/>
        <item m="1" x="1169"/>
        <item x="73"/>
        <item m="1" x="1564"/>
        <item m="1" x="1510"/>
        <item m="1" x="646"/>
        <item m="1" x="398"/>
        <item m="1" x="405"/>
        <item m="1" x="1490"/>
        <item m="1" x="575"/>
        <item x="74"/>
        <item m="1" x="793"/>
        <item m="1" x="658"/>
        <item m="1" x="1604"/>
        <item m="1" x="1187"/>
        <item m="1" x="1495"/>
        <item m="1" x="1243"/>
        <item x="75"/>
        <item m="1" x="1579"/>
        <item m="1" x="1640"/>
        <item m="1" x="661"/>
        <item m="1" x="1145"/>
        <item m="1" x="480"/>
        <item m="1" x="1500"/>
        <item m="1" x="866"/>
        <item m="1" x="666"/>
        <item x="76"/>
        <item m="1" x="406"/>
        <item m="1" x="419"/>
        <item m="1" x="1264"/>
        <item m="1" x="1502"/>
        <item m="1" x="683"/>
        <item m="1" x="912"/>
        <item m="1" x="1659"/>
        <item m="1" x="835"/>
        <item x="77"/>
        <item m="1" x="777"/>
        <item m="1" x="553"/>
        <item m="1" x="1503"/>
        <item m="1" x="1581"/>
        <item m="1" x="387"/>
        <item m="1" x="949"/>
        <item m="1" x="841"/>
        <item x="78"/>
        <item m="1" x="1345"/>
        <item m="1" x="1517"/>
        <item m="1" x="593"/>
        <item m="1" x="393"/>
        <item m="1" x="227"/>
        <item m="1" x="1423"/>
        <item m="1" x="1549"/>
        <item m="1" x="849"/>
        <item m="1" x="629"/>
        <item x="79"/>
        <item m="1" x="1519"/>
        <item m="1" x="1026"/>
        <item m="1" x="850"/>
        <item m="1" x="965"/>
        <item m="1" x="1410"/>
        <item m="1" x="915"/>
        <item m="1" x="423"/>
        <item m="1" x="1693"/>
        <item x="80"/>
        <item m="1" x="300"/>
        <item m="1" x="854"/>
        <item m="1" x="694"/>
        <item m="1" x="663"/>
        <item m="1" x="930"/>
        <item m="1" x="200"/>
        <item x="81"/>
        <item m="1" x="1092"/>
        <item m="1" x="223"/>
        <item m="1" x="859"/>
        <item m="1" x="1482"/>
        <item m="1" x="1592"/>
        <item m="1" x="1697"/>
        <item m="1" x="204"/>
        <item m="1" x="376"/>
        <item x="82"/>
        <item m="1" x="1301"/>
        <item m="1" x="867"/>
        <item m="1" x="763"/>
        <item m="1" x="214"/>
        <item m="1" x="1228"/>
        <item m="1" x="1160"/>
        <item x="83"/>
        <item m="1" x="1053"/>
        <item m="1" x="232"/>
        <item m="1" x="1271"/>
        <item m="1" x="1406"/>
        <item m="1" x="216"/>
        <item m="1" x="1303"/>
        <item m="1" x="630"/>
        <item m="1" x="940"/>
        <item m="1" x="1489"/>
        <item m="1" x="1056"/>
        <item x="84"/>
        <item m="1" x="1027"/>
        <item m="1" x="440"/>
        <item m="1" x="218"/>
        <item m="1" x="1411"/>
        <item m="1" x="477"/>
        <item m="1" x="1060"/>
        <item m="1" x="301"/>
        <item x="85"/>
        <item m="1" x="943"/>
        <item m="1" x="1350"/>
        <item m="1" x="222"/>
        <item m="1" x="695"/>
        <item m="1" x="1202"/>
        <item m="1" x="1061"/>
        <item m="1" x="1093"/>
        <item m="1" x="1506"/>
        <item x="86"/>
        <item m="1" x="399"/>
        <item m="1" x="1483"/>
        <item m="1" x="1075"/>
        <item m="1" x="377"/>
        <item m="1" x="775"/>
        <item m="1" x="1208"/>
        <item x="87"/>
        <item m="1" x="413"/>
        <item m="1" x="764"/>
        <item m="1" x="1080"/>
        <item m="1" x="1161"/>
        <item m="1" x="1283"/>
        <item m="1" x="416"/>
        <item m="1" x="740"/>
        <item x="88"/>
        <item m="1" x="1555"/>
        <item m="1" x="1083"/>
        <item m="1" x="455"/>
        <item m="1" x="418"/>
        <item m="1" x="844"/>
        <item m="1" x="523"/>
        <item x="89"/>
        <item m="1" x="287"/>
        <item m="1" x="1252"/>
        <item m="1" x="960"/>
        <item m="1" x="1238"/>
        <item m="1" x="421"/>
        <item m="1" x="1633"/>
        <item x="90"/>
        <item m="1" x="1494"/>
        <item m="1" x="1621"/>
        <item m="1" x="1259"/>
        <item m="1" x="527"/>
        <item m="1" x="925"/>
        <item m="1" x="424"/>
        <item m="1" x="905"/>
        <item m="1" x="787"/>
        <item x="91"/>
        <item m="1" x="1322"/>
        <item m="1" x="1269"/>
        <item m="1" x="1036"/>
        <item m="1" x="210"/>
        <item m="1" x="437"/>
        <item m="1" x="1069"/>
        <item m="1" x="1300"/>
        <item m="1" x="607"/>
        <item m="1" x="1274"/>
        <item x="92"/>
        <item m="1" x="565"/>
        <item m="1" x="1003"/>
        <item m="1" x="617"/>
        <item m="1" x="1388"/>
        <item m="1" x="1279"/>
        <item m="1" x="860"/>
        <item x="93"/>
        <item m="1" x="281"/>
        <item m="1" x="267"/>
        <item m="1" x="619"/>
        <item m="1" x="570"/>
        <item m="1" x="971"/>
        <item m="1" x="674"/>
        <item m="1" x="1281"/>
        <item x="94"/>
        <item m="1" x="1070"/>
        <item m="1" x="623"/>
        <item m="1" x="1426"/>
        <item m="1" x="1308"/>
        <item m="1" x="1402"/>
        <item m="1" x="1636"/>
        <item m="1" x="1458"/>
        <item m="1" x="1286"/>
        <item m="1" x="350"/>
        <item x="95"/>
        <item m="1" x="626"/>
        <item m="1" x="802"/>
        <item m="1" x="833"/>
        <item m="1" x="732"/>
        <item m="1" x="1464"/>
        <item m="1" x="1139"/>
        <item m="1" x="635"/>
        <item x="96"/>
        <item m="1" x="1530"/>
        <item m="1" x="545"/>
        <item m="1" x="1469"/>
        <item m="1" x="773"/>
        <item m="1" x="430"/>
        <item m="1" x="640"/>
        <item m="1" x="487"/>
        <item m="1" x="488"/>
        <item x="97"/>
        <item m="1" x="816"/>
        <item m="1" x="1474"/>
        <item m="1" x="1572"/>
        <item m="1" x="1681"/>
        <item m="1" x="1211"/>
        <item m="1" x="642"/>
        <item m="1" x="1150"/>
        <item m="1" x="392"/>
        <item m="1" x="1605"/>
        <item x="98"/>
        <item m="1" x="1475"/>
        <item m="1" x="505"/>
        <item m="1" x="1112"/>
        <item m="1" x="809"/>
        <item m="1" x="1649"/>
        <item m="1" x="896"/>
        <item x="99"/>
        <item m="1" x="1477"/>
        <item m="1" x="1293"/>
        <item m="1" x="818"/>
        <item m="1" x="1684"/>
        <item m="1" x="1491"/>
        <item x="100"/>
        <item m="1" x="521"/>
        <item m="1" x="582"/>
        <item m="1" x="1330"/>
        <item m="1" x="824"/>
        <item m="1" x="360"/>
        <item m="1" x="975"/>
        <item m="1" x="1497"/>
        <item x="101"/>
        <item m="1" x="1368"/>
        <item m="1" x="495"/>
        <item m="1" x="826"/>
        <item m="1" x="250"/>
        <item m="1" x="1297"/>
        <item m="1" x="891"/>
        <item m="1" x="1397"/>
        <item m="1" x="1675"/>
        <item m="1" x="653"/>
        <item x="102"/>
        <item m="1" x="1156"/>
        <item m="1" x="831"/>
        <item m="1" x="1042"/>
        <item m="1" x="1678"/>
        <item m="1" x="1104"/>
        <item m="1" x="1439"/>
        <item x="103"/>
        <item m="1" x="837"/>
        <item m="1" x="324"/>
        <item m="1" x="1682"/>
        <item m="1" x="438"/>
        <item m="1" x="715"/>
        <item m="1" x="637"/>
        <item m="1" x="830"/>
        <item m="1" x="845"/>
        <item x="104"/>
        <item m="1" x="1118"/>
        <item m="1" x="1689"/>
        <item m="1" x="1511"/>
        <item m="1" x="1341"/>
        <item m="1" x="1673"/>
        <item m="1" x="1544"/>
        <item m="1" x="1033"/>
        <item m="1" x="407"/>
        <item x="105"/>
        <item m="1" x="1389"/>
        <item m="1" x="1691"/>
        <item m="1" x="978"/>
        <item m="1" x="511"/>
        <item m="1" x="906"/>
        <item m="1" x="1038"/>
        <item m="1" x="1378"/>
        <item m="1" x="1369"/>
        <item x="106"/>
        <item m="1" x="1694"/>
        <item m="1" x="257"/>
        <item m="1" x="1040"/>
        <item m="1" x="654"/>
        <item m="1" x="908"/>
        <item x="107"/>
        <item m="1" x="201"/>
        <item m="1" x="1047"/>
        <item m="1" x="1679"/>
        <item m="1" x="408"/>
        <item m="1" x="1041"/>
        <item m="1" x="1440"/>
        <item m="1" x="445"/>
        <item m="1" x="372"/>
        <item m="1" x="325"/>
        <item x="108"/>
        <item m="1" x="847"/>
        <item m="1" x="1051"/>
        <item m="1" x="716"/>
        <item m="1" x="1119"/>
        <item m="1" x="384"/>
        <item m="1" x="1520"/>
        <item m="1" x="1652"/>
        <item x="109"/>
        <item m="1" x="1512"/>
        <item m="1" x="1054"/>
        <item m="1" x="409"/>
        <item m="1" x="519"/>
        <item m="1" x="389"/>
        <item m="1" x="1179"/>
        <item x="110"/>
        <item m="1" x="956"/>
        <item m="1" x="794"/>
        <item m="1" x="1058"/>
        <item m="1" x="1189"/>
        <item m="1" x="391"/>
        <item m="1" x="1588"/>
        <item m="1" x="1582"/>
        <item x="111"/>
        <item m="1" x="708"/>
        <item m="1" x="1229"/>
        <item m="1" x="1690"/>
        <item m="1" x="482"/>
        <item m="1" x="394"/>
        <item m="1" x="870"/>
        <item m="1" x="1232"/>
        <item x="112"/>
        <item m="1" x="432"/>
        <item m="1" x="855"/>
        <item m="1" x="1265"/>
        <item m="1" x="401"/>
        <item m="1" x="879"/>
        <item m="1" x="1664"/>
        <item m="1" x="1244"/>
        <item x="113"/>
        <item m="1" x="1465"/>
        <item m="1" x="554"/>
        <item m="1" x="414"/>
        <item m="1" x="952"/>
        <item m="1" x="1247"/>
        <item m="1" x="1629"/>
        <item m="1" x="533"/>
        <item x="114"/>
        <item m="1" x="1346"/>
        <item m="1" x="594"/>
        <item m="1" x="1011"/>
        <item m="1" x="1338"/>
        <item m="1" x="233"/>
        <item m="1" x="1249"/>
        <item m="1" x="1198"/>
        <item m="1" x="631"/>
        <item x="115"/>
        <item m="1" x="599"/>
        <item m="1" x="1484"/>
        <item m="1" x="704"/>
        <item m="1" x="1028"/>
        <item m="1" x="340"/>
        <item m="1" x="1253"/>
        <item m="1" x="203"/>
        <item m="1" x="1412"/>
        <item m="1" x="602"/>
        <item x="116"/>
        <item m="1" x="1379"/>
        <item m="1" x="302"/>
        <item m="1" x="240"/>
        <item m="1" x="1261"/>
        <item m="1" x="696"/>
        <item m="1" x="608"/>
        <item x="117"/>
        <item m="1" x="1094"/>
        <item m="1" x="1444"/>
        <item m="1" x="1277"/>
        <item m="1" x="1543"/>
        <item m="1" x="1485"/>
        <item m="1" x="615"/>
        <item m="1" x="1246"/>
        <item m="1" x="378"/>
        <item x="118"/>
        <item m="1" x="1447"/>
        <item m="1" x="546"/>
        <item m="1" x="989"/>
        <item m="1" x="765"/>
        <item m="1" x="618"/>
        <item m="1" x="1162"/>
        <item x="119"/>
        <item m="1" x="1451"/>
        <item m="1" x="1215"/>
        <item m="1" x="1556"/>
        <item m="1" x="515"/>
        <item m="1" x="620"/>
        <item m="1" x="456"/>
        <item m="1" x="369"/>
        <item m="1" x="1452"/>
        <item x="120"/>
        <item m="1" x="842"/>
        <item m="1" x="782"/>
        <item m="1" x="1546"/>
        <item m="1" x="1239"/>
        <item m="1" x="1081"/>
        <item m="1" x="887"/>
        <item m="1" x="1454"/>
        <item m="1" x="1630"/>
        <item x="121"/>
        <item m="1" x="797"/>
        <item m="1" x="528"/>
        <item m="1" x="1154"/>
        <item m="1" x="1257"/>
        <item m="1" x="1558"/>
        <item m="1" x="1468"/>
        <item m="1" x="921"/>
        <item m="1" x="852"/>
        <item x="122"/>
        <item m="1" x="801"/>
        <item m="1" x="1323"/>
        <item m="1" x="563"/>
        <item m="1" x="783"/>
        <item m="1" x="1470"/>
        <item m="1" x="206"/>
        <item m="1" x="1240"/>
        <item x="123"/>
        <item m="1" x="803"/>
        <item m="1" x="609"/>
        <item m="1" x="863"/>
        <item m="1" x="1645"/>
        <item m="1" x="998"/>
        <item m="1" x="318"/>
        <item m="1" x="806"/>
        <item m="1" x="1390"/>
        <item x="124"/>
        <item m="1" x="400"/>
        <item m="1" x="1653"/>
        <item m="1" x="274"/>
        <item m="1" x="1535"/>
        <item m="1" x="810"/>
        <item m="1" x="675"/>
        <item x="125"/>
        <item m="1" x="903"/>
        <item m="1" x="1660"/>
        <item m="1" x="1071"/>
        <item m="1" x="1076"/>
        <item m="1" x="822"/>
        <item m="1" x="1459"/>
        <item m="1" x="1567"/>
        <item x="126"/>
        <item m="1" x="474"/>
        <item m="1" x="1670"/>
        <item m="1" x="351"/>
        <item m="1" x="1014"/>
        <item m="1" x="733"/>
        <item m="1" x="771"/>
        <item m="1" x="1373"/>
        <item x="127"/>
        <item m="1" x="1140"/>
        <item m="1" x="1672"/>
        <item m="1" x="211"/>
        <item m="1" x="1017"/>
        <item m="1" x="1245"/>
        <item m="1" x="309"/>
        <item m="1" x="610"/>
        <item m="1" x="1676"/>
        <item x="128"/>
        <item m="1" x="1004"/>
        <item m="1" x="1020"/>
        <item m="1" x="417"/>
        <item m="1" x="808"/>
        <item m="1" x="1391"/>
        <item m="1" x="1680"/>
        <item m="1" x="1357"/>
        <item x="129"/>
        <item m="1" x="282"/>
        <item m="1" x="1021"/>
        <item m="1" x="914"/>
        <item m="1" x="676"/>
        <item m="1" x="352"/>
        <item m="1" x="1059"/>
        <item x="130"/>
        <item m="1" x="1072"/>
        <item m="1" x="1585"/>
        <item m="1" x="1031"/>
        <item m="1" x="1460"/>
        <item m="1" x="362"/>
        <item m="1" x="819"/>
        <item m="1" x="598"/>
        <item m="1" x="353"/>
        <item m="1" x="746"/>
        <item x="131"/>
        <item m="1" x="1034"/>
        <item m="1" x="1375"/>
        <item m="1" x="734"/>
        <item m="1" x="365"/>
        <item m="1" x="1141"/>
        <item m="1" x="1254"/>
        <item m="1" x="1039"/>
        <item m="1" x="1622"/>
        <item x="132"/>
        <item m="1" x="560"/>
        <item m="1" x="1531"/>
        <item m="1" x="368"/>
        <item m="1" x="433"/>
        <item m="1" x="1200"/>
        <item x="133"/>
        <item m="1" x="1336"/>
        <item m="1" x="820"/>
        <item m="1" x="370"/>
        <item m="1" x="1212"/>
        <item m="1" x="1203"/>
        <item m="1" x="1610"/>
        <item x="134"/>
        <item m="1" x="861"/>
        <item m="1" x="379"/>
        <item m="1" x="1197"/>
        <item m="1" x="851"/>
        <item m="1" x="1593"/>
        <item m="1" x="506"/>
        <item m="1" x="1216"/>
        <item m="1" x="899"/>
        <item x="135"/>
        <item m="1" x="385"/>
        <item m="1" x="396"/>
        <item m="1" x="758"/>
        <item m="1" x="1294"/>
        <item m="1" x="1219"/>
        <item m="1" x="1687"/>
        <item m="1" x="472"/>
        <item m="1" x="567"/>
        <item x="136"/>
        <item m="1" x="1273"/>
        <item m="1" x="583"/>
        <item m="1" x="1602"/>
        <item m="1" x="1223"/>
        <item m="1" x="979"/>
        <item m="1" x="603"/>
        <item m="1" x="572"/>
        <item x="137"/>
        <item m="1" x="1370"/>
        <item m="1" x="1143"/>
        <item m="1" x="1231"/>
        <item m="1" x="258"/>
        <item m="1" x="577"/>
        <item m="1" x="945"/>
        <item m="1" x="946"/>
        <item m="1" x="1361"/>
        <item m="1" x="655"/>
        <item x="138"/>
        <item m="1" x="1233"/>
        <item m="1" x="681"/>
        <item m="1" x="807"/>
        <item m="1" x="1048"/>
        <item m="1" x="584"/>
        <item m="1" x="588"/>
        <item m="1" x="1614"/>
        <item m="1" x="1441"/>
        <item x="139"/>
        <item m="1" x="1419"/>
        <item m="1" x="326"/>
        <item m="1" x="386"/>
        <item m="1" x="776"/>
        <item m="1" x="591"/>
        <item m="1" x="717"/>
        <item m="1" x="1424"/>
        <item x="140"/>
        <item m="1" x="1120"/>
        <item m="1" x="1421"/>
        <item m="1" x="595"/>
        <item m="1" x="1513"/>
        <item m="1" x="1428"/>
        <item m="1" x="410"/>
        <item x="141"/>
        <item m="1" x="462"/>
        <item m="1" x="600"/>
        <item m="1" x="795"/>
        <item m="1" x="962"/>
        <item m="1" x="342"/>
        <item m="1" x="1430"/>
        <item m="1" x="1190"/>
        <item m="1" x="1501"/>
        <item x="142"/>
        <item m="1" x="1128"/>
        <item m="1" x="755"/>
        <item m="1" x="1580"/>
        <item m="1" x="425"/>
        <item m="1" x="662"/>
        <item m="1" x="1434"/>
        <item m="1" x="483"/>
        <item m="1" x="1625"/>
        <item x="143"/>
        <item m="1" x="769"/>
        <item m="1" x="868"/>
        <item m="1" x="1445"/>
        <item m="1" x="1695"/>
        <item m="1" x="1266"/>
        <item m="1" x="774"/>
        <item m="1" x="1661"/>
        <item x="144"/>
        <item m="1" x="1448"/>
        <item m="1" x="555"/>
        <item m="1" x="1226"/>
        <item m="1" x="1302"/>
        <item m="1" x="950"/>
        <item m="1" x="778"/>
        <item x="145"/>
        <item m="1" x="838"/>
        <item m="1" x="1347"/>
        <item m="1" x="1618"/>
        <item m="1" x="470"/>
        <item m="1" x="939"/>
        <item m="1" x="228"/>
        <item m="1" x="781"/>
        <item x="146"/>
        <item m="1" x="632"/>
        <item m="1" x="1626"/>
        <item m="1" x="1134"/>
        <item m="1" x="1665"/>
        <item m="1" x="1538"/>
        <item m="1" x="1022"/>
        <item m="1" x="786"/>
        <item m="1" x="475"/>
        <item m="1" x="1413"/>
        <item x="147"/>
        <item m="1" x="1634"/>
        <item m="1" x="900"/>
        <item m="1" x="303"/>
        <item m="1" x="798"/>
        <item m="1" x="1504"/>
        <item m="1" x="697"/>
        <item m="1" x="1637"/>
        <item m="1" x="805"/>
        <item x="148"/>
        <item m="1" x="1095"/>
        <item m="1" x="986"/>
        <item m="1" x="1486"/>
        <item m="1" x="1204"/>
        <item m="1" x="1351"/>
        <item m="1" x="1642"/>
        <item m="1" x="1315"/>
        <item x="149"/>
        <item m="1" x="380"/>
        <item m="1" x="990"/>
        <item m="1" x="953"/>
        <item m="1" x="489"/>
        <item m="1" x="1646"/>
        <item m="1" x="738"/>
        <item x="150"/>
        <item m="1" x="1348"/>
        <item m="1" x="1284"/>
        <item m="1" x="994"/>
        <item m="1" x="234"/>
        <item m="1" x="1151"/>
        <item m="1" x="1657"/>
        <item m="1" x="286"/>
        <item m="1" x="633"/>
        <item x="151"/>
        <item m="1" x="996"/>
        <item m="1" x="1029"/>
        <item m="1" x="1654"/>
        <item m="1" x="330"/>
        <item m="1" x="1414"/>
        <item m="1" x="1493"/>
        <item m="1" x="1010"/>
        <item x="152"/>
        <item m="1" x="304"/>
        <item m="1" x="823"/>
        <item m="1" x="333"/>
        <item m="1" x="1619"/>
        <item m="1" x="698"/>
        <item m="1" x="1016"/>
        <item m="1" x="1035"/>
        <item x="153"/>
        <item m="1" x="1096"/>
        <item m="1" x="1499"/>
        <item m="1" x="337"/>
        <item m="1" x="1487"/>
        <item m="1" x="1194"/>
        <item m="1" x="1018"/>
        <item m="1" x="381"/>
        <item m="1" x="564"/>
        <item x="154"/>
        <item m="1" x="1235"/>
        <item m="1" x="338"/>
        <item m="1" x="766"/>
        <item m="1" x="1177"/>
        <item m="1" x="753"/>
        <item m="1" x="1164"/>
        <item x="155"/>
        <item m="1" x="266"/>
        <item m="1" x="344"/>
        <item m="1" x="1559"/>
        <item m="1" x="1183"/>
        <item m="1" x="1671"/>
        <item m="1" x="457"/>
        <item m="1" x="356"/>
        <item m="1" x="827"/>
        <item x="156"/>
        <item m="1" x="1306"/>
        <item m="1" x="846"/>
        <item m="1" x="1193"/>
        <item m="1" x="1241"/>
        <item m="1" x="364"/>
        <item m="1" x="1635"/>
        <item x="157"/>
        <item m="1" x="832"/>
        <item m="1" x="937"/>
        <item m="1" x="1195"/>
        <item m="1" x="529"/>
        <item m="1" x="537"/>
        <item m="1" x="926"/>
        <item m="1" x="1032"/>
        <item x="158"/>
        <item m="1" x="1199"/>
        <item m="1" x="543"/>
        <item m="1" x="512"/>
        <item m="1" x="1324"/>
        <item m="1" x="542"/>
        <item m="1" x="212"/>
        <item m="1" x="382"/>
        <item x="159"/>
        <item m="1" x="1201"/>
        <item m="1" x="1174"/>
        <item m="1" x="611"/>
        <item m="1" x="1571"/>
        <item m="1" x="551"/>
        <item m="1" x="1005"/>
        <item m="1" x="1334"/>
        <item m="1" x="1205"/>
        <item m="1" x="1392"/>
        <item x="160"/>
        <item m="1" x="1111"/>
        <item m="1" x="557"/>
        <item m="1" x="283"/>
        <item m="1" x="848"/>
        <item m="1" x="1398"/>
        <item m="1" x="677"/>
        <item x="161"/>
        <item m="1" x="562"/>
        <item m="1" x="1073"/>
        <item m="1" x="813"/>
        <item m="1" x="1400"/>
        <item m="1" x="1461"/>
        <item m="1" x="1006"/>
        <item x="162"/>
        <item m="1" x="568"/>
        <item m="1" x="354"/>
        <item m="1" x="359"/>
        <item m="1" x="522"/>
        <item m="1" x="1403"/>
        <item m="1" x="735"/>
        <item m="1" x="1498"/>
        <item x="163"/>
        <item m="1" x="1142"/>
        <item m="1" x="574"/>
        <item m="1" x="247"/>
        <item m="1" x="315"/>
        <item m="1" x="1192"/>
        <item m="1" x="1396"/>
        <item m="1" x="1532"/>
        <item m="1" x="1405"/>
        <item m="1" x="434"/>
        <item m="1" x="725"/>
        <item x="164"/>
        <item m="1" x="751"/>
        <item m="1" x="817"/>
        <item m="1" x="1415"/>
        <item m="1" x="1103"/>
        <item m="1" x="1213"/>
        <item m="1" x="742"/>
        <item x="165"/>
        <item m="1" x="1606"/>
        <item m="1" x="1420"/>
        <item m="1" x="638"/>
        <item m="1" x="507"/>
        <item m="1" x="745"/>
        <item m="1" x="1536"/>
        <item x="166"/>
        <item m="1" x="897"/>
        <item m="1" x="1425"/>
        <item m="1" x="1295"/>
        <item m="1" x="1674"/>
        <item m="1" x="748"/>
        <item m="1" x="935"/>
        <item m="1" x="812"/>
        <item m="1" x="1685"/>
        <item x="167"/>
        <item m="1" x="1594"/>
        <item m="1" x="585"/>
        <item m="1" x="754"/>
        <item m="1" x="1377"/>
        <item m="1" x="976"/>
        <item m="1" x="510"/>
        <item m="1" x="1598"/>
        <item x="168"/>
        <item m="1" x="1371"/>
        <item m="1" x="756"/>
        <item m="1" x="371"/>
        <item m="1" x="1148"/>
        <item m="1" x="909"/>
        <item m="1" x="251"/>
        <item m="1" x="1612"/>
        <item x="169"/>
        <item m="1" x="656"/>
        <item m="1" x="876"/>
        <item m="1" x="770"/>
        <item m="1" x="1049"/>
        <item m="1" x="446"/>
        <item m="1" x="1615"/>
        <item m="1" x="589"/>
        <item m="1" x="1442"/>
        <item x="170"/>
        <item m="1" x="961"/>
        <item m="1" x="327"/>
        <item m="1" x="1327"/>
        <item m="1" x="1617"/>
        <item m="1" x="1651"/>
        <item m="1" x="718"/>
        <item m="1" x="549"/>
        <item x="171"/>
        <item m="1" x="966"/>
        <item m="1" x="1121"/>
        <item m="1" x="420"/>
        <item m="1" x="1623"/>
        <item m="1" x="1688"/>
        <item m="1" x="1180"/>
        <item m="1" x="970"/>
        <item x="172"/>
        <item m="1" x="586"/>
        <item m="1" x="1627"/>
        <item m="1" x="980"/>
        <item m="1" x="390"/>
        <item m="1" x="973"/>
        <item m="1" x="709"/>
        <item m="1" x="1372"/>
        <item x="173"/>
        <item m="1" x="306"/>
        <item m="1" x="259"/>
        <item m="1" x="890"/>
        <item m="1" x="984"/>
        <item m="1" x="548"/>
        <item m="1" x="657"/>
        <item m="1" x="431"/>
        <item x="174"/>
        <item m="1" x="310"/>
        <item m="1" x="1050"/>
        <item m="1" x="987"/>
        <item m="1" x="1443"/>
        <item m="1" x="1466"/>
        <item x="175"/>
        <item m="1" x="312"/>
        <item m="1" x="1668"/>
        <item m="1" x="328"/>
        <item m="1" x="992"/>
        <item m="1" x="719"/>
        <item m="1" x="313"/>
        <item m="1" x="1012"/>
        <item x="176"/>
        <item m="1" x="1122"/>
        <item m="1" x="1230"/>
        <item m="1" x="1155"/>
        <item m="1" x="1514"/>
        <item m="1" x="317"/>
        <item m="1" x="411"/>
        <item x="177"/>
        <item m="1" x="702"/>
        <item m="1" x="1163"/>
        <item m="1" x="796"/>
        <item m="1" x="1666"/>
        <item m="1" x="331"/>
        <item m="1" x="804"/>
        <item m="1" x="1191"/>
        <item x="178"/>
        <item m="1" x="241"/>
        <item m="1" x="1166"/>
        <item m="1" x="1583"/>
        <item m="1" x="334"/>
        <item m="1" x="1568"/>
        <item m="1" x="484"/>
        <item x="179"/>
        <item m="1" x="1172"/>
        <item m="1" x="871"/>
        <item m="1" x="1278"/>
        <item m="1" x="726"/>
        <item m="1" x="513"/>
        <item m="1" x="1267"/>
        <item m="1" x="1175"/>
        <item m="1" x="1667"/>
        <item x="180"/>
        <item m="1" x="988"/>
        <item m="1" x="520"/>
        <item m="1" x="556"/>
        <item m="1" x="1178"/>
        <item m="1" x="954"/>
        <item x="181"/>
        <item m="1" x="516"/>
        <item m="1" x="1349"/>
        <item m="1" x="524"/>
        <item m="1" x="1311"/>
        <item m="1" x="235"/>
        <item m="1" x="1188"/>
        <item x="182"/>
        <item m="1" x="634"/>
        <item m="1" x="531"/>
        <item m="1" x="1492"/>
        <item m="1" x="1547"/>
        <item m="1" x="1030"/>
        <item m="1" x="1374"/>
        <item m="1" x="1587"/>
        <item m="1" x="1416"/>
        <item x="183"/>
        <item m="1" x="534"/>
        <item m="1" x="888"/>
        <item m="1" x="1256"/>
        <item m="1" x="305"/>
        <item m="1" x="1376"/>
        <item m="1" x="747"/>
        <item m="1" x="699"/>
        <item m="1" x="538"/>
        <item x="184"/>
        <item m="1" x="1097"/>
        <item m="1" x="784"/>
        <item m="1" x="1381"/>
        <item m="1" x="670"/>
        <item m="1" x="1488"/>
        <item m="1" x="544"/>
        <item x="185"/>
        <item m="1" x="295"/>
        <item m="1" x="383"/>
        <item m="1" x="1384"/>
        <item m="1" x="1417"/>
        <item m="1" x="319"/>
        <item m="1" x="767"/>
        <item m="1" x="710"/>
        <item m="1" x="1225"/>
        <item m="1" x="1165"/>
        <item x="186"/>
        <item m="1" x="1395"/>
        <item m="1" x="1108"/>
        <item m="1" x="1557"/>
        <item m="1" x="1533"/>
        <item m="1" x="720"/>
        <item m="1" x="458"/>
        <item x="187"/>
        <item m="1" x="1399"/>
        <item m="1" x="501"/>
        <item m="1" x="843"/>
        <item m="1" x="721"/>
        <item m="1" x="1077"/>
        <item m="1" x="1242"/>
        <item m="1" x="1401"/>
        <item x="188"/>
        <item m="1" x="1631"/>
        <item m="1" x="723"/>
        <item m="1" x="614"/>
        <item m="1" x="530"/>
        <item m="1" x="789"/>
        <item m="1" x="1569"/>
        <item m="1" x="1275"/>
        <item x="189"/>
        <item m="1" x="922"/>
        <item m="1" x="724"/>
        <item m="1" x="1146"/>
        <item m="1" x="1325"/>
        <item m="1" x="308"/>
        <item m="1" x="444"/>
        <item m="1" x="1574"/>
        <item m="1" x="1565"/>
        <item m="1" x="207"/>
        <item x="190"/>
        <item m="1" x="727"/>
        <item m="1" x="612"/>
        <item m="1" x="1584"/>
        <item m="1" x="1354"/>
        <item m="1" x="999"/>
        <item x="191"/>
        <item m="1" x="743"/>
        <item m="1" x="1393"/>
        <item m="1" x="1616"/>
        <item m="1" x="1589"/>
        <item m="1" x="275"/>
        <item m="1" x="880"/>
        <item m="1" x="933"/>
        <item x="192"/>
        <item m="1" x="678"/>
        <item m="1" x="1298"/>
        <item m="1" x="1590"/>
        <item m="1" x="1062"/>
        <item m="1" x="596"/>
        <item m="1" x="936"/>
        <item m="1" x="884"/>
        <item m="1" x="1462"/>
        <item x="193"/>
        <item m="1" x="1287"/>
        <item m="1" x="1007"/>
        <item m="1" x="1595"/>
        <item m="1" x="345"/>
        <item m="1" x="944"/>
        <item m="1" x="1620"/>
        <item m="1" x="927"/>
        <item m="1" x="463"/>
        <item x="194"/>
        <item m="1" x="1599"/>
        <item m="1" x="1326"/>
        <item m="1" x="955"/>
        <item m="1" x="213"/>
        <item m="1" x="1153"/>
        <item x="195"/>
        <item m="1" x="285"/>
        <item m="1" x="799"/>
        <item m="1" x="613"/>
        <item m="1" x="1222"/>
        <item m="1" x="957"/>
        <item m="1" x="1008"/>
        <item m="1" x="858"/>
        <item m="1" x="289"/>
        <item m="1" x="1394"/>
        <item x="196"/>
        <item m="1" x="963"/>
        <item m="1" x="284"/>
        <item m="1" x="800"/>
        <item m="1" x="292"/>
        <item m="1" x="679"/>
        <item m="1" x="395"/>
        <item x="197"/>
        <item m="1" x="967"/>
        <item m="1" x="1074"/>
        <item m="1" x="294"/>
        <item m="1" x="1463"/>
        <item m="1" x="1432"/>
        <item x="198"/>
        <item m="1" x="1132"/>
        <item m="1" x="355"/>
        <item m="1" x="296"/>
        <item m="1" x="736"/>
        <item x="199"/>
        <item m="1" x="836"/>
        <item m="1" x="779"/>
        <item m="1" x="1639"/>
        <item m="1" x="539"/>
        <item m="1" x="1698"/>
        <item m="1" x="587"/>
        <item m="1" x="1282"/>
        <item m="1" x="1152"/>
        <item m="1" x="460"/>
        <item m="1" x="1658"/>
        <item m="1" x="1102"/>
        <item m="1" x="497"/>
        <item m="1" x="273"/>
        <item m="1" x="367"/>
        <item m="1" x="1562"/>
        <item m="1" x="329"/>
        <item m="1" x="834"/>
        <item m="1" x="1516"/>
        <item m="1" x="768"/>
        <item m="1" x="1613"/>
        <item m="1" x="316"/>
        <item m="1" x="1176"/>
        <item m="1" x="1272"/>
        <item m="1" x="1523"/>
        <item m="1" x="788"/>
        <item m="1" x="1220"/>
        <item m="1" x="1418"/>
        <item m="1" x="263"/>
        <item m="1" x="1268"/>
        <item m="1" x="706"/>
        <item m="1" x="415"/>
        <item m="1" x="749"/>
        <item m="1" x="1173"/>
        <item m="1" x="449"/>
        <item m="1" x="1522"/>
        <item m="1" x="1009"/>
        <item m="1" x="1217"/>
        <item m="1" x="1255"/>
        <item m="1" x="1098"/>
        <item m="1" x="1359"/>
        <item m="1" x="1131"/>
        <item m="1" x="249"/>
        <item m="1" x="829"/>
        <item m="1" x="412"/>
        <item m="1" x="737"/>
        <item m="1" x="1086"/>
        <item m="1" x="1596"/>
        <item m="1" x="780"/>
        <item m="1" x="1473"/>
        <item m="1" x="491"/>
        <item m="1" x="1167"/>
        <item m="1" x="357"/>
        <item t="default"/>
      </items>
    </pivotField>
    <pivotField dataField="1" showAll="0" defaultSubtotal="0"/>
    <pivotField showAll="0"/>
  </pivotFields>
  <rowFields count="1">
    <field x="1"/>
  </rowFields>
  <rowItems count="201">
    <i>
      <x v="33"/>
    </i>
    <i>
      <x v="38"/>
    </i>
    <i>
      <x v="44"/>
    </i>
    <i>
      <x v="51"/>
    </i>
    <i>
      <x v="62"/>
    </i>
    <i>
      <x v="68"/>
    </i>
    <i>
      <x v="77"/>
    </i>
    <i>
      <x v="84"/>
    </i>
    <i>
      <x v="94"/>
    </i>
    <i>
      <x v="100"/>
    </i>
    <i>
      <x v="109"/>
    </i>
    <i>
      <x v="118"/>
    </i>
    <i>
      <x v="126"/>
    </i>
    <i>
      <x v="133"/>
    </i>
    <i>
      <x v="141"/>
    </i>
    <i>
      <x v="150"/>
    </i>
    <i>
      <x v="159"/>
    </i>
    <i>
      <x v="167"/>
    </i>
    <i>
      <x v="174"/>
    </i>
    <i>
      <x v="181"/>
    </i>
    <i>
      <x v="190"/>
    </i>
    <i>
      <x v="197"/>
    </i>
    <i>
      <x v="205"/>
    </i>
    <i>
      <x v="212"/>
    </i>
    <i>
      <x v="220"/>
    </i>
    <i>
      <x v="226"/>
    </i>
    <i>
      <x v="236"/>
    </i>
    <i>
      <x v="244"/>
    </i>
    <i>
      <x v="251"/>
    </i>
    <i>
      <x v="259"/>
    </i>
    <i>
      <x v="269"/>
    </i>
    <i>
      <x v="277"/>
    </i>
    <i>
      <x v="284"/>
    </i>
    <i>
      <x v="293"/>
    </i>
    <i>
      <x v="300"/>
    </i>
    <i>
      <x v="306"/>
    </i>
    <i>
      <x v="316"/>
    </i>
    <i>
      <x v="325"/>
    </i>
    <i>
      <x v="332"/>
    </i>
    <i>
      <x v="338"/>
    </i>
    <i>
      <x v="349"/>
    </i>
    <i>
      <x v="357"/>
    </i>
    <i>
      <x v="364"/>
    </i>
    <i>
      <x v="372"/>
    </i>
    <i>
      <x v="380"/>
    </i>
    <i>
      <x v="387"/>
    </i>
    <i>
      <x v="395"/>
    </i>
    <i>
      <x v="403"/>
    </i>
    <i>
      <x v="412"/>
    </i>
    <i>
      <x v="420"/>
    </i>
    <i>
      <x v="427"/>
    </i>
    <i>
      <x v="436"/>
    </i>
    <i>
      <x v="445"/>
    </i>
    <i>
      <x v="455"/>
    </i>
    <i>
      <x v="462"/>
    </i>
    <i>
      <x v="470"/>
    </i>
    <i>
      <x v="478"/>
    </i>
    <i>
      <x v="487"/>
    </i>
    <i>
      <x v="496"/>
    </i>
    <i>
      <x v="504"/>
    </i>
    <i>
      <x v="512"/>
    </i>
    <i>
      <x v="521"/>
    </i>
    <i>
      <x v="530"/>
    </i>
    <i>
      <x v="538"/>
    </i>
    <i>
      <x v="546"/>
    </i>
    <i>
      <x v="555"/>
    </i>
    <i>
      <x v="562"/>
    </i>
    <i>
      <x v="567"/>
    </i>
    <i>
      <x v="577"/>
    </i>
    <i>
      <x v="588"/>
    </i>
    <i>
      <x v="595"/>
    </i>
    <i>
      <x v="602"/>
    </i>
    <i>
      <x v="611"/>
    </i>
    <i>
      <x v="619"/>
    </i>
    <i>
      <x v="627"/>
    </i>
    <i>
      <x v="634"/>
    </i>
    <i>
      <x v="643"/>
    </i>
    <i>
      <x v="652"/>
    </i>
    <i>
      <x v="660"/>
    </i>
    <i>
      <x v="670"/>
    </i>
    <i>
      <x v="679"/>
    </i>
    <i>
      <x v="686"/>
    </i>
    <i>
      <x v="695"/>
    </i>
    <i>
      <x v="702"/>
    </i>
    <i>
      <x v="713"/>
    </i>
    <i>
      <x v="721"/>
    </i>
    <i>
      <x v="730"/>
    </i>
    <i>
      <x v="737"/>
    </i>
    <i>
      <x v="745"/>
    </i>
    <i>
      <x v="752"/>
    </i>
    <i>
      <x v="759"/>
    </i>
    <i>
      <x v="768"/>
    </i>
    <i>
      <x v="778"/>
    </i>
    <i>
      <x v="785"/>
    </i>
    <i>
      <x v="793"/>
    </i>
    <i>
      <x v="803"/>
    </i>
    <i>
      <x v="811"/>
    </i>
    <i>
      <x v="820"/>
    </i>
    <i>
      <x v="830"/>
    </i>
    <i>
      <x v="837"/>
    </i>
    <i>
      <x v="843"/>
    </i>
    <i>
      <x v="851"/>
    </i>
    <i>
      <x v="861"/>
    </i>
    <i>
      <x v="868"/>
    </i>
    <i>
      <x v="877"/>
    </i>
    <i>
      <x v="886"/>
    </i>
    <i>
      <x v="895"/>
    </i>
    <i>
      <x v="901"/>
    </i>
    <i>
      <x v="911"/>
    </i>
    <i>
      <x v="919"/>
    </i>
    <i>
      <x v="926"/>
    </i>
    <i>
      <x v="934"/>
    </i>
    <i>
      <x v="942"/>
    </i>
    <i>
      <x v="950"/>
    </i>
    <i>
      <x v="958"/>
    </i>
    <i>
      <x v="967"/>
    </i>
    <i>
      <x v="977"/>
    </i>
    <i>
      <x v="984"/>
    </i>
    <i>
      <x v="993"/>
    </i>
    <i>
      <x v="1000"/>
    </i>
    <i>
      <x v="1009"/>
    </i>
    <i>
      <x v="1018"/>
    </i>
    <i>
      <x v="1027"/>
    </i>
    <i>
      <x v="1035"/>
    </i>
    <i>
      <x v="1044"/>
    </i>
    <i>
      <x v="1051"/>
    </i>
    <i>
      <x v="1059"/>
    </i>
    <i>
      <x v="1067"/>
    </i>
    <i>
      <x v="1076"/>
    </i>
    <i>
      <x v="1084"/>
    </i>
    <i>
      <x v="1091"/>
    </i>
    <i>
      <x v="1101"/>
    </i>
    <i>
      <x v="1110"/>
    </i>
    <i>
      <x v="1116"/>
    </i>
    <i>
      <x v="1123"/>
    </i>
    <i>
      <x v="1132"/>
    </i>
    <i>
      <x v="1141"/>
    </i>
    <i>
      <x v="1149"/>
    </i>
    <i>
      <x v="1159"/>
    </i>
    <i>
      <x v="1168"/>
    </i>
    <i>
      <x v="1176"/>
    </i>
    <i>
      <x v="1183"/>
    </i>
    <i>
      <x v="1192"/>
    </i>
    <i>
      <x v="1201"/>
    </i>
    <i>
      <x v="1209"/>
    </i>
    <i>
      <x v="1216"/>
    </i>
    <i>
      <x v="1224"/>
    </i>
    <i>
      <x v="1234"/>
    </i>
    <i>
      <x v="1243"/>
    </i>
    <i>
      <x v="1251"/>
    </i>
    <i>
      <x v="1258"/>
    </i>
    <i>
      <x v="1267"/>
    </i>
    <i>
      <x v="1275"/>
    </i>
    <i>
      <x v="1283"/>
    </i>
    <i>
      <x v="1292"/>
    </i>
    <i>
      <x v="1299"/>
    </i>
    <i>
      <x v="1308"/>
    </i>
    <i>
      <x v="1315"/>
    </i>
    <i>
      <x v="1323"/>
    </i>
    <i>
      <x v="1331"/>
    </i>
    <i>
      <x v="1341"/>
    </i>
    <i>
      <x v="1348"/>
    </i>
    <i>
      <x v="1355"/>
    </i>
    <i>
      <x v="1363"/>
    </i>
    <i>
      <x v="1374"/>
    </i>
    <i>
      <x v="1381"/>
    </i>
    <i>
      <x v="1388"/>
    </i>
    <i>
      <x v="1397"/>
    </i>
    <i>
      <x v="1405"/>
    </i>
    <i>
      <x v="1413"/>
    </i>
    <i>
      <x v="1422"/>
    </i>
    <i>
      <x v="1430"/>
    </i>
    <i>
      <x v="1438"/>
    </i>
    <i>
      <x v="1446"/>
    </i>
    <i>
      <x v="1454"/>
    </i>
    <i>
      <x v="1460"/>
    </i>
    <i>
      <x v="1468"/>
    </i>
    <i>
      <x v="1475"/>
    </i>
    <i>
      <x v="1483"/>
    </i>
    <i>
      <x v="1490"/>
    </i>
    <i>
      <x v="1499"/>
    </i>
    <i>
      <x v="1505"/>
    </i>
    <i>
      <x v="1512"/>
    </i>
    <i>
      <x v="1521"/>
    </i>
    <i>
      <x v="1530"/>
    </i>
    <i>
      <x v="1537"/>
    </i>
    <i>
      <x v="1547"/>
    </i>
    <i>
      <x v="1554"/>
    </i>
    <i>
      <x v="1562"/>
    </i>
    <i>
      <x v="1570"/>
    </i>
    <i>
      <x v="1580"/>
    </i>
    <i>
      <x v="1586"/>
    </i>
    <i>
      <x v="1594"/>
    </i>
    <i>
      <x v="1603"/>
    </i>
    <i>
      <x v="1612"/>
    </i>
    <i>
      <x v="1618"/>
    </i>
    <i>
      <x v="1628"/>
    </i>
    <i>
      <x v="1635"/>
    </i>
    <i>
      <x v="1641"/>
    </i>
    <i>
      <x v="1646"/>
    </i>
    <i t="grand">
      <x/>
    </i>
  </rowItems>
  <colItems count="1">
    <i/>
  </colItems>
  <dataFields count="1">
    <dataField name="Sum of pdf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D7:E209" firstHeaderRow="1" firstDataRow="1" firstDataCol="1"/>
  <pivotFields count="2">
    <pivotField axis="axisRow" numFmtId="2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dataField="1" showAll="0"/>
  </pivotFields>
  <rowFields count="1">
    <field x="0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B17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23">
        <item m="1" x="17"/>
        <item m="1" x="20"/>
        <item m="1" x="16"/>
        <item m="1" x="19"/>
        <item x="11"/>
        <item x="13"/>
        <item x="9"/>
        <item x="2"/>
        <item x="10"/>
        <item x="8"/>
        <item x="6"/>
        <item x="3"/>
        <item x="5"/>
        <item x="1"/>
        <item x="7"/>
        <item x="0"/>
        <item x="4"/>
        <item x="12"/>
        <item m="1" x="15"/>
        <item m="1" x="18"/>
        <item x="14"/>
        <item m="1" x="21"/>
        <item t="default"/>
      </items>
    </pivotField>
    <pivotField showAll="0"/>
  </pivotFields>
  <rowFields count="1">
    <field x="9"/>
  </rowFields>
  <rowItems count="16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 t="grand">
      <x/>
    </i>
  </rowItems>
  <colItems count="1">
    <i/>
  </colItems>
  <dataFields count="1">
    <dataField name="Count of bin test1" fld="9" subtotal="count" baseField="9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1:B19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23">
        <item m="1" x="20"/>
        <item m="1" x="19"/>
        <item x="14"/>
        <item x="13"/>
        <item m="1" x="18"/>
        <item x="11"/>
        <item x="10"/>
        <item x="2"/>
        <item x="9"/>
        <item x="3"/>
        <item x="5"/>
        <item x="8"/>
        <item x="1"/>
        <item x="4"/>
        <item x="0"/>
        <item x="7"/>
        <item x="6"/>
        <item x="12"/>
        <item x="15"/>
        <item x="16"/>
        <item m="1" x="17"/>
        <item m="1" x="21"/>
        <item t="default"/>
      </items>
    </pivotField>
  </pivotFields>
  <rowFields count="1">
    <field x="10"/>
  </rowFields>
  <rowItems count="18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bin test2" fld="10" subtotal="count" baseField="10" baseItem="0"/>
  </dataField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C1752" totalsRowShown="0" headerRowDxfId="24" dataDxfId="23">
  <autoFilter ref="A2:C1752"/>
  <tableColumns count="3">
    <tableColumn id="1" name="sample number" dataDxfId="22"/>
    <tableColumn id="2" name="y" dataDxfId="21">
      <calculatedColumnFormula>RAND()</calculatedColumnFormula>
    </tableColumn>
    <tableColumn id="3" name="bin" dataDxfId="20">
      <calculatedColumnFormula>FLOOR(Table1[[#This Row],[y]],0.1)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0:D210" totalsRowShown="0">
  <autoFilter ref="A10:D210"/>
  <tableColumns count="4">
    <tableColumn id="3" name="i" dataDxfId="19">
      <calculatedColumnFormula>ROW(Table3[[#This Row],[i]])-ROW(Table3[#Headers])</calculatedColumnFormula>
    </tableColumn>
    <tableColumn id="1" name="x" dataDxfId="18">
      <calculatedColumnFormula>$B$5+(Table3[[#This Row],[i]] -1)*(($B$6-$B$5)/(MAX(Table3[i]) -1))</calculatedColumnFormula>
    </tableColumn>
    <tableColumn id="2" name="pdf" dataDxfId="17">
      <calculatedColumnFormula>_xlfn.NORM.DIST(Table3[x],$B$1,$B$2,FALSE)</calculatedColumnFormula>
    </tableColumn>
    <tableColumn id="4" name="cdf" dataDxfId="16">
      <calculatedColumnFormula>_xlfn.NORM.DIST(Table3[x],$B$1,$B$2,TRUE)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6:B207" totalsRowShown="0">
  <autoFilter ref="A6:B207"/>
  <tableColumns count="2">
    <tableColumn id="1" name="x"/>
    <tableColumn id="2" name="y" dataDxfId="15">
      <calculatedColumnFormula>_xlfn.NORM.DIST(Table5[x],$B$2,$B$3,$B$4)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46:K546" totalsRowShown="0">
  <autoFilter ref="A46:K546"/>
  <tableColumns count="11">
    <tableColumn id="7" name="sample" dataDxfId="14">
      <calculatedColumnFormula>ROW(Table8[[#This Row],[sample]]) - ROW(Table8[#Headers])</calculatedColumnFormula>
    </tableColumn>
    <tableColumn id="1" name="runif1">
      <calculatedColumnFormula>RAND()</calculatedColumnFormula>
    </tableColumn>
    <tableColumn id="2" name="runif2">
      <calculatedColumnFormula>RAND()</calculatedColumnFormula>
    </tableColumn>
    <tableColumn id="3" name="rnorm1">
      <calculatedColumnFormula>_xlfn.NORM.INV(Table8[runif1],0,1)</calculatedColumnFormula>
    </tableColumn>
    <tableColumn id="4" name="rnorm2">
      <calculatedColumnFormula>_xlfn.NORM.INV(Table8[runif2],0,1)</calculatedColumnFormula>
    </tableColumn>
    <tableColumn id="5" name="corr1" dataDxfId="13">
      <calculatedColumnFormula>$F$39*Table8[rnorm1]+$F$40*Table8[rnorm2]</calculatedColumnFormula>
    </tableColumn>
    <tableColumn id="6" name="norm1" dataDxfId="12">
      <calculatedColumnFormula>(Table8[[#This Row],[corr1]]-AVERAGE(Table8[corr1])) / _xlfn.STDEV.P(Table8[corr1])</calculatedColumnFormula>
    </tableColumn>
    <tableColumn id="8" name="test1" dataDxfId="11">
      <calculatedColumnFormula>Table8[[#This Row],[rnorm1]]*$H$40+$H$39</calculatedColumnFormula>
    </tableColumn>
    <tableColumn id="9" name="test2" dataDxfId="10">
      <calculatedColumnFormula>Table8[[#This Row],[norm1]]*$I$40+$I$39</calculatedColumnFormula>
    </tableColumn>
    <tableColumn id="10" name="bin test1" dataDxfId="9">
      <calculatedColumnFormula>FLOOR(Table8[[#This Row],[test1]],0.02)</calculatedColumnFormula>
    </tableColumn>
    <tableColumn id="11" name="bin test2" dataDxfId="8">
      <calculatedColumnFormula>FLOOR(Table8[[#This Row],[test2]],0.02)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2:B6" totalsRowShown="0" headerRowDxfId="7" dataDxfId="6">
  <autoFilter ref="A2:B6"/>
  <tableColumns count="2">
    <tableColumn id="1" name="group number" dataDxfId="5"/>
    <tableColumn id="2" name="group" dataDxfId="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9:B37" totalsRowShown="0" headerRowDxfId="3" dataDxfId="2">
  <autoFilter ref="A9:B37"/>
  <tableColumns count="2">
    <tableColumn id="1" name="id" dataDxfId="1"/>
    <tableColumn id="2" name="group" dataDxfId="0">
      <calculatedColumnFormula>VLOOKUP(RANDBETWEEN(MIN(Table2[group number]),MAX(Table2[group number])),Table2[],2)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52"/>
  <sheetViews>
    <sheetView workbookViewId="0">
      <selection activeCell="E21" sqref="E21"/>
    </sheetView>
  </sheetViews>
  <sheetFormatPr defaultRowHeight="14.4" x14ac:dyDescent="0.3"/>
  <cols>
    <col min="1" max="1" width="18.6640625" style="2" bestFit="1" customWidth="1"/>
    <col min="2" max="2" width="8.88671875" style="2"/>
    <col min="5" max="5" width="12.5546875" bestFit="1" customWidth="1"/>
    <col min="6" max="6" width="11.44140625" customWidth="1"/>
  </cols>
  <sheetData>
    <row r="2" spans="1:6" x14ac:dyDescent="0.3">
      <c r="A2" s="2" t="s">
        <v>27</v>
      </c>
      <c r="B2" s="2" t="s">
        <v>1</v>
      </c>
      <c r="C2" s="2" t="s">
        <v>15</v>
      </c>
    </row>
    <row r="3" spans="1:6" x14ac:dyDescent="0.3">
      <c r="A3" s="2">
        <v>1</v>
      </c>
      <c r="B3" s="2">
        <f t="shared" ref="B3:B4" ca="1" si="0">RAND()</f>
        <v>4.1364972781183784E-2</v>
      </c>
      <c r="C3" s="2">
        <f ca="1">FLOOR(Table1[[#This Row],[y]],0.1)</f>
        <v>0</v>
      </c>
      <c r="E3" s="4" t="s">
        <v>8</v>
      </c>
      <c r="F3" t="s">
        <v>16</v>
      </c>
    </row>
    <row r="4" spans="1:6" x14ac:dyDescent="0.3">
      <c r="A4" s="2">
        <v>2</v>
      </c>
      <c r="B4" s="2">
        <f t="shared" ca="1" si="0"/>
        <v>5.2157120168631721E-2</v>
      </c>
      <c r="C4" s="2">
        <f ca="1">FLOOR(Table1[[#This Row],[y]],0.1)</f>
        <v>0</v>
      </c>
      <c r="E4" s="7">
        <v>0</v>
      </c>
      <c r="F4" s="8">
        <v>8.2285714285714281E-2</v>
      </c>
    </row>
    <row r="5" spans="1:6" x14ac:dyDescent="0.3">
      <c r="A5" s="2">
        <v>3</v>
      </c>
      <c r="B5" s="3">
        <f t="shared" ref="B5:B36" ca="1" si="1">RAND()</f>
        <v>0.9988520401804778</v>
      </c>
      <c r="C5" s="2">
        <f ca="1">FLOOR(Table1[[#This Row],[y]],0.1)</f>
        <v>0.9</v>
      </c>
      <c r="E5" s="7">
        <v>0.1</v>
      </c>
      <c r="F5" s="8">
        <v>9.5428571428571432E-2</v>
      </c>
    </row>
    <row r="6" spans="1:6" x14ac:dyDescent="0.3">
      <c r="A6" s="2">
        <v>4</v>
      </c>
      <c r="B6" s="3">
        <f t="shared" ca="1" si="1"/>
        <v>0.38507737308089207</v>
      </c>
      <c r="C6" s="2">
        <f ca="1">FLOOR(Table1[[#This Row],[y]],0.1)</f>
        <v>0.30000000000000004</v>
      </c>
      <c r="E6" s="7">
        <v>0.2</v>
      </c>
      <c r="F6" s="8">
        <v>9.8285714285714282E-2</v>
      </c>
    </row>
    <row r="7" spans="1:6" x14ac:dyDescent="0.3">
      <c r="A7" s="2">
        <v>5</v>
      </c>
      <c r="B7" s="3">
        <f t="shared" ca="1" si="1"/>
        <v>6.5955695958977545E-2</v>
      </c>
      <c r="C7" s="2">
        <f ca="1">FLOOR(Table1[[#This Row],[y]],0.1)</f>
        <v>0</v>
      </c>
      <c r="E7" s="7">
        <v>0.30000000000000004</v>
      </c>
      <c r="F7" s="8">
        <v>0.10171428571428572</v>
      </c>
    </row>
    <row r="8" spans="1:6" x14ac:dyDescent="0.3">
      <c r="A8" s="2">
        <v>6</v>
      </c>
      <c r="B8" s="3">
        <f t="shared" ca="1" si="1"/>
        <v>0.78112650061558953</v>
      </c>
      <c r="C8" s="2">
        <f ca="1">FLOOR(Table1[[#This Row],[y]],0.1)</f>
        <v>0.70000000000000007</v>
      </c>
      <c r="E8" s="7">
        <v>0.4</v>
      </c>
      <c r="F8" s="8">
        <v>9.9428571428571422E-2</v>
      </c>
    </row>
    <row r="9" spans="1:6" x14ac:dyDescent="0.3">
      <c r="A9" s="2">
        <v>7</v>
      </c>
      <c r="B9" s="3">
        <f t="shared" ca="1" si="1"/>
        <v>0.60553043277816943</v>
      </c>
      <c r="C9" s="2">
        <f ca="1">FLOOR(Table1[[#This Row],[y]],0.1)</f>
        <v>0.60000000000000009</v>
      </c>
      <c r="E9" s="7">
        <v>0.5</v>
      </c>
      <c r="F9" s="8">
        <v>0.10285714285714286</v>
      </c>
    </row>
    <row r="10" spans="1:6" x14ac:dyDescent="0.3">
      <c r="A10" s="2">
        <v>8</v>
      </c>
      <c r="B10" s="3">
        <f t="shared" ca="1" si="1"/>
        <v>0.62480114665990172</v>
      </c>
      <c r="C10" s="2">
        <f ca="1">FLOOR(Table1[[#This Row],[y]],0.1)</f>
        <v>0.60000000000000009</v>
      </c>
      <c r="E10" s="7">
        <v>0.60000000000000009</v>
      </c>
      <c r="F10" s="8">
        <v>0.10171428571428572</v>
      </c>
    </row>
    <row r="11" spans="1:6" x14ac:dyDescent="0.3">
      <c r="A11" s="2">
        <v>9</v>
      </c>
      <c r="B11" s="3">
        <f t="shared" ca="1" si="1"/>
        <v>0.64545746039771945</v>
      </c>
      <c r="C11" s="2">
        <f ca="1">FLOOR(Table1[[#This Row],[y]],0.1)</f>
        <v>0.60000000000000009</v>
      </c>
      <c r="E11" s="7">
        <v>0.70000000000000007</v>
      </c>
      <c r="F11" s="8">
        <v>0.10571428571428572</v>
      </c>
    </row>
    <row r="12" spans="1:6" x14ac:dyDescent="0.3">
      <c r="A12" s="2">
        <v>10</v>
      </c>
      <c r="B12" s="3">
        <f t="shared" ca="1" si="1"/>
        <v>0.27958158916210973</v>
      </c>
      <c r="C12" s="2">
        <f ca="1">FLOOR(Table1[[#This Row],[y]],0.1)</f>
        <v>0.2</v>
      </c>
      <c r="E12" s="7">
        <v>0.8</v>
      </c>
      <c r="F12" s="8">
        <v>0.10971428571428571</v>
      </c>
    </row>
    <row r="13" spans="1:6" x14ac:dyDescent="0.3">
      <c r="A13" s="2">
        <v>11</v>
      </c>
      <c r="B13" s="3">
        <f t="shared" ca="1" si="1"/>
        <v>0.60848225025972114</v>
      </c>
      <c r="C13" s="2">
        <f ca="1">FLOOR(Table1[[#This Row],[y]],0.1)</f>
        <v>0.60000000000000009</v>
      </c>
      <c r="E13" s="7">
        <v>0.9</v>
      </c>
      <c r="F13" s="8">
        <v>0.10285714285714286</v>
      </c>
    </row>
    <row r="14" spans="1:6" x14ac:dyDescent="0.3">
      <c r="A14" s="2">
        <v>12</v>
      </c>
      <c r="B14" s="3">
        <f t="shared" ca="1" si="1"/>
        <v>0.82342109661344631</v>
      </c>
      <c r="C14" s="2">
        <f ca="1">FLOOR(Table1[[#This Row],[y]],0.1)</f>
        <v>0.8</v>
      </c>
      <c r="E14" s="7" t="s">
        <v>9</v>
      </c>
      <c r="F14" s="8">
        <v>1</v>
      </c>
    </row>
    <row r="15" spans="1:6" x14ac:dyDescent="0.3">
      <c r="A15" s="2">
        <v>13</v>
      </c>
      <c r="B15" s="3">
        <f t="shared" ca="1" si="1"/>
        <v>4.1291562869174681E-2</v>
      </c>
      <c r="C15" s="2">
        <f ca="1">FLOOR(Table1[[#This Row],[y]],0.1)</f>
        <v>0</v>
      </c>
    </row>
    <row r="16" spans="1:6" x14ac:dyDescent="0.3">
      <c r="A16" s="2">
        <v>14</v>
      </c>
      <c r="B16" s="3">
        <f t="shared" ca="1" si="1"/>
        <v>0.51502276781570988</v>
      </c>
      <c r="C16" s="2">
        <f ca="1">FLOOR(Table1[[#This Row],[y]],0.1)</f>
        <v>0.5</v>
      </c>
    </row>
    <row r="17" spans="1:3" x14ac:dyDescent="0.3">
      <c r="A17" s="2">
        <v>15</v>
      </c>
      <c r="B17" s="3">
        <f ca="1">RAND()</f>
        <v>0.69075558849339702</v>
      </c>
      <c r="C17" s="2">
        <f ca="1">FLOOR(Table1[[#This Row],[y]],0.1)</f>
        <v>0.60000000000000009</v>
      </c>
    </row>
    <row r="18" spans="1:3" x14ac:dyDescent="0.3">
      <c r="A18" s="2">
        <v>16</v>
      </c>
      <c r="B18" s="3">
        <f t="shared" ca="1" si="1"/>
        <v>0.32937502822459286</v>
      </c>
      <c r="C18" s="2">
        <f ca="1">FLOOR(Table1[[#This Row],[y]],0.1)</f>
        <v>0.30000000000000004</v>
      </c>
    </row>
    <row r="19" spans="1:3" x14ac:dyDescent="0.3">
      <c r="A19" s="2">
        <v>17</v>
      </c>
      <c r="B19" s="3">
        <f t="shared" ca="1" si="1"/>
        <v>0.67067978503716819</v>
      </c>
      <c r="C19" s="2">
        <f ca="1">FLOOR(Table1[[#This Row],[y]],0.1)</f>
        <v>0.60000000000000009</v>
      </c>
    </row>
    <row r="20" spans="1:3" x14ac:dyDescent="0.3">
      <c r="A20" s="2">
        <v>18</v>
      </c>
      <c r="B20" s="3">
        <f t="shared" ca="1" si="1"/>
        <v>0.53274244831107764</v>
      </c>
      <c r="C20" s="2">
        <f ca="1">FLOOR(Table1[[#This Row],[y]],0.1)</f>
        <v>0.5</v>
      </c>
    </row>
    <row r="21" spans="1:3" x14ac:dyDescent="0.3">
      <c r="A21" s="2">
        <v>19</v>
      </c>
      <c r="B21" s="3">
        <f t="shared" ca="1" si="1"/>
        <v>0.88594615108141272</v>
      </c>
      <c r="C21" s="2">
        <f ca="1">FLOOR(Table1[[#This Row],[y]],0.1)</f>
        <v>0.8</v>
      </c>
    </row>
    <row r="22" spans="1:3" x14ac:dyDescent="0.3">
      <c r="A22" s="2">
        <v>20</v>
      </c>
      <c r="B22" s="3">
        <f t="shared" ca="1" si="1"/>
        <v>0.24615304662147475</v>
      </c>
      <c r="C22" s="2">
        <f ca="1">FLOOR(Table1[[#This Row],[y]],0.1)</f>
        <v>0.2</v>
      </c>
    </row>
    <row r="23" spans="1:3" x14ac:dyDescent="0.3">
      <c r="A23" s="2">
        <v>21</v>
      </c>
      <c r="B23" s="3">
        <f t="shared" ca="1" si="1"/>
        <v>0.3689221402050078</v>
      </c>
      <c r="C23" s="2">
        <f ca="1">FLOOR(Table1[[#This Row],[y]],0.1)</f>
        <v>0.30000000000000004</v>
      </c>
    </row>
    <row r="24" spans="1:3" x14ac:dyDescent="0.3">
      <c r="A24" s="2">
        <v>22</v>
      </c>
      <c r="B24" s="3">
        <f t="shared" ca="1" si="1"/>
        <v>0.9415521351050139</v>
      </c>
      <c r="C24" s="2">
        <f ca="1">FLOOR(Table1[[#This Row],[y]],0.1)</f>
        <v>0.9</v>
      </c>
    </row>
    <row r="25" spans="1:3" x14ac:dyDescent="0.3">
      <c r="A25" s="2">
        <v>23</v>
      </c>
      <c r="B25" s="3">
        <f t="shared" ca="1" si="1"/>
        <v>0.99978342249693231</v>
      </c>
      <c r="C25" s="2">
        <f ca="1">FLOOR(Table1[[#This Row],[y]],0.1)</f>
        <v>0.9</v>
      </c>
    </row>
    <row r="26" spans="1:3" x14ac:dyDescent="0.3">
      <c r="A26" s="2">
        <v>24</v>
      </c>
      <c r="B26" s="3">
        <f t="shared" ca="1" si="1"/>
        <v>5.9102876307487562E-2</v>
      </c>
      <c r="C26" s="2">
        <f ca="1">FLOOR(Table1[[#This Row],[y]],0.1)</f>
        <v>0</v>
      </c>
    </row>
    <row r="27" spans="1:3" x14ac:dyDescent="0.3">
      <c r="A27" s="2">
        <v>25</v>
      </c>
      <c r="B27" s="3">
        <f t="shared" ca="1" si="1"/>
        <v>0.54074772590781295</v>
      </c>
      <c r="C27" s="2">
        <f ca="1">FLOOR(Table1[[#This Row],[y]],0.1)</f>
        <v>0.5</v>
      </c>
    </row>
    <row r="28" spans="1:3" x14ac:dyDescent="0.3">
      <c r="A28" s="2">
        <v>26</v>
      </c>
      <c r="B28" s="3">
        <f t="shared" ca="1" si="1"/>
        <v>4.672017088864433E-2</v>
      </c>
      <c r="C28" s="2">
        <f ca="1">FLOOR(Table1[[#This Row],[y]],0.1)</f>
        <v>0</v>
      </c>
    </row>
    <row r="29" spans="1:3" x14ac:dyDescent="0.3">
      <c r="A29" s="2">
        <v>27</v>
      </c>
      <c r="B29" s="3">
        <f t="shared" ca="1" si="1"/>
        <v>0.76542697536469739</v>
      </c>
      <c r="C29" s="2">
        <f ca="1">FLOOR(Table1[[#This Row],[y]],0.1)</f>
        <v>0.70000000000000007</v>
      </c>
    </row>
    <row r="30" spans="1:3" x14ac:dyDescent="0.3">
      <c r="A30" s="2">
        <v>28</v>
      </c>
      <c r="B30" s="3">
        <f t="shared" ca="1" si="1"/>
        <v>0.33748353716342228</v>
      </c>
      <c r="C30" s="2">
        <f ca="1">FLOOR(Table1[[#This Row],[y]],0.1)</f>
        <v>0.30000000000000004</v>
      </c>
    </row>
    <row r="31" spans="1:3" x14ac:dyDescent="0.3">
      <c r="A31" s="2">
        <v>29</v>
      </c>
      <c r="B31" s="3">
        <f t="shared" ca="1" si="1"/>
        <v>0.56771813741381605</v>
      </c>
      <c r="C31" s="2">
        <f ca="1">FLOOR(Table1[[#This Row],[y]],0.1)</f>
        <v>0.5</v>
      </c>
    </row>
    <row r="32" spans="1:3" x14ac:dyDescent="0.3">
      <c r="A32" s="2">
        <v>30</v>
      </c>
      <c r="B32" s="3">
        <f t="shared" ca="1" si="1"/>
        <v>0.98497580118211292</v>
      </c>
      <c r="C32" s="2">
        <f ca="1">FLOOR(Table1[[#This Row],[y]],0.1)</f>
        <v>0.9</v>
      </c>
    </row>
    <row r="33" spans="1:3" x14ac:dyDescent="0.3">
      <c r="A33" s="2">
        <v>31</v>
      </c>
      <c r="B33" s="3">
        <f t="shared" ca="1" si="1"/>
        <v>0.11178362976060585</v>
      </c>
      <c r="C33" s="2">
        <f ca="1">FLOOR(Table1[[#This Row],[y]],0.1)</f>
        <v>0.1</v>
      </c>
    </row>
    <row r="34" spans="1:3" x14ac:dyDescent="0.3">
      <c r="A34" s="2">
        <v>32</v>
      </c>
      <c r="B34" s="3">
        <f t="shared" ca="1" si="1"/>
        <v>0.87196121107687807</v>
      </c>
      <c r="C34" s="2">
        <f ca="1">FLOOR(Table1[[#This Row],[y]],0.1)</f>
        <v>0.8</v>
      </c>
    </row>
    <row r="35" spans="1:3" x14ac:dyDescent="0.3">
      <c r="A35" s="2">
        <v>33</v>
      </c>
      <c r="B35" s="3">
        <f t="shared" ca="1" si="1"/>
        <v>0.65362740174587197</v>
      </c>
      <c r="C35" s="2">
        <f ca="1">FLOOR(Table1[[#This Row],[y]],0.1)</f>
        <v>0.60000000000000009</v>
      </c>
    </row>
    <row r="36" spans="1:3" x14ac:dyDescent="0.3">
      <c r="A36" s="2">
        <v>34</v>
      </c>
      <c r="B36" s="3">
        <f t="shared" ca="1" si="1"/>
        <v>0.29380117356591073</v>
      </c>
      <c r="C36" s="2">
        <f ca="1">FLOOR(Table1[[#This Row],[y]],0.1)</f>
        <v>0.2</v>
      </c>
    </row>
    <row r="37" spans="1:3" x14ac:dyDescent="0.3">
      <c r="A37" s="2">
        <v>35</v>
      </c>
      <c r="B37" s="3">
        <f t="shared" ref="B37:B68" ca="1" si="2">RAND()</f>
        <v>0.42759769952145399</v>
      </c>
      <c r="C37" s="2">
        <f ca="1">FLOOR(Table1[[#This Row],[y]],0.1)</f>
        <v>0.4</v>
      </c>
    </row>
    <row r="38" spans="1:3" x14ac:dyDescent="0.3">
      <c r="A38" s="2">
        <v>36</v>
      </c>
      <c r="B38" s="3">
        <f t="shared" ca="1" si="2"/>
        <v>0.51736515441827191</v>
      </c>
      <c r="C38" s="2">
        <f ca="1">FLOOR(Table1[[#This Row],[y]],0.1)</f>
        <v>0.5</v>
      </c>
    </row>
    <row r="39" spans="1:3" x14ac:dyDescent="0.3">
      <c r="A39" s="2">
        <v>37</v>
      </c>
      <c r="B39" s="3">
        <f t="shared" ca="1" si="2"/>
        <v>0.13741002741157271</v>
      </c>
      <c r="C39" s="2">
        <f ca="1">FLOOR(Table1[[#This Row],[y]],0.1)</f>
        <v>0.1</v>
      </c>
    </row>
    <row r="40" spans="1:3" x14ac:dyDescent="0.3">
      <c r="A40" s="2">
        <v>38</v>
      </c>
      <c r="B40" s="3">
        <f t="shared" ca="1" si="2"/>
        <v>0.45014836767723687</v>
      </c>
      <c r="C40" s="2">
        <f ca="1">FLOOR(Table1[[#This Row],[y]],0.1)</f>
        <v>0.4</v>
      </c>
    </row>
    <row r="41" spans="1:3" x14ac:dyDescent="0.3">
      <c r="A41" s="2">
        <v>39</v>
      </c>
      <c r="B41" s="3">
        <f t="shared" ca="1" si="2"/>
        <v>0.14163246813717056</v>
      </c>
      <c r="C41" s="2">
        <f ca="1">FLOOR(Table1[[#This Row],[y]],0.1)</f>
        <v>0.1</v>
      </c>
    </row>
    <row r="42" spans="1:3" x14ac:dyDescent="0.3">
      <c r="A42" s="2">
        <v>40</v>
      </c>
      <c r="B42" s="3">
        <f t="shared" ca="1" si="2"/>
        <v>0.80382774626699127</v>
      </c>
      <c r="C42" s="2">
        <f ca="1">FLOOR(Table1[[#This Row],[y]],0.1)</f>
        <v>0.8</v>
      </c>
    </row>
    <row r="43" spans="1:3" x14ac:dyDescent="0.3">
      <c r="A43" s="2">
        <v>41</v>
      </c>
      <c r="B43" s="3">
        <f t="shared" ca="1" si="2"/>
        <v>0.54672210508629548</v>
      </c>
      <c r="C43" s="2">
        <f ca="1">FLOOR(Table1[[#This Row],[y]],0.1)</f>
        <v>0.5</v>
      </c>
    </row>
    <row r="44" spans="1:3" x14ac:dyDescent="0.3">
      <c r="A44" s="2">
        <v>42</v>
      </c>
      <c r="B44" s="3">
        <f t="shared" ca="1" si="2"/>
        <v>0.39132153111410839</v>
      </c>
      <c r="C44" s="2">
        <f ca="1">FLOOR(Table1[[#This Row],[y]],0.1)</f>
        <v>0.30000000000000004</v>
      </c>
    </row>
    <row r="45" spans="1:3" x14ac:dyDescent="0.3">
      <c r="A45" s="2">
        <v>43</v>
      </c>
      <c r="B45" s="3">
        <f t="shared" ca="1" si="2"/>
        <v>0.87769196327907928</v>
      </c>
      <c r="C45" s="2">
        <f ca="1">FLOOR(Table1[[#This Row],[y]],0.1)</f>
        <v>0.8</v>
      </c>
    </row>
    <row r="46" spans="1:3" x14ac:dyDescent="0.3">
      <c r="A46" s="2">
        <v>44</v>
      </c>
      <c r="B46" s="3">
        <f t="shared" ca="1" si="2"/>
        <v>0.81518138828443687</v>
      </c>
      <c r="C46" s="2">
        <f ca="1">FLOOR(Table1[[#This Row],[y]],0.1)</f>
        <v>0.8</v>
      </c>
    </row>
    <row r="47" spans="1:3" x14ac:dyDescent="0.3">
      <c r="A47" s="2">
        <v>45</v>
      </c>
      <c r="B47" s="3">
        <f t="shared" ca="1" si="2"/>
        <v>0.77536043840709001</v>
      </c>
      <c r="C47" s="2">
        <f ca="1">FLOOR(Table1[[#This Row],[y]],0.1)</f>
        <v>0.70000000000000007</v>
      </c>
    </row>
    <row r="48" spans="1:3" x14ac:dyDescent="0.3">
      <c r="A48" s="2">
        <v>46</v>
      </c>
      <c r="B48" s="3">
        <f t="shared" ca="1" si="2"/>
        <v>0.79438655075989462</v>
      </c>
      <c r="C48" s="2">
        <f ca="1">FLOOR(Table1[[#This Row],[y]],0.1)</f>
        <v>0.70000000000000007</v>
      </c>
    </row>
    <row r="49" spans="1:3" x14ac:dyDescent="0.3">
      <c r="A49" s="2">
        <v>47</v>
      </c>
      <c r="B49" s="3">
        <f t="shared" ca="1" si="2"/>
        <v>0.70327857666214277</v>
      </c>
      <c r="C49" s="2">
        <f ca="1">FLOOR(Table1[[#This Row],[y]],0.1)</f>
        <v>0.70000000000000007</v>
      </c>
    </row>
    <row r="50" spans="1:3" x14ac:dyDescent="0.3">
      <c r="A50" s="2">
        <v>48</v>
      </c>
      <c r="B50" s="3">
        <f t="shared" ca="1" si="2"/>
        <v>0.37325635469717244</v>
      </c>
      <c r="C50" s="2">
        <f ca="1">FLOOR(Table1[[#This Row],[y]],0.1)</f>
        <v>0.30000000000000004</v>
      </c>
    </row>
    <row r="51" spans="1:3" x14ac:dyDescent="0.3">
      <c r="A51" s="2">
        <v>49</v>
      </c>
      <c r="B51" s="3">
        <f t="shared" ca="1" si="2"/>
        <v>0.64832176858174295</v>
      </c>
      <c r="C51" s="2">
        <f ca="1">FLOOR(Table1[[#This Row],[y]],0.1)</f>
        <v>0.60000000000000009</v>
      </c>
    </row>
    <row r="52" spans="1:3" x14ac:dyDescent="0.3">
      <c r="A52" s="2">
        <v>50</v>
      </c>
      <c r="B52" s="3">
        <f t="shared" ca="1" si="2"/>
        <v>0.54499072849464691</v>
      </c>
      <c r="C52" s="2">
        <f ca="1">FLOOR(Table1[[#This Row],[y]],0.1)</f>
        <v>0.5</v>
      </c>
    </row>
    <row r="53" spans="1:3" x14ac:dyDescent="0.3">
      <c r="A53" s="2">
        <v>51</v>
      </c>
      <c r="B53" s="3">
        <f t="shared" ca="1" si="2"/>
        <v>0.9766745139671732</v>
      </c>
      <c r="C53" s="2">
        <f ca="1">FLOOR(Table1[[#This Row],[y]],0.1)</f>
        <v>0.9</v>
      </c>
    </row>
    <row r="54" spans="1:3" x14ac:dyDescent="0.3">
      <c r="A54" s="2">
        <v>52</v>
      </c>
      <c r="B54" s="3">
        <f t="shared" ca="1" si="2"/>
        <v>0.66257796587229711</v>
      </c>
      <c r="C54" s="2">
        <f ca="1">FLOOR(Table1[[#This Row],[y]],0.1)</f>
        <v>0.60000000000000009</v>
      </c>
    </row>
    <row r="55" spans="1:3" x14ac:dyDescent="0.3">
      <c r="A55" s="2">
        <v>53</v>
      </c>
      <c r="B55" s="3">
        <f t="shared" ca="1" si="2"/>
        <v>0.10558065439104214</v>
      </c>
      <c r="C55" s="2">
        <f ca="1">FLOOR(Table1[[#This Row],[y]],0.1)</f>
        <v>0.1</v>
      </c>
    </row>
    <row r="56" spans="1:3" x14ac:dyDescent="0.3">
      <c r="A56" s="2">
        <v>54</v>
      </c>
      <c r="B56" s="3">
        <f t="shared" ca="1" si="2"/>
        <v>0.26215041166720121</v>
      </c>
      <c r="C56" s="2">
        <f ca="1">FLOOR(Table1[[#This Row],[y]],0.1)</f>
        <v>0.2</v>
      </c>
    </row>
    <row r="57" spans="1:3" x14ac:dyDescent="0.3">
      <c r="A57" s="2">
        <v>55</v>
      </c>
      <c r="B57" s="3">
        <f t="shared" ca="1" si="2"/>
        <v>0.94829849337059224</v>
      </c>
      <c r="C57" s="2">
        <f ca="1">FLOOR(Table1[[#This Row],[y]],0.1)</f>
        <v>0.9</v>
      </c>
    </row>
    <row r="58" spans="1:3" x14ac:dyDescent="0.3">
      <c r="A58" s="2">
        <v>56</v>
      </c>
      <c r="B58" s="3">
        <f t="shared" ca="1" si="2"/>
        <v>0.27504413587663745</v>
      </c>
      <c r="C58" s="2">
        <f ca="1">FLOOR(Table1[[#This Row],[y]],0.1)</f>
        <v>0.2</v>
      </c>
    </row>
    <row r="59" spans="1:3" x14ac:dyDescent="0.3">
      <c r="A59" s="2">
        <v>57</v>
      </c>
      <c r="B59" s="3">
        <f t="shared" ca="1" si="2"/>
        <v>0.63688360343057271</v>
      </c>
      <c r="C59" s="2">
        <f ca="1">FLOOR(Table1[[#This Row],[y]],0.1)</f>
        <v>0.60000000000000009</v>
      </c>
    </row>
    <row r="60" spans="1:3" x14ac:dyDescent="0.3">
      <c r="A60" s="2">
        <v>58</v>
      </c>
      <c r="B60" s="3">
        <f t="shared" ca="1" si="2"/>
        <v>0.80450118267221449</v>
      </c>
      <c r="C60" s="2">
        <f ca="1">FLOOR(Table1[[#This Row],[y]],0.1)</f>
        <v>0.8</v>
      </c>
    </row>
    <row r="61" spans="1:3" x14ac:dyDescent="0.3">
      <c r="A61" s="2">
        <v>59</v>
      </c>
      <c r="B61" s="3">
        <f t="shared" ca="1" si="2"/>
        <v>0.56900669482781252</v>
      </c>
      <c r="C61" s="2">
        <f ca="1">FLOOR(Table1[[#This Row],[y]],0.1)</f>
        <v>0.5</v>
      </c>
    </row>
    <row r="62" spans="1:3" x14ac:dyDescent="0.3">
      <c r="A62" s="2">
        <v>60</v>
      </c>
      <c r="B62" s="3">
        <f t="shared" ca="1" si="2"/>
        <v>0.89614302858672512</v>
      </c>
      <c r="C62" s="2">
        <f ca="1">FLOOR(Table1[[#This Row],[y]],0.1)</f>
        <v>0.8</v>
      </c>
    </row>
    <row r="63" spans="1:3" x14ac:dyDescent="0.3">
      <c r="A63" s="2">
        <v>61</v>
      </c>
      <c r="B63" s="3">
        <f t="shared" ca="1" si="2"/>
        <v>0.67819283679545483</v>
      </c>
      <c r="C63" s="2">
        <f ca="1">FLOOR(Table1[[#This Row],[y]],0.1)</f>
        <v>0.60000000000000009</v>
      </c>
    </row>
    <row r="64" spans="1:3" x14ac:dyDescent="0.3">
      <c r="A64" s="2">
        <v>62</v>
      </c>
      <c r="B64" s="3">
        <f t="shared" ca="1" si="2"/>
        <v>0.21250890584505577</v>
      </c>
      <c r="C64" s="2">
        <f ca="1">FLOOR(Table1[[#This Row],[y]],0.1)</f>
        <v>0.2</v>
      </c>
    </row>
    <row r="65" spans="1:3" x14ac:dyDescent="0.3">
      <c r="A65" s="2">
        <v>63</v>
      </c>
      <c r="B65" s="3">
        <f t="shared" ca="1" si="2"/>
        <v>0.11022805958218396</v>
      </c>
      <c r="C65" s="2">
        <f ca="1">FLOOR(Table1[[#This Row],[y]],0.1)</f>
        <v>0.1</v>
      </c>
    </row>
    <row r="66" spans="1:3" x14ac:dyDescent="0.3">
      <c r="A66" s="2">
        <v>64</v>
      </c>
      <c r="B66" s="3">
        <f t="shared" ca="1" si="2"/>
        <v>0.92042814723472577</v>
      </c>
      <c r="C66" s="2">
        <f ca="1">FLOOR(Table1[[#This Row],[y]],0.1)</f>
        <v>0.9</v>
      </c>
    </row>
    <row r="67" spans="1:3" x14ac:dyDescent="0.3">
      <c r="A67" s="2">
        <v>65</v>
      </c>
      <c r="B67" s="3">
        <f t="shared" ca="1" si="2"/>
        <v>0.95112870731516119</v>
      </c>
      <c r="C67" s="2">
        <f ca="1">FLOOR(Table1[[#This Row],[y]],0.1)</f>
        <v>0.9</v>
      </c>
    </row>
    <row r="68" spans="1:3" x14ac:dyDescent="0.3">
      <c r="A68" s="2">
        <v>66</v>
      </c>
      <c r="B68" s="3">
        <f t="shared" ca="1" si="2"/>
        <v>0.40133900539701739</v>
      </c>
      <c r="C68" s="2">
        <f ca="1">FLOOR(Table1[[#This Row],[y]],0.1)</f>
        <v>0.4</v>
      </c>
    </row>
    <row r="69" spans="1:3" x14ac:dyDescent="0.3">
      <c r="A69" s="2">
        <v>67</v>
      </c>
      <c r="B69" s="3">
        <f t="shared" ref="B69:B132" ca="1" si="3">RAND()</f>
        <v>0.91783791802178039</v>
      </c>
      <c r="C69" s="2">
        <f ca="1">FLOOR(Table1[[#This Row],[y]],0.1)</f>
        <v>0.9</v>
      </c>
    </row>
    <row r="70" spans="1:3" x14ac:dyDescent="0.3">
      <c r="A70" s="2">
        <v>68</v>
      </c>
      <c r="B70" s="3">
        <f t="shared" ca="1" si="3"/>
        <v>0.64368397541497124</v>
      </c>
      <c r="C70" s="2">
        <f ca="1">FLOOR(Table1[[#This Row],[y]],0.1)</f>
        <v>0.60000000000000009</v>
      </c>
    </row>
    <row r="71" spans="1:3" x14ac:dyDescent="0.3">
      <c r="A71" s="2">
        <v>69</v>
      </c>
      <c r="B71" s="3">
        <f t="shared" ca="1" si="3"/>
        <v>0.17486275123795725</v>
      </c>
      <c r="C71" s="2">
        <f ca="1">FLOOR(Table1[[#This Row],[y]],0.1)</f>
        <v>0.1</v>
      </c>
    </row>
    <row r="72" spans="1:3" x14ac:dyDescent="0.3">
      <c r="A72" s="2">
        <v>70</v>
      </c>
      <c r="B72" s="3">
        <f t="shared" ca="1" si="3"/>
        <v>3.7765854515507735E-2</v>
      </c>
      <c r="C72" s="2">
        <f ca="1">FLOOR(Table1[[#This Row],[y]],0.1)</f>
        <v>0</v>
      </c>
    </row>
    <row r="73" spans="1:3" x14ac:dyDescent="0.3">
      <c r="A73" s="2">
        <v>71</v>
      </c>
      <c r="B73" s="3">
        <f t="shared" ca="1" si="3"/>
        <v>0.83418629686432055</v>
      </c>
      <c r="C73" s="2">
        <f ca="1">FLOOR(Table1[[#This Row],[y]],0.1)</f>
        <v>0.8</v>
      </c>
    </row>
    <row r="74" spans="1:3" x14ac:dyDescent="0.3">
      <c r="A74" s="2">
        <v>72</v>
      </c>
      <c r="B74" s="3">
        <f t="shared" ca="1" si="3"/>
        <v>0.70646651279805817</v>
      </c>
      <c r="C74" s="2">
        <f ca="1">FLOOR(Table1[[#This Row],[y]],0.1)</f>
        <v>0.70000000000000007</v>
      </c>
    </row>
    <row r="75" spans="1:3" x14ac:dyDescent="0.3">
      <c r="A75" s="2">
        <v>73</v>
      </c>
      <c r="B75" s="3">
        <f t="shared" ca="1" si="3"/>
        <v>0.29850872713479537</v>
      </c>
      <c r="C75" s="2">
        <f ca="1">FLOOR(Table1[[#This Row],[y]],0.1)</f>
        <v>0.2</v>
      </c>
    </row>
    <row r="76" spans="1:3" x14ac:dyDescent="0.3">
      <c r="A76" s="2">
        <v>74</v>
      </c>
      <c r="B76" s="3">
        <f t="shared" ca="1" si="3"/>
        <v>7.551313797684589E-3</v>
      </c>
      <c r="C76" s="2">
        <f ca="1">FLOOR(Table1[[#This Row],[y]],0.1)</f>
        <v>0</v>
      </c>
    </row>
    <row r="77" spans="1:3" x14ac:dyDescent="0.3">
      <c r="A77" s="2">
        <v>75</v>
      </c>
      <c r="B77" s="3">
        <f t="shared" ca="1" si="3"/>
        <v>0.9035148251852787</v>
      </c>
      <c r="C77" s="2">
        <f ca="1">FLOOR(Table1[[#This Row],[y]],0.1)</f>
        <v>0.9</v>
      </c>
    </row>
    <row r="78" spans="1:3" x14ac:dyDescent="0.3">
      <c r="A78" s="2">
        <v>76</v>
      </c>
      <c r="B78" s="3">
        <f t="shared" ca="1" si="3"/>
        <v>0.80187249587601905</v>
      </c>
      <c r="C78" s="2">
        <f ca="1">FLOOR(Table1[[#This Row],[y]],0.1)</f>
        <v>0.8</v>
      </c>
    </row>
    <row r="79" spans="1:3" x14ac:dyDescent="0.3">
      <c r="A79" s="2">
        <v>77</v>
      </c>
      <c r="B79" s="3">
        <f t="shared" ca="1" si="3"/>
        <v>0.11244143583579802</v>
      </c>
      <c r="C79" s="2">
        <f ca="1">FLOOR(Table1[[#This Row],[y]],0.1)</f>
        <v>0.1</v>
      </c>
    </row>
    <row r="80" spans="1:3" x14ac:dyDescent="0.3">
      <c r="A80" s="2">
        <v>78</v>
      </c>
      <c r="B80" s="3">
        <f t="shared" ca="1" si="3"/>
        <v>0.6530140353917212</v>
      </c>
      <c r="C80" s="2">
        <f ca="1">FLOOR(Table1[[#This Row],[y]],0.1)</f>
        <v>0.60000000000000009</v>
      </c>
    </row>
    <row r="81" spans="1:3" x14ac:dyDescent="0.3">
      <c r="A81" s="2">
        <v>79</v>
      </c>
      <c r="B81" s="3">
        <f t="shared" ca="1" si="3"/>
        <v>0.18952839448279069</v>
      </c>
      <c r="C81" s="2">
        <f ca="1">FLOOR(Table1[[#This Row],[y]],0.1)</f>
        <v>0.1</v>
      </c>
    </row>
    <row r="82" spans="1:3" x14ac:dyDescent="0.3">
      <c r="A82" s="2">
        <v>80</v>
      </c>
      <c r="B82" s="3">
        <f t="shared" ca="1" si="3"/>
        <v>0.3168808947374715</v>
      </c>
      <c r="C82" s="2">
        <f ca="1">FLOOR(Table1[[#This Row],[y]],0.1)</f>
        <v>0.30000000000000004</v>
      </c>
    </row>
    <row r="83" spans="1:3" x14ac:dyDescent="0.3">
      <c r="A83" s="2">
        <v>81</v>
      </c>
      <c r="B83" s="3">
        <f t="shared" ca="1" si="3"/>
        <v>0.56285471561540645</v>
      </c>
      <c r="C83" s="2">
        <f ca="1">FLOOR(Table1[[#This Row],[y]],0.1)</f>
        <v>0.5</v>
      </c>
    </row>
    <row r="84" spans="1:3" x14ac:dyDescent="0.3">
      <c r="A84" s="2">
        <v>82</v>
      </c>
      <c r="B84" s="3">
        <f t="shared" ca="1" si="3"/>
        <v>0.87901115216652626</v>
      </c>
      <c r="C84" s="2">
        <f ca="1">FLOOR(Table1[[#This Row],[y]],0.1)</f>
        <v>0.8</v>
      </c>
    </row>
    <row r="85" spans="1:3" x14ac:dyDescent="0.3">
      <c r="A85" s="2">
        <v>83</v>
      </c>
      <c r="B85" s="3">
        <f t="shared" ca="1" si="3"/>
        <v>0.26622575273974713</v>
      </c>
      <c r="C85" s="2">
        <f ca="1">FLOOR(Table1[[#This Row],[y]],0.1)</f>
        <v>0.2</v>
      </c>
    </row>
    <row r="86" spans="1:3" x14ac:dyDescent="0.3">
      <c r="A86" s="2">
        <v>84</v>
      </c>
      <c r="B86" s="3">
        <f t="shared" ca="1" si="3"/>
        <v>0.51600496270018781</v>
      </c>
      <c r="C86" s="2">
        <f ca="1">FLOOR(Table1[[#This Row],[y]],0.1)</f>
        <v>0.5</v>
      </c>
    </row>
    <row r="87" spans="1:3" x14ac:dyDescent="0.3">
      <c r="A87" s="2">
        <v>85</v>
      </c>
      <c r="B87" s="3">
        <f t="shared" ca="1" si="3"/>
        <v>0.66811554767224868</v>
      </c>
      <c r="C87" s="2">
        <f ca="1">FLOOR(Table1[[#This Row],[y]],0.1)</f>
        <v>0.60000000000000009</v>
      </c>
    </row>
    <row r="88" spans="1:3" x14ac:dyDescent="0.3">
      <c r="A88" s="2">
        <v>86</v>
      </c>
      <c r="B88" s="3">
        <f t="shared" ca="1" si="3"/>
        <v>0.94834574500254232</v>
      </c>
      <c r="C88" s="2">
        <f ca="1">FLOOR(Table1[[#This Row],[y]],0.1)</f>
        <v>0.9</v>
      </c>
    </row>
    <row r="89" spans="1:3" x14ac:dyDescent="0.3">
      <c r="A89" s="2">
        <v>87</v>
      </c>
      <c r="B89" s="3">
        <f t="shared" ca="1" si="3"/>
        <v>0.38715765367622734</v>
      </c>
      <c r="C89" s="2">
        <f ca="1">FLOOR(Table1[[#This Row],[y]],0.1)</f>
        <v>0.30000000000000004</v>
      </c>
    </row>
    <row r="90" spans="1:3" x14ac:dyDescent="0.3">
      <c r="A90" s="2">
        <v>88</v>
      </c>
      <c r="B90" s="3">
        <f t="shared" ca="1" si="3"/>
        <v>0.66580587685423342</v>
      </c>
      <c r="C90" s="2">
        <f ca="1">FLOOR(Table1[[#This Row],[y]],0.1)</f>
        <v>0.60000000000000009</v>
      </c>
    </row>
    <row r="91" spans="1:3" x14ac:dyDescent="0.3">
      <c r="A91" s="2">
        <v>89</v>
      </c>
      <c r="B91" s="3">
        <f t="shared" ca="1" si="3"/>
        <v>0.84915722661415327</v>
      </c>
      <c r="C91" s="2">
        <f ca="1">FLOOR(Table1[[#This Row],[y]],0.1)</f>
        <v>0.8</v>
      </c>
    </row>
    <row r="92" spans="1:3" x14ac:dyDescent="0.3">
      <c r="A92" s="2">
        <v>90</v>
      </c>
      <c r="B92" s="3">
        <f t="shared" ca="1" si="3"/>
        <v>0.18370748945647397</v>
      </c>
      <c r="C92" s="2">
        <f ca="1">FLOOR(Table1[[#This Row],[y]],0.1)</f>
        <v>0.1</v>
      </c>
    </row>
    <row r="93" spans="1:3" x14ac:dyDescent="0.3">
      <c r="A93" s="2">
        <v>91</v>
      </c>
      <c r="B93" s="3">
        <f t="shared" ca="1" si="3"/>
        <v>0.48349358384797503</v>
      </c>
      <c r="C93" s="2">
        <f ca="1">FLOOR(Table1[[#This Row],[y]],0.1)</f>
        <v>0.4</v>
      </c>
    </row>
    <row r="94" spans="1:3" x14ac:dyDescent="0.3">
      <c r="A94" s="2">
        <v>92</v>
      </c>
      <c r="B94" s="3">
        <f t="shared" ca="1" si="3"/>
        <v>0.47996035920066482</v>
      </c>
      <c r="C94" s="2">
        <f ca="1">FLOOR(Table1[[#This Row],[y]],0.1)</f>
        <v>0.4</v>
      </c>
    </row>
    <row r="95" spans="1:3" x14ac:dyDescent="0.3">
      <c r="A95" s="2">
        <v>93</v>
      </c>
      <c r="B95" s="3">
        <f t="shared" ca="1" si="3"/>
        <v>3.7670040152438689E-2</v>
      </c>
      <c r="C95" s="2">
        <f ca="1">FLOOR(Table1[[#This Row],[y]],0.1)</f>
        <v>0</v>
      </c>
    </row>
    <row r="96" spans="1:3" x14ac:dyDescent="0.3">
      <c r="A96" s="2">
        <v>94</v>
      </c>
      <c r="B96" s="3">
        <f t="shared" ca="1" si="3"/>
        <v>0.75323266736747285</v>
      </c>
      <c r="C96" s="2">
        <f ca="1">FLOOR(Table1[[#This Row],[y]],0.1)</f>
        <v>0.70000000000000007</v>
      </c>
    </row>
    <row r="97" spans="1:3" x14ac:dyDescent="0.3">
      <c r="A97" s="2">
        <v>95</v>
      </c>
      <c r="B97" s="3">
        <f t="shared" ca="1" si="3"/>
        <v>0.65299372101829345</v>
      </c>
      <c r="C97" s="2">
        <f ca="1">FLOOR(Table1[[#This Row],[y]],0.1)</f>
        <v>0.60000000000000009</v>
      </c>
    </row>
    <row r="98" spans="1:3" x14ac:dyDescent="0.3">
      <c r="A98" s="2">
        <v>96</v>
      </c>
      <c r="B98" s="3">
        <f t="shared" ca="1" si="3"/>
        <v>0.7794576527391468</v>
      </c>
      <c r="C98" s="2">
        <f ca="1">FLOOR(Table1[[#This Row],[y]],0.1)</f>
        <v>0.70000000000000007</v>
      </c>
    </row>
    <row r="99" spans="1:3" x14ac:dyDescent="0.3">
      <c r="A99" s="2">
        <v>97</v>
      </c>
      <c r="B99" s="3">
        <f t="shared" ca="1" si="3"/>
        <v>0.83779401189594749</v>
      </c>
      <c r="C99" s="2">
        <f ca="1">FLOOR(Table1[[#This Row],[y]],0.1)</f>
        <v>0.8</v>
      </c>
    </row>
    <row r="100" spans="1:3" x14ac:dyDescent="0.3">
      <c r="A100" s="2">
        <v>98</v>
      </c>
      <c r="B100" s="3">
        <f t="shared" ca="1" si="3"/>
        <v>0.69908731523951628</v>
      </c>
      <c r="C100" s="2">
        <f ca="1">FLOOR(Table1[[#This Row],[y]],0.1)</f>
        <v>0.60000000000000009</v>
      </c>
    </row>
    <row r="101" spans="1:3" x14ac:dyDescent="0.3">
      <c r="A101" s="2">
        <v>99</v>
      </c>
      <c r="B101" s="3">
        <f t="shared" ca="1" si="3"/>
        <v>0.33689675085129944</v>
      </c>
      <c r="C101" s="2">
        <f ca="1">FLOOR(Table1[[#This Row],[y]],0.1)</f>
        <v>0.30000000000000004</v>
      </c>
    </row>
    <row r="102" spans="1:3" x14ac:dyDescent="0.3">
      <c r="A102" s="2">
        <v>100</v>
      </c>
      <c r="B102" s="3">
        <f t="shared" ca="1" si="3"/>
        <v>0.38572076210480055</v>
      </c>
      <c r="C102" s="2">
        <f ca="1">FLOOR(Table1[[#This Row],[y]],0.1)</f>
        <v>0.30000000000000004</v>
      </c>
    </row>
    <row r="103" spans="1:3" x14ac:dyDescent="0.3">
      <c r="A103" s="2">
        <v>101</v>
      </c>
      <c r="B103" s="3">
        <f t="shared" ca="1" si="3"/>
        <v>0.90102568498742464</v>
      </c>
      <c r="C103" s="2">
        <f ca="1">FLOOR(Table1[[#This Row],[y]],0.1)</f>
        <v>0.9</v>
      </c>
    </row>
    <row r="104" spans="1:3" x14ac:dyDescent="0.3">
      <c r="A104" s="2">
        <v>102</v>
      </c>
      <c r="B104" s="3">
        <f t="shared" ca="1" si="3"/>
        <v>0.10876433155844811</v>
      </c>
      <c r="C104" s="2">
        <f ca="1">FLOOR(Table1[[#This Row],[y]],0.1)</f>
        <v>0.1</v>
      </c>
    </row>
    <row r="105" spans="1:3" x14ac:dyDescent="0.3">
      <c r="A105" s="2">
        <v>103</v>
      </c>
      <c r="B105" s="3">
        <f t="shared" ca="1" si="3"/>
        <v>0.14404364855535368</v>
      </c>
      <c r="C105" s="2">
        <f ca="1">FLOOR(Table1[[#This Row],[y]],0.1)</f>
        <v>0.1</v>
      </c>
    </row>
    <row r="106" spans="1:3" x14ac:dyDescent="0.3">
      <c r="A106" s="2">
        <v>104</v>
      </c>
      <c r="B106" s="3">
        <f t="shared" ca="1" si="3"/>
        <v>0.92211133668006162</v>
      </c>
      <c r="C106" s="2">
        <f ca="1">FLOOR(Table1[[#This Row],[y]],0.1)</f>
        <v>0.9</v>
      </c>
    </row>
    <row r="107" spans="1:3" x14ac:dyDescent="0.3">
      <c r="A107" s="2">
        <v>105</v>
      </c>
      <c r="B107" s="3">
        <f t="shared" ca="1" si="3"/>
        <v>0.7863375079633651</v>
      </c>
      <c r="C107" s="2">
        <f ca="1">FLOOR(Table1[[#This Row],[y]],0.1)</f>
        <v>0.70000000000000007</v>
      </c>
    </row>
    <row r="108" spans="1:3" x14ac:dyDescent="0.3">
      <c r="A108" s="2">
        <v>106</v>
      </c>
      <c r="B108" s="3">
        <f t="shared" ca="1" si="3"/>
        <v>0.80449091654395299</v>
      </c>
      <c r="C108" s="2">
        <f ca="1">FLOOR(Table1[[#This Row],[y]],0.1)</f>
        <v>0.8</v>
      </c>
    </row>
    <row r="109" spans="1:3" x14ac:dyDescent="0.3">
      <c r="A109" s="2">
        <v>107</v>
      </c>
      <c r="B109" s="3">
        <f t="shared" ca="1" si="3"/>
        <v>0.62350683626177006</v>
      </c>
      <c r="C109" s="2">
        <f ca="1">FLOOR(Table1[[#This Row],[y]],0.1)</f>
        <v>0.60000000000000009</v>
      </c>
    </row>
    <row r="110" spans="1:3" x14ac:dyDescent="0.3">
      <c r="A110" s="2">
        <v>108</v>
      </c>
      <c r="B110" s="3">
        <f t="shared" ca="1" si="3"/>
        <v>0.54135739706010688</v>
      </c>
      <c r="C110" s="2">
        <f ca="1">FLOOR(Table1[[#This Row],[y]],0.1)</f>
        <v>0.5</v>
      </c>
    </row>
    <row r="111" spans="1:3" x14ac:dyDescent="0.3">
      <c r="A111" s="2">
        <v>109</v>
      </c>
      <c r="B111" s="3">
        <f t="shared" ca="1" si="3"/>
        <v>8.7498793481519122E-2</v>
      </c>
      <c r="C111" s="2">
        <f ca="1">FLOOR(Table1[[#This Row],[y]],0.1)</f>
        <v>0</v>
      </c>
    </row>
    <row r="112" spans="1:3" x14ac:dyDescent="0.3">
      <c r="A112" s="2">
        <v>110</v>
      </c>
      <c r="B112" s="3">
        <f t="shared" ca="1" si="3"/>
        <v>9.0956822901629764E-2</v>
      </c>
      <c r="C112" s="2">
        <f ca="1">FLOOR(Table1[[#This Row],[y]],0.1)</f>
        <v>0</v>
      </c>
    </row>
    <row r="113" spans="1:3" x14ac:dyDescent="0.3">
      <c r="A113" s="2">
        <v>111</v>
      </c>
      <c r="B113" s="3">
        <f t="shared" ca="1" si="3"/>
        <v>2.4326314540947469E-2</v>
      </c>
      <c r="C113" s="2">
        <f ca="1">FLOOR(Table1[[#This Row],[y]],0.1)</f>
        <v>0</v>
      </c>
    </row>
    <row r="114" spans="1:3" x14ac:dyDescent="0.3">
      <c r="A114" s="2">
        <v>112</v>
      </c>
      <c r="B114" s="3">
        <f t="shared" ca="1" si="3"/>
        <v>0.85404633934403862</v>
      </c>
      <c r="C114" s="2">
        <f ca="1">FLOOR(Table1[[#This Row],[y]],0.1)</f>
        <v>0.8</v>
      </c>
    </row>
    <row r="115" spans="1:3" x14ac:dyDescent="0.3">
      <c r="A115" s="2">
        <v>113</v>
      </c>
      <c r="B115" s="3">
        <f t="shared" ca="1" si="3"/>
        <v>0.49517415321297198</v>
      </c>
      <c r="C115" s="2">
        <f ca="1">FLOOR(Table1[[#This Row],[y]],0.1)</f>
        <v>0.4</v>
      </c>
    </row>
    <row r="116" spans="1:3" x14ac:dyDescent="0.3">
      <c r="A116" s="2">
        <v>114</v>
      </c>
      <c r="B116" s="3">
        <f t="shared" ca="1" si="3"/>
        <v>0.51281788343753598</v>
      </c>
      <c r="C116" s="2">
        <f ca="1">FLOOR(Table1[[#This Row],[y]],0.1)</f>
        <v>0.5</v>
      </c>
    </row>
    <row r="117" spans="1:3" x14ac:dyDescent="0.3">
      <c r="A117" s="2">
        <v>115</v>
      </c>
      <c r="B117" s="3">
        <f t="shared" ca="1" si="3"/>
        <v>0.10248132376650321</v>
      </c>
      <c r="C117" s="2">
        <f ca="1">FLOOR(Table1[[#This Row],[y]],0.1)</f>
        <v>0.1</v>
      </c>
    </row>
    <row r="118" spans="1:3" x14ac:dyDescent="0.3">
      <c r="A118" s="2">
        <v>116</v>
      </c>
      <c r="B118" s="3">
        <f t="shared" ca="1" si="3"/>
        <v>0.35669882045050072</v>
      </c>
      <c r="C118" s="2">
        <f ca="1">FLOOR(Table1[[#This Row],[y]],0.1)</f>
        <v>0.30000000000000004</v>
      </c>
    </row>
    <row r="119" spans="1:3" x14ac:dyDescent="0.3">
      <c r="A119" s="2">
        <v>117</v>
      </c>
      <c r="B119" s="3">
        <f t="shared" ca="1" si="3"/>
        <v>0.82100474924987576</v>
      </c>
      <c r="C119" s="2">
        <f ca="1">FLOOR(Table1[[#This Row],[y]],0.1)</f>
        <v>0.8</v>
      </c>
    </row>
    <row r="120" spans="1:3" x14ac:dyDescent="0.3">
      <c r="A120" s="2">
        <v>118</v>
      </c>
      <c r="B120" s="3">
        <f t="shared" ca="1" si="3"/>
        <v>0.14622384611117689</v>
      </c>
      <c r="C120" s="2">
        <f ca="1">FLOOR(Table1[[#This Row],[y]],0.1)</f>
        <v>0.1</v>
      </c>
    </row>
    <row r="121" spans="1:3" x14ac:dyDescent="0.3">
      <c r="A121" s="2">
        <v>119</v>
      </c>
      <c r="B121" s="3">
        <f t="shared" ca="1" si="3"/>
        <v>0.50346237134949734</v>
      </c>
      <c r="C121" s="2">
        <f ca="1">FLOOR(Table1[[#This Row],[y]],0.1)</f>
        <v>0.5</v>
      </c>
    </row>
    <row r="122" spans="1:3" x14ac:dyDescent="0.3">
      <c r="A122" s="2">
        <v>120</v>
      </c>
      <c r="B122" s="3">
        <f t="shared" ca="1" si="3"/>
        <v>0.86464002301467624</v>
      </c>
      <c r="C122" s="2">
        <f ca="1">FLOOR(Table1[[#This Row],[y]],0.1)</f>
        <v>0.8</v>
      </c>
    </row>
    <row r="123" spans="1:3" x14ac:dyDescent="0.3">
      <c r="A123" s="2">
        <v>121</v>
      </c>
      <c r="B123" s="3">
        <f t="shared" ca="1" si="3"/>
        <v>0.30124175361446015</v>
      </c>
      <c r="C123" s="2">
        <f ca="1">FLOOR(Table1[[#This Row],[y]],0.1)</f>
        <v>0.30000000000000004</v>
      </c>
    </row>
    <row r="124" spans="1:3" x14ac:dyDescent="0.3">
      <c r="A124" s="2">
        <v>122</v>
      </c>
      <c r="B124" s="3">
        <f t="shared" ca="1" si="3"/>
        <v>0.83309418779643885</v>
      </c>
      <c r="C124" s="2">
        <f ca="1">FLOOR(Table1[[#This Row],[y]],0.1)</f>
        <v>0.8</v>
      </c>
    </row>
    <row r="125" spans="1:3" x14ac:dyDescent="0.3">
      <c r="A125" s="2">
        <v>123</v>
      </c>
      <c r="B125" s="3">
        <f t="shared" ca="1" si="3"/>
        <v>0.5564660696364907</v>
      </c>
      <c r="C125" s="2">
        <f ca="1">FLOOR(Table1[[#This Row],[y]],0.1)</f>
        <v>0.5</v>
      </c>
    </row>
    <row r="126" spans="1:3" x14ac:dyDescent="0.3">
      <c r="A126" s="2">
        <v>124</v>
      </c>
      <c r="B126" s="3">
        <f t="shared" ca="1" si="3"/>
        <v>0.42812628342828507</v>
      </c>
      <c r="C126" s="2">
        <f ca="1">FLOOR(Table1[[#This Row],[y]],0.1)</f>
        <v>0.4</v>
      </c>
    </row>
    <row r="127" spans="1:3" x14ac:dyDescent="0.3">
      <c r="A127" s="2">
        <v>125</v>
      </c>
      <c r="B127" s="3">
        <f t="shared" ca="1" si="3"/>
        <v>0.78634554388523648</v>
      </c>
      <c r="C127" s="2">
        <f ca="1">FLOOR(Table1[[#This Row],[y]],0.1)</f>
        <v>0.70000000000000007</v>
      </c>
    </row>
    <row r="128" spans="1:3" x14ac:dyDescent="0.3">
      <c r="A128" s="2">
        <v>126</v>
      </c>
      <c r="B128" s="3">
        <f t="shared" ca="1" si="3"/>
        <v>0.15645559726849634</v>
      </c>
      <c r="C128" s="2">
        <f ca="1">FLOOR(Table1[[#This Row],[y]],0.1)</f>
        <v>0.1</v>
      </c>
    </row>
    <row r="129" spans="1:3" x14ac:dyDescent="0.3">
      <c r="A129" s="2">
        <v>127</v>
      </c>
      <c r="B129" s="3">
        <f t="shared" ca="1" si="3"/>
        <v>0.21396385611435464</v>
      </c>
      <c r="C129" s="2">
        <f ca="1">FLOOR(Table1[[#This Row],[y]],0.1)</f>
        <v>0.2</v>
      </c>
    </row>
    <row r="130" spans="1:3" x14ac:dyDescent="0.3">
      <c r="A130" s="2">
        <v>128</v>
      </c>
      <c r="B130" s="3">
        <f t="shared" ca="1" si="3"/>
        <v>0.15482449614319338</v>
      </c>
      <c r="C130" s="2">
        <f ca="1">FLOOR(Table1[[#This Row],[y]],0.1)</f>
        <v>0.1</v>
      </c>
    </row>
    <row r="131" spans="1:3" x14ac:dyDescent="0.3">
      <c r="A131" s="2">
        <v>129</v>
      </c>
      <c r="B131" s="3">
        <f t="shared" ca="1" si="3"/>
        <v>0.44402636993924394</v>
      </c>
      <c r="C131" s="2">
        <f ca="1">FLOOR(Table1[[#This Row],[y]],0.1)</f>
        <v>0.4</v>
      </c>
    </row>
    <row r="132" spans="1:3" x14ac:dyDescent="0.3">
      <c r="A132" s="2">
        <v>130</v>
      </c>
      <c r="B132" s="3">
        <f t="shared" ca="1" si="3"/>
        <v>0.77087021188398819</v>
      </c>
      <c r="C132" s="2">
        <f ca="1">FLOOR(Table1[[#This Row],[y]],0.1)</f>
        <v>0.70000000000000007</v>
      </c>
    </row>
    <row r="133" spans="1:3" x14ac:dyDescent="0.3">
      <c r="A133" s="2">
        <v>131</v>
      </c>
      <c r="B133" s="3">
        <f t="shared" ref="B133:B196" ca="1" si="4">RAND()</f>
        <v>0.7534227864600731</v>
      </c>
      <c r="C133" s="2">
        <f ca="1">FLOOR(Table1[[#This Row],[y]],0.1)</f>
        <v>0.70000000000000007</v>
      </c>
    </row>
    <row r="134" spans="1:3" x14ac:dyDescent="0.3">
      <c r="A134" s="2">
        <v>132</v>
      </c>
      <c r="B134" s="3">
        <f t="shared" ca="1" si="4"/>
        <v>0.18567873384138078</v>
      </c>
      <c r="C134" s="2">
        <f ca="1">FLOOR(Table1[[#This Row],[y]],0.1)</f>
        <v>0.1</v>
      </c>
    </row>
    <row r="135" spans="1:3" x14ac:dyDescent="0.3">
      <c r="A135" s="2">
        <v>133</v>
      </c>
      <c r="B135" s="3">
        <f t="shared" ca="1" si="4"/>
        <v>0.61004937229940182</v>
      </c>
      <c r="C135" s="2">
        <f ca="1">FLOOR(Table1[[#This Row],[y]],0.1)</f>
        <v>0.60000000000000009</v>
      </c>
    </row>
    <row r="136" spans="1:3" x14ac:dyDescent="0.3">
      <c r="A136" s="2">
        <v>134</v>
      </c>
      <c r="B136" s="3">
        <f t="shared" ca="1" si="4"/>
        <v>0.59272041260967523</v>
      </c>
      <c r="C136" s="2">
        <f ca="1">FLOOR(Table1[[#This Row],[y]],0.1)</f>
        <v>0.5</v>
      </c>
    </row>
    <row r="137" spans="1:3" x14ac:dyDescent="0.3">
      <c r="A137" s="2">
        <v>135</v>
      </c>
      <c r="B137" s="3">
        <f t="shared" ca="1" si="4"/>
        <v>0.87407026167658541</v>
      </c>
      <c r="C137" s="2">
        <f ca="1">FLOOR(Table1[[#This Row],[y]],0.1)</f>
        <v>0.8</v>
      </c>
    </row>
    <row r="138" spans="1:3" x14ac:dyDescent="0.3">
      <c r="A138" s="2">
        <v>136</v>
      </c>
      <c r="B138" s="3">
        <f t="shared" ca="1" si="4"/>
        <v>0.28103092480015879</v>
      </c>
      <c r="C138" s="2">
        <f ca="1">FLOOR(Table1[[#This Row],[y]],0.1)</f>
        <v>0.2</v>
      </c>
    </row>
    <row r="139" spans="1:3" x14ac:dyDescent="0.3">
      <c r="A139" s="2">
        <v>137</v>
      </c>
      <c r="B139" s="3">
        <f t="shared" ca="1" si="4"/>
        <v>0.71576416476710081</v>
      </c>
      <c r="C139" s="2">
        <f ca="1">FLOOR(Table1[[#This Row],[y]],0.1)</f>
        <v>0.70000000000000007</v>
      </c>
    </row>
    <row r="140" spans="1:3" x14ac:dyDescent="0.3">
      <c r="A140" s="2">
        <v>138</v>
      </c>
      <c r="B140" s="3">
        <f t="shared" ca="1" si="4"/>
        <v>0.24135994116291581</v>
      </c>
      <c r="C140" s="2">
        <f ca="1">FLOOR(Table1[[#This Row],[y]],0.1)</f>
        <v>0.2</v>
      </c>
    </row>
    <row r="141" spans="1:3" x14ac:dyDescent="0.3">
      <c r="A141" s="2">
        <v>139</v>
      </c>
      <c r="B141" s="3">
        <f t="shared" ca="1" si="4"/>
        <v>0.99892416133389372</v>
      </c>
      <c r="C141" s="2">
        <f ca="1">FLOOR(Table1[[#This Row],[y]],0.1)</f>
        <v>0.9</v>
      </c>
    </row>
    <row r="142" spans="1:3" x14ac:dyDescent="0.3">
      <c r="A142" s="2">
        <v>140</v>
      </c>
      <c r="B142" s="3">
        <f t="shared" ca="1" si="4"/>
        <v>0.67777019572065833</v>
      </c>
      <c r="C142" s="2">
        <f ca="1">FLOOR(Table1[[#This Row],[y]],0.1)</f>
        <v>0.60000000000000009</v>
      </c>
    </row>
    <row r="143" spans="1:3" x14ac:dyDescent="0.3">
      <c r="A143" s="2">
        <v>141</v>
      </c>
      <c r="B143" s="3">
        <f t="shared" ca="1" si="4"/>
        <v>0.50793589614481083</v>
      </c>
      <c r="C143" s="2">
        <f ca="1">FLOOR(Table1[[#This Row],[y]],0.1)</f>
        <v>0.5</v>
      </c>
    </row>
    <row r="144" spans="1:3" x14ac:dyDescent="0.3">
      <c r="A144" s="2">
        <v>142</v>
      </c>
      <c r="B144" s="3">
        <f t="shared" ca="1" si="4"/>
        <v>0.85407580700353014</v>
      </c>
      <c r="C144" s="2">
        <f ca="1">FLOOR(Table1[[#This Row],[y]],0.1)</f>
        <v>0.8</v>
      </c>
    </row>
    <row r="145" spans="1:3" x14ac:dyDescent="0.3">
      <c r="A145" s="2">
        <v>143</v>
      </c>
      <c r="B145" s="3">
        <f t="shared" ca="1" si="4"/>
        <v>0.20079599233412271</v>
      </c>
      <c r="C145" s="2">
        <f ca="1">FLOOR(Table1[[#This Row],[y]],0.1)</f>
        <v>0.2</v>
      </c>
    </row>
    <row r="146" spans="1:3" x14ac:dyDescent="0.3">
      <c r="A146" s="2">
        <v>144</v>
      </c>
      <c r="B146" s="3">
        <f t="shared" ca="1" si="4"/>
        <v>0.43240296071881645</v>
      </c>
      <c r="C146" s="2">
        <f ca="1">FLOOR(Table1[[#This Row],[y]],0.1)</f>
        <v>0.4</v>
      </c>
    </row>
    <row r="147" spans="1:3" x14ac:dyDescent="0.3">
      <c r="A147" s="2">
        <v>145</v>
      </c>
      <c r="B147" s="3">
        <f t="shared" ca="1" si="4"/>
        <v>0.7936933016576635</v>
      </c>
      <c r="C147" s="2">
        <f ca="1">FLOOR(Table1[[#This Row],[y]],0.1)</f>
        <v>0.70000000000000007</v>
      </c>
    </row>
    <row r="148" spans="1:3" x14ac:dyDescent="0.3">
      <c r="A148" s="2">
        <v>146</v>
      </c>
      <c r="B148" s="3">
        <f t="shared" ca="1" si="4"/>
        <v>0.65053690509602446</v>
      </c>
      <c r="C148" s="2">
        <f ca="1">FLOOR(Table1[[#This Row],[y]],0.1)</f>
        <v>0.60000000000000009</v>
      </c>
    </row>
    <row r="149" spans="1:3" x14ac:dyDescent="0.3">
      <c r="A149" s="2">
        <v>147</v>
      </c>
      <c r="B149" s="3">
        <f t="shared" ca="1" si="4"/>
        <v>0.46179250225291057</v>
      </c>
      <c r="C149" s="2">
        <f ca="1">FLOOR(Table1[[#This Row],[y]],0.1)</f>
        <v>0.4</v>
      </c>
    </row>
    <row r="150" spans="1:3" x14ac:dyDescent="0.3">
      <c r="A150" s="2">
        <v>148</v>
      </c>
      <c r="B150" s="3">
        <f t="shared" ca="1" si="4"/>
        <v>0.95554954182200302</v>
      </c>
      <c r="C150" s="2">
        <f ca="1">FLOOR(Table1[[#This Row],[y]],0.1)</f>
        <v>0.9</v>
      </c>
    </row>
    <row r="151" spans="1:3" x14ac:dyDescent="0.3">
      <c r="A151" s="2">
        <v>149</v>
      </c>
      <c r="B151" s="3">
        <f t="shared" ca="1" si="4"/>
        <v>0.26666815846882486</v>
      </c>
      <c r="C151" s="2">
        <f ca="1">FLOOR(Table1[[#This Row],[y]],0.1)</f>
        <v>0.2</v>
      </c>
    </row>
    <row r="152" spans="1:3" x14ac:dyDescent="0.3">
      <c r="A152" s="2">
        <v>150</v>
      </c>
      <c r="B152" s="3">
        <f t="shared" ca="1" si="4"/>
        <v>0.67203901424853574</v>
      </c>
      <c r="C152" s="2">
        <f ca="1">FLOOR(Table1[[#This Row],[y]],0.1)</f>
        <v>0.60000000000000009</v>
      </c>
    </row>
    <row r="153" spans="1:3" x14ac:dyDescent="0.3">
      <c r="A153" s="2">
        <v>151</v>
      </c>
      <c r="B153" s="3">
        <f t="shared" ca="1" si="4"/>
        <v>0.57987788297987775</v>
      </c>
      <c r="C153" s="2">
        <f ca="1">FLOOR(Table1[[#This Row],[y]],0.1)</f>
        <v>0.5</v>
      </c>
    </row>
    <row r="154" spans="1:3" x14ac:dyDescent="0.3">
      <c r="A154" s="2">
        <v>152</v>
      </c>
      <c r="B154" s="3">
        <f t="shared" ca="1" si="4"/>
        <v>0.40477801231173416</v>
      </c>
      <c r="C154" s="2">
        <f ca="1">FLOOR(Table1[[#This Row],[y]],0.1)</f>
        <v>0.4</v>
      </c>
    </row>
    <row r="155" spans="1:3" x14ac:dyDescent="0.3">
      <c r="A155" s="2">
        <v>153</v>
      </c>
      <c r="B155" s="3">
        <f t="shared" ca="1" si="4"/>
        <v>0.21361353125959825</v>
      </c>
      <c r="C155" s="2">
        <f ca="1">FLOOR(Table1[[#This Row],[y]],0.1)</f>
        <v>0.2</v>
      </c>
    </row>
    <row r="156" spans="1:3" x14ac:dyDescent="0.3">
      <c r="A156" s="2">
        <v>154</v>
      </c>
      <c r="B156" s="3">
        <f t="shared" ca="1" si="4"/>
        <v>5.3094332241693798E-2</v>
      </c>
      <c r="C156" s="2">
        <f ca="1">FLOOR(Table1[[#This Row],[y]],0.1)</f>
        <v>0</v>
      </c>
    </row>
    <row r="157" spans="1:3" x14ac:dyDescent="0.3">
      <c r="A157" s="2">
        <v>155</v>
      </c>
      <c r="B157" s="3">
        <f t="shared" ca="1" si="4"/>
        <v>0.44937952410923288</v>
      </c>
      <c r="C157" s="2">
        <f ca="1">FLOOR(Table1[[#This Row],[y]],0.1)</f>
        <v>0.4</v>
      </c>
    </row>
    <row r="158" spans="1:3" x14ac:dyDescent="0.3">
      <c r="A158" s="2">
        <v>156</v>
      </c>
      <c r="B158" s="3">
        <f t="shared" ca="1" si="4"/>
        <v>0.45660209574929089</v>
      </c>
      <c r="C158" s="2">
        <f ca="1">FLOOR(Table1[[#This Row],[y]],0.1)</f>
        <v>0.4</v>
      </c>
    </row>
    <row r="159" spans="1:3" x14ac:dyDescent="0.3">
      <c r="A159" s="2">
        <v>157</v>
      </c>
      <c r="B159" s="3">
        <f t="shared" ca="1" si="4"/>
        <v>0.46826021257775763</v>
      </c>
      <c r="C159" s="2">
        <f ca="1">FLOOR(Table1[[#This Row],[y]],0.1)</f>
        <v>0.4</v>
      </c>
    </row>
    <row r="160" spans="1:3" x14ac:dyDescent="0.3">
      <c r="A160" s="2">
        <v>158</v>
      </c>
      <c r="B160" s="3">
        <f t="shared" ca="1" si="4"/>
        <v>7.8513117744776206E-3</v>
      </c>
      <c r="C160" s="2">
        <f ca="1">FLOOR(Table1[[#This Row],[y]],0.1)</f>
        <v>0</v>
      </c>
    </row>
    <row r="161" spans="1:3" x14ac:dyDescent="0.3">
      <c r="A161" s="2">
        <v>159</v>
      </c>
      <c r="B161" s="3">
        <f t="shared" ca="1" si="4"/>
        <v>0.25488754487164023</v>
      </c>
      <c r="C161" s="2">
        <f ca="1">FLOOR(Table1[[#This Row],[y]],0.1)</f>
        <v>0.2</v>
      </c>
    </row>
    <row r="162" spans="1:3" x14ac:dyDescent="0.3">
      <c r="A162" s="2">
        <v>160</v>
      </c>
      <c r="B162" s="3">
        <f t="shared" ca="1" si="4"/>
        <v>0.9633828651390085</v>
      </c>
      <c r="C162" s="2">
        <f ca="1">FLOOR(Table1[[#This Row],[y]],0.1)</f>
        <v>0.9</v>
      </c>
    </row>
    <row r="163" spans="1:3" x14ac:dyDescent="0.3">
      <c r="A163" s="2">
        <v>161</v>
      </c>
      <c r="B163" s="3">
        <f t="shared" ca="1" si="4"/>
        <v>0.98649689688748587</v>
      </c>
      <c r="C163" s="2">
        <f ca="1">FLOOR(Table1[[#This Row],[y]],0.1)</f>
        <v>0.9</v>
      </c>
    </row>
    <row r="164" spans="1:3" x14ac:dyDescent="0.3">
      <c r="A164" s="2">
        <v>162</v>
      </c>
      <c r="B164" s="3">
        <f t="shared" ca="1" si="4"/>
        <v>0.49263451956819748</v>
      </c>
      <c r="C164" s="2">
        <f ca="1">FLOOR(Table1[[#This Row],[y]],0.1)</f>
        <v>0.4</v>
      </c>
    </row>
    <row r="165" spans="1:3" x14ac:dyDescent="0.3">
      <c r="A165" s="2">
        <v>163</v>
      </c>
      <c r="B165" s="3">
        <f t="shared" ca="1" si="4"/>
        <v>0.93371399199430194</v>
      </c>
      <c r="C165" s="2">
        <f ca="1">FLOOR(Table1[[#This Row],[y]],0.1)</f>
        <v>0.9</v>
      </c>
    </row>
    <row r="166" spans="1:3" x14ac:dyDescent="0.3">
      <c r="A166" s="2">
        <v>164</v>
      </c>
      <c r="B166" s="3">
        <f t="shared" ca="1" si="4"/>
        <v>0.17124744786896251</v>
      </c>
      <c r="C166" s="2">
        <f ca="1">FLOOR(Table1[[#This Row],[y]],0.1)</f>
        <v>0.1</v>
      </c>
    </row>
    <row r="167" spans="1:3" x14ac:dyDescent="0.3">
      <c r="A167" s="2">
        <v>165</v>
      </c>
      <c r="B167" s="3">
        <f t="shared" ca="1" si="4"/>
        <v>0.23871029800921095</v>
      </c>
      <c r="C167" s="2">
        <f ca="1">FLOOR(Table1[[#This Row],[y]],0.1)</f>
        <v>0.2</v>
      </c>
    </row>
    <row r="168" spans="1:3" x14ac:dyDescent="0.3">
      <c r="A168" s="2">
        <v>166</v>
      </c>
      <c r="B168" s="3">
        <f t="shared" ca="1" si="4"/>
        <v>0.55740524581956996</v>
      </c>
      <c r="C168" s="2">
        <f ca="1">FLOOR(Table1[[#This Row],[y]],0.1)</f>
        <v>0.5</v>
      </c>
    </row>
    <row r="169" spans="1:3" x14ac:dyDescent="0.3">
      <c r="A169" s="2">
        <v>167</v>
      </c>
      <c r="B169" s="3">
        <f t="shared" ca="1" si="4"/>
        <v>0.94267807197332543</v>
      </c>
      <c r="C169" s="2">
        <f ca="1">FLOOR(Table1[[#This Row],[y]],0.1)</f>
        <v>0.9</v>
      </c>
    </row>
    <row r="170" spans="1:3" x14ac:dyDescent="0.3">
      <c r="A170" s="2">
        <v>168</v>
      </c>
      <c r="B170" s="3">
        <f t="shared" ca="1" si="4"/>
        <v>0.83893485115885225</v>
      </c>
      <c r="C170" s="2">
        <f ca="1">FLOOR(Table1[[#This Row],[y]],0.1)</f>
        <v>0.8</v>
      </c>
    </row>
    <row r="171" spans="1:3" x14ac:dyDescent="0.3">
      <c r="A171" s="2">
        <v>169</v>
      </c>
      <c r="B171" s="3">
        <f t="shared" ca="1" si="4"/>
        <v>0.62598055717202883</v>
      </c>
      <c r="C171" s="2">
        <f ca="1">FLOOR(Table1[[#This Row],[y]],0.1)</f>
        <v>0.60000000000000009</v>
      </c>
    </row>
    <row r="172" spans="1:3" x14ac:dyDescent="0.3">
      <c r="A172" s="2">
        <v>170</v>
      </c>
      <c r="B172" s="3">
        <f t="shared" ca="1" si="4"/>
        <v>0.27479499840788213</v>
      </c>
      <c r="C172" s="2">
        <f ca="1">FLOOR(Table1[[#This Row],[y]],0.1)</f>
        <v>0.2</v>
      </c>
    </row>
    <row r="173" spans="1:3" x14ac:dyDescent="0.3">
      <c r="A173" s="2">
        <v>171</v>
      </c>
      <c r="B173" s="3">
        <f t="shared" ca="1" si="4"/>
        <v>0.91961221777839908</v>
      </c>
      <c r="C173" s="2">
        <f ca="1">FLOOR(Table1[[#This Row],[y]],0.1)</f>
        <v>0.9</v>
      </c>
    </row>
    <row r="174" spans="1:3" x14ac:dyDescent="0.3">
      <c r="A174" s="2">
        <v>172</v>
      </c>
      <c r="B174" s="3">
        <f t="shared" ca="1" si="4"/>
        <v>0.38580689908891086</v>
      </c>
      <c r="C174" s="2">
        <f ca="1">FLOOR(Table1[[#This Row],[y]],0.1)</f>
        <v>0.30000000000000004</v>
      </c>
    </row>
    <row r="175" spans="1:3" x14ac:dyDescent="0.3">
      <c r="A175" s="2">
        <v>173</v>
      </c>
      <c r="B175" s="3">
        <f t="shared" ca="1" si="4"/>
        <v>0.58312029184494041</v>
      </c>
      <c r="C175" s="2">
        <f ca="1">FLOOR(Table1[[#This Row],[y]],0.1)</f>
        <v>0.5</v>
      </c>
    </row>
    <row r="176" spans="1:3" x14ac:dyDescent="0.3">
      <c r="A176" s="2">
        <v>174</v>
      </c>
      <c r="B176" s="3">
        <f t="shared" ca="1" si="4"/>
        <v>0.60986706993181217</v>
      </c>
      <c r="C176" s="2">
        <f ca="1">FLOOR(Table1[[#This Row],[y]],0.1)</f>
        <v>0.60000000000000009</v>
      </c>
    </row>
    <row r="177" spans="1:3" x14ac:dyDescent="0.3">
      <c r="A177" s="2">
        <v>175</v>
      </c>
      <c r="B177" s="3">
        <f t="shared" ca="1" si="4"/>
        <v>1.3024348372654426E-3</v>
      </c>
      <c r="C177" s="2">
        <f ca="1">FLOOR(Table1[[#This Row],[y]],0.1)</f>
        <v>0</v>
      </c>
    </row>
    <row r="178" spans="1:3" x14ac:dyDescent="0.3">
      <c r="A178" s="2">
        <v>176</v>
      </c>
      <c r="B178" s="3">
        <f t="shared" ca="1" si="4"/>
        <v>0.64417354606604349</v>
      </c>
      <c r="C178" s="2">
        <f ca="1">FLOOR(Table1[[#This Row],[y]],0.1)</f>
        <v>0.60000000000000009</v>
      </c>
    </row>
    <row r="179" spans="1:3" x14ac:dyDescent="0.3">
      <c r="A179" s="2">
        <v>177</v>
      </c>
      <c r="B179" s="3">
        <f t="shared" ca="1" si="4"/>
        <v>0.14852260395155192</v>
      </c>
      <c r="C179" s="2">
        <f ca="1">FLOOR(Table1[[#This Row],[y]],0.1)</f>
        <v>0.1</v>
      </c>
    </row>
    <row r="180" spans="1:3" x14ac:dyDescent="0.3">
      <c r="A180" s="2">
        <v>178</v>
      </c>
      <c r="B180" s="3">
        <f t="shared" ca="1" si="4"/>
        <v>0.38611776291546929</v>
      </c>
      <c r="C180" s="2">
        <f ca="1">FLOOR(Table1[[#This Row],[y]],0.1)</f>
        <v>0.30000000000000004</v>
      </c>
    </row>
    <row r="181" spans="1:3" x14ac:dyDescent="0.3">
      <c r="A181" s="2">
        <v>179</v>
      </c>
      <c r="B181" s="3">
        <f t="shared" ca="1" si="4"/>
        <v>0.62161147689390595</v>
      </c>
      <c r="C181" s="2">
        <f ca="1">FLOOR(Table1[[#This Row],[y]],0.1)</f>
        <v>0.60000000000000009</v>
      </c>
    </row>
    <row r="182" spans="1:3" x14ac:dyDescent="0.3">
      <c r="A182" s="2">
        <v>180</v>
      </c>
      <c r="B182" s="3">
        <f t="shared" ca="1" si="4"/>
        <v>0.49956762034043156</v>
      </c>
      <c r="C182" s="2">
        <f ca="1">FLOOR(Table1[[#This Row],[y]],0.1)</f>
        <v>0.4</v>
      </c>
    </row>
    <row r="183" spans="1:3" x14ac:dyDescent="0.3">
      <c r="A183" s="2">
        <v>181</v>
      </c>
      <c r="B183" s="3">
        <f t="shared" ca="1" si="4"/>
        <v>0.46120912148684123</v>
      </c>
      <c r="C183" s="2">
        <f ca="1">FLOOR(Table1[[#This Row],[y]],0.1)</f>
        <v>0.4</v>
      </c>
    </row>
    <row r="184" spans="1:3" x14ac:dyDescent="0.3">
      <c r="A184" s="2">
        <v>182</v>
      </c>
      <c r="B184" s="3">
        <f t="shared" ca="1" si="4"/>
        <v>0.73485950002780576</v>
      </c>
      <c r="C184" s="2">
        <f ca="1">FLOOR(Table1[[#This Row],[y]],0.1)</f>
        <v>0.70000000000000007</v>
      </c>
    </row>
    <row r="185" spans="1:3" x14ac:dyDescent="0.3">
      <c r="A185" s="2">
        <v>183</v>
      </c>
      <c r="B185" s="3">
        <f t="shared" ca="1" si="4"/>
        <v>0.72239226116553379</v>
      </c>
      <c r="C185" s="2">
        <f ca="1">FLOOR(Table1[[#This Row],[y]],0.1)</f>
        <v>0.70000000000000007</v>
      </c>
    </row>
    <row r="186" spans="1:3" x14ac:dyDescent="0.3">
      <c r="A186" s="2">
        <v>184</v>
      </c>
      <c r="B186" s="3">
        <f t="shared" ca="1" si="4"/>
        <v>0.31581134717904613</v>
      </c>
      <c r="C186" s="2">
        <f ca="1">FLOOR(Table1[[#This Row],[y]],0.1)</f>
        <v>0.30000000000000004</v>
      </c>
    </row>
    <row r="187" spans="1:3" x14ac:dyDescent="0.3">
      <c r="A187" s="2">
        <v>185</v>
      </c>
      <c r="B187" s="3">
        <f t="shared" ca="1" si="4"/>
        <v>0.48717847096242906</v>
      </c>
      <c r="C187" s="2">
        <f ca="1">FLOOR(Table1[[#This Row],[y]],0.1)</f>
        <v>0.4</v>
      </c>
    </row>
    <row r="188" spans="1:3" x14ac:dyDescent="0.3">
      <c r="A188" s="2">
        <v>186</v>
      </c>
      <c r="B188" s="3">
        <f t="shared" ca="1" si="4"/>
        <v>2.2118202297943035E-2</v>
      </c>
      <c r="C188" s="2">
        <f ca="1">FLOOR(Table1[[#This Row],[y]],0.1)</f>
        <v>0</v>
      </c>
    </row>
    <row r="189" spans="1:3" x14ac:dyDescent="0.3">
      <c r="A189" s="2">
        <v>187</v>
      </c>
      <c r="B189" s="3">
        <f t="shared" ca="1" si="4"/>
        <v>0.32279328907909666</v>
      </c>
      <c r="C189" s="2">
        <f ca="1">FLOOR(Table1[[#This Row],[y]],0.1)</f>
        <v>0.30000000000000004</v>
      </c>
    </row>
    <row r="190" spans="1:3" x14ac:dyDescent="0.3">
      <c r="A190" s="2">
        <v>188</v>
      </c>
      <c r="B190" s="3">
        <f t="shared" ca="1" si="4"/>
        <v>0.95977961703412618</v>
      </c>
      <c r="C190" s="2">
        <f ca="1">FLOOR(Table1[[#This Row],[y]],0.1)</f>
        <v>0.9</v>
      </c>
    </row>
    <row r="191" spans="1:3" x14ac:dyDescent="0.3">
      <c r="A191" s="2">
        <v>189</v>
      </c>
      <c r="B191" s="3">
        <f t="shared" ca="1" si="4"/>
        <v>0.37477458317536194</v>
      </c>
      <c r="C191" s="2">
        <f ca="1">FLOOR(Table1[[#This Row],[y]],0.1)</f>
        <v>0.30000000000000004</v>
      </c>
    </row>
    <row r="192" spans="1:3" x14ac:dyDescent="0.3">
      <c r="A192" s="2">
        <v>190</v>
      </c>
      <c r="B192" s="3">
        <f t="shared" ca="1" si="4"/>
        <v>0.79498719279137064</v>
      </c>
      <c r="C192" s="2">
        <f ca="1">FLOOR(Table1[[#This Row],[y]],0.1)</f>
        <v>0.70000000000000007</v>
      </c>
    </row>
    <row r="193" spans="1:3" x14ac:dyDescent="0.3">
      <c r="A193" s="2">
        <v>191</v>
      </c>
      <c r="B193" s="3">
        <f t="shared" ca="1" si="4"/>
        <v>0.24176027287745583</v>
      </c>
      <c r="C193" s="2">
        <f ca="1">FLOOR(Table1[[#This Row],[y]],0.1)</f>
        <v>0.2</v>
      </c>
    </row>
    <row r="194" spans="1:3" x14ac:dyDescent="0.3">
      <c r="A194" s="2">
        <v>192</v>
      </c>
      <c r="B194" s="3">
        <f t="shared" ca="1" si="4"/>
        <v>0.82047037448166493</v>
      </c>
      <c r="C194" s="2">
        <f ca="1">FLOOR(Table1[[#This Row],[y]],0.1)</f>
        <v>0.8</v>
      </c>
    </row>
    <row r="195" spans="1:3" x14ac:dyDescent="0.3">
      <c r="A195" s="2">
        <v>193</v>
      </c>
      <c r="B195" s="3">
        <f t="shared" ca="1" si="4"/>
        <v>0.55088626967161602</v>
      </c>
      <c r="C195" s="2">
        <f ca="1">FLOOR(Table1[[#This Row],[y]],0.1)</f>
        <v>0.5</v>
      </c>
    </row>
    <row r="196" spans="1:3" x14ac:dyDescent="0.3">
      <c r="A196" s="2">
        <v>194</v>
      </c>
      <c r="B196" s="3">
        <f t="shared" ca="1" si="4"/>
        <v>0.25387059475870843</v>
      </c>
      <c r="C196" s="2">
        <f ca="1">FLOOR(Table1[[#This Row],[y]],0.1)</f>
        <v>0.2</v>
      </c>
    </row>
    <row r="197" spans="1:3" x14ac:dyDescent="0.3">
      <c r="A197" s="2">
        <v>195</v>
      </c>
      <c r="B197" s="3">
        <f t="shared" ref="B197:B260" ca="1" si="5">RAND()</f>
        <v>0.29486122868197884</v>
      </c>
      <c r="C197" s="2">
        <f ca="1">FLOOR(Table1[[#This Row],[y]],0.1)</f>
        <v>0.2</v>
      </c>
    </row>
    <row r="198" spans="1:3" x14ac:dyDescent="0.3">
      <c r="A198" s="2">
        <v>196</v>
      </c>
      <c r="B198" s="3">
        <f t="shared" ca="1" si="5"/>
        <v>0.30975316852037815</v>
      </c>
      <c r="C198" s="2">
        <f ca="1">FLOOR(Table1[[#This Row],[y]],0.1)</f>
        <v>0.30000000000000004</v>
      </c>
    </row>
    <row r="199" spans="1:3" x14ac:dyDescent="0.3">
      <c r="A199" s="2">
        <v>197</v>
      </c>
      <c r="B199" s="3">
        <f t="shared" ca="1" si="5"/>
        <v>0.26179214586907229</v>
      </c>
      <c r="C199" s="2">
        <f ca="1">FLOOR(Table1[[#This Row],[y]],0.1)</f>
        <v>0.2</v>
      </c>
    </row>
    <row r="200" spans="1:3" x14ac:dyDescent="0.3">
      <c r="A200" s="2">
        <v>198</v>
      </c>
      <c r="B200" s="3">
        <f t="shared" ca="1" si="5"/>
        <v>0.78061284774115358</v>
      </c>
      <c r="C200" s="2">
        <f ca="1">FLOOR(Table1[[#This Row],[y]],0.1)</f>
        <v>0.70000000000000007</v>
      </c>
    </row>
    <row r="201" spans="1:3" x14ac:dyDescent="0.3">
      <c r="A201" s="2">
        <v>199</v>
      </c>
      <c r="B201" s="3">
        <f t="shared" ca="1" si="5"/>
        <v>0.14127489805546756</v>
      </c>
      <c r="C201" s="2">
        <f ca="1">FLOOR(Table1[[#This Row],[y]],0.1)</f>
        <v>0.1</v>
      </c>
    </row>
    <row r="202" spans="1:3" x14ac:dyDescent="0.3">
      <c r="A202" s="2">
        <v>200</v>
      </c>
      <c r="B202" s="3">
        <f t="shared" ca="1" si="5"/>
        <v>0.843186499152771</v>
      </c>
      <c r="C202" s="2">
        <f ca="1">FLOOR(Table1[[#This Row],[y]],0.1)</f>
        <v>0.8</v>
      </c>
    </row>
    <row r="203" spans="1:3" x14ac:dyDescent="0.3">
      <c r="A203" s="2">
        <v>201</v>
      </c>
      <c r="B203" s="3">
        <f t="shared" ca="1" si="5"/>
        <v>0.66678714137735551</v>
      </c>
      <c r="C203" s="2">
        <f ca="1">FLOOR(Table1[[#This Row],[y]],0.1)</f>
        <v>0.60000000000000009</v>
      </c>
    </row>
    <row r="204" spans="1:3" x14ac:dyDescent="0.3">
      <c r="A204" s="2">
        <v>202</v>
      </c>
      <c r="B204" s="3">
        <f t="shared" ca="1" si="5"/>
        <v>0.93656125767614729</v>
      </c>
      <c r="C204" s="2">
        <f ca="1">FLOOR(Table1[[#This Row],[y]],0.1)</f>
        <v>0.9</v>
      </c>
    </row>
    <row r="205" spans="1:3" x14ac:dyDescent="0.3">
      <c r="A205" s="2">
        <v>203</v>
      </c>
      <c r="B205" s="3">
        <f t="shared" ca="1" si="5"/>
        <v>0.30997914668436</v>
      </c>
      <c r="C205" s="2">
        <f ca="1">FLOOR(Table1[[#This Row],[y]],0.1)</f>
        <v>0.30000000000000004</v>
      </c>
    </row>
    <row r="206" spans="1:3" x14ac:dyDescent="0.3">
      <c r="A206" s="2">
        <v>204</v>
      </c>
      <c r="B206" s="3">
        <f t="shared" ca="1" si="5"/>
        <v>0.48994054643970819</v>
      </c>
      <c r="C206" s="2">
        <f ca="1">FLOOR(Table1[[#This Row],[y]],0.1)</f>
        <v>0.4</v>
      </c>
    </row>
    <row r="207" spans="1:3" x14ac:dyDescent="0.3">
      <c r="A207" s="2">
        <v>205</v>
      </c>
      <c r="B207" s="3">
        <f t="shared" ca="1" si="5"/>
        <v>0.87987990153235029</v>
      </c>
      <c r="C207" s="2">
        <f ca="1">FLOOR(Table1[[#This Row],[y]],0.1)</f>
        <v>0.8</v>
      </c>
    </row>
    <row r="208" spans="1:3" x14ac:dyDescent="0.3">
      <c r="A208" s="2">
        <v>206</v>
      </c>
      <c r="B208" s="3">
        <f t="shared" ca="1" si="5"/>
        <v>4.821545986329101E-2</v>
      </c>
      <c r="C208" s="2">
        <f ca="1">FLOOR(Table1[[#This Row],[y]],0.1)</f>
        <v>0</v>
      </c>
    </row>
    <row r="209" spans="1:3" x14ac:dyDescent="0.3">
      <c r="A209" s="2">
        <v>207</v>
      </c>
      <c r="B209" s="3">
        <f t="shared" ca="1" si="5"/>
        <v>0.27777650684246658</v>
      </c>
      <c r="C209" s="2">
        <f ca="1">FLOOR(Table1[[#This Row],[y]],0.1)</f>
        <v>0.2</v>
      </c>
    </row>
    <row r="210" spans="1:3" x14ac:dyDescent="0.3">
      <c r="A210" s="2">
        <v>208</v>
      </c>
      <c r="B210" s="3">
        <f t="shared" ca="1" si="5"/>
        <v>0.21880370214716371</v>
      </c>
      <c r="C210" s="2">
        <f ca="1">FLOOR(Table1[[#This Row],[y]],0.1)</f>
        <v>0.2</v>
      </c>
    </row>
    <row r="211" spans="1:3" x14ac:dyDescent="0.3">
      <c r="A211" s="2">
        <v>209</v>
      </c>
      <c r="B211" s="3">
        <f t="shared" ca="1" si="5"/>
        <v>0.2074254073317997</v>
      </c>
      <c r="C211" s="2">
        <f ca="1">FLOOR(Table1[[#This Row],[y]],0.1)</f>
        <v>0.2</v>
      </c>
    </row>
    <row r="212" spans="1:3" x14ac:dyDescent="0.3">
      <c r="A212" s="2">
        <v>210</v>
      </c>
      <c r="B212" s="3">
        <f t="shared" ca="1" si="5"/>
        <v>7.5798479970852206E-3</v>
      </c>
      <c r="C212" s="2">
        <f ca="1">FLOOR(Table1[[#This Row],[y]],0.1)</f>
        <v>0</v>
      </c>
    </row>
    <row r="213" spans="1:3" x14ac:dyDescent="0.3">
      <c r="A213" s="2">
        <v>211</v>
      </c>
      <c r="B213" s="3">
        <f t="shared" ca="1" si="5"/>
        <v>6.6835133842113592E-4</v>
      </c>
      <c r="C213" s="2">
        <f ca="1">FLOOR(Table1[[#This Row],[y]],0.1)</f>
        <v>0</v>
      </c>
    </row>
    <row r="214" spans="1:3" x14ac:dyDescent="0.3">
      <c r="A214" s="2">
        <v>212</v>
      </c>
      <c r="B214" s="3">
        <f t="shared" ca="1" si="5"/>
        <v>0.46607378277597122</v>
      </c>
      <c r="C214" s="2">
        <f ca="1">FLOOR(Table1[[#This Row],[y]],0.1)</f>
        <v>0.4</v>
      </c>
    </row>
    <row r="215" spans="1:3" x14ac:dyDescent="0.3">
      <c r="A215" s="2">
        <v>213</v>
      </c>
      <c r="B215" s="3">
        <f t="shared" ca="1" si="5"/>
        <v>0.32487664828334584</v>
      </c>
      <c r="C215" s="2">
        <f ca="1">FLOOR(Table1[[#This Row],[y]],0.1)</f>
        <v>0.30000000000000004</v>
      </c>
    </row>
    <row r="216" spans="1:3" x14ac:dyDescent="0.3">
      <c r="A216" s="2">
        <v>214</v>
      </c>
      <c r="B216" s="3">
        <f t="shared" ca="1" si="5"/>
        <v>0.62500447261276515</v>
      </c>
      <c r="C216" s="2">
        <f ca="1">FLOOR(Table1[[#This Row],[y]],0.1)</f>
        <v>0.60000000000000009</v>
      </c>
    </row>
    <row r="217" spans="1:3" x14ac:dyDescent="0.3">
      <c r="A217" s="2">
        <v>215</v>
      </c>
      <c r="B217" s="3">
        <f t="shared" ca="1" si="5"/>
        <v>0.92872706953018624</v>
      </c>
      <c r="C217" s="2">
        <f ca="1">FLOOR(Table1[[#This Row],[y]],0.1)</f>
        <v>0.9</v>
      </c>
    </row>
    <row r="218" spans="1:3" x14ac:dyDescent="0.3">
      <c r="A218" s="2">
        <v>216</v>
      </c>
      <c r="B218" s="3">
        <f t="shared" ca="1" si="5"/>
        <v>0.84318803447283008</v>
      </c>
      <c r="C218" s="2">
        <f ca="1">FLOOR(Table1[[#This Row],[y]],0.1)</f>
        <v>0.8</v>
      </c>
    </row>
    <row r="219" spans="1:3" x14ac:dyDescent="0.3">
      <c r="A219" s="2">
        <v>217</v>
      </c>
      <c r="B219" s="3">
        <f t="shared" ca="1" si="5"/>
        <v>0.61856304434754394</v>
      </c>
      <c r="C219" s="2">
        <f ca="1">FLOOR(Table1[[#This Row],[y]],0.1)</f>
        <v>0.60000000000000009</v>
      </c>
    </row>
    <row r="220" spans="1:3" x14ac:dyDescent="0.3">
      <c r="A220" s="2">
        <v>218</v>
      </c>
      <c r="B220" s="3">
        <f t="shared" ca="1" si="5"/>
        <v>0.2906964499060839</v>
      </c>
      <c r="C220" s="2">
        <f ca="1">FLOOR(Table1[[#This Row],[y]],0.1)</f>
        <v>0.2</v>
      </c>
    </row>
    <row r="221" spans="1:3" x14ac:dyDescent="0.3">
      <c r="A221" s="2">
        <v>219</v>
      </c>
      <c r="B221" s="3">
        <f t="shared" ca="1" si="5"/>
        <v>0.72242198327658602</v>
      </c>
      <c r="C221" s="2">
        <f ca="1">FLOOR(Table1[[#This Row],[y]],0.1)</f>
        <v>0.70000000000000007</v>
      </c>
    </row>
    <row r="222" spans="1:3" x14ac:dyDescent="0.3">
      <c r="A222" s="2">
        <v>220</v>
      </c>
      <c r="B222" s="3">
        <f t="shared" ca="1" si="5"/>
        <v>0.73780415497687168</v>
      </c>
      <c r="C222" s="2">
        <f ca="1">FLOOR(Table1[[#This Row],[y]],0.1)</f>
        <v>0.70000000000000007</v>
      </c>
    </row>
    <row r="223" spans="1:3" x14ac:dyDescent="0.3">
      <c r="A223" s="2">
        <v>221</v>
      </c>
      <c r="B223" s="3">
        <f t="shared" ca="1" si="5"/>
        <v>0.72827826701339327</v>
      </c>
      <c r="C223" s="2">
        <f ca="1">FLOOR(Table1[[#This Row],[y]],0.1)</f>
        <v>0.70000000000000007</v>
      </c>
    </row>
    <row r="224" spans="1:3" x14ac:dyDescent="0.3">
      <c r="A224" s="2">
        <v>222</v>
      </c>
      <c r="B224" s="3">
        <f t="shared" ca="1" si="5"/>
        <v>0.86958499822945734</v>
      </c>
      <c r="C224" s="2">
        <f ca="1">FLOOR(Table1[[#This Row],[y]],0.1)</f>
        <v>0.8</v>
      </c>
    </row>
    <row r="225" spans="1:3" x14ac:dyDescent="0.3">
      <c r="A225" s="2">
        <v>223</v>
      </c>
      <c r="B225" s="3">
        <f t="shared" ca="1" si="5"/>
        <v>0.84233498911776228</v>
      </c>
      <c r="C225" s="2">
        <f ca="1">FLOOR(Table1[[#This Row],[y]],0.1)</f>
        <v>0.8</v>
      </c>
    </row>
    <row r="226" spans="1:3" x14ac:dyDescent="0.3">
      <c r="A226" s="2">
        <v>224</v>
      </c>
      <c r="B226" s="3">
        <f t="shared" ca="1" si="5"/>
        <v>0.97467696506861667</v>
      </c>
      <c r="C226" s="2">
        <f ca="1">FLOOR(Table1[[#This Row],[y]],0.1)</f>
        <v>0.9</v>
      </c>
    </row>
    <row r="227" spans="1:3" x14ac:dyDescent="0.3">
      <c r="A227" s="2">
        <v>225</v>
      </c>
      <c r="B227" s="3">
        <f t="shared" ca="1" si="5"/>
        <v>0.15141999645013715</v>
      </c>
      <c r="C227" s="2">
        <f ca="1">FLOOR(Table1[[#This Row],[y]],0.1)</f>
        <v>0.1</v>
      </c>
    </row>
    <row r="228" spans="1:3" x14ac:dyDescent="0.3">
      <c r="A228" s="2">
        <v>226</v>
      </c>
      <c r="B228" s="3">
        <f t="shared" ca="1" si="5"/>
        <v>0.90634889577539612</v>
      </c>
      <c r="C228" s="2">
        <f ca="1">FLOOR(Table1[[#This Row],[y]],0.1)</f>
        <v>0.9</v>
      </c>
    </row>
    <row r="229" spans="1:3" x14ac:dyDescent="0.3">
      <c r="A229" s="2">
        <v>227</v>
      </c>
      <c r="B229" s="3">
        <f t="shared" ca="1" si="5"/>
        <v>0.51671221002875756</v>
      </c>
      <c r="C229" s="2">
        <f ca="1">FLOOR(Table1[[#This Row],[y]],0.1)</f>
        <v>0.5</v>
      </c>
    </row>
    <row r="230" spans="1:3" x14ac:dyDescent="0.3">
      <c r="A230" s="2">
        <v>228</v>
      </c>
      <c r="B230" s="3">
        <f t="shared" ca="1" si="5"/>
        <v>0.86261840577831717</v>
      </c>
      <c r="C230" s="2">
        <f ca="1">FLOOR(Table1[[#This Row],[y]],0.1)</f>
        <v>0.8</v>
      </c>
    </row>
    <row r="231" spans="1:3" x14ac:dyDescent="0.3">
      <c r="A231" s="2">
        <v>229</v>
      </c>
      <c r="B231" s="3">
        <f t="shared" ca="1" si="5"/>
        <v>0.39295854183956047</v>
      </c>
      <c r="C231" s="2">
        <f ca="1">FLOOR(Table1[[#This Row],[y]],0.1)</f>
        <v>0.30000000000000004</v>
      </c>
    </row>
    <row r="232" spans="1:3" x14ac:dyDescent="0.3">
      <c r="A232" s="2">
        <v>230</v>
      </c>
      <c r="B232" s="3">
        <f t="shared" ca="1" si="5"/>
        <v>0.10057581574564056</v>
      </c>
      <c r="C232" s="2">
        <f ca="1">FLOOR(Table1[[#This Row],[y]],0.1)</f>
        <v>0.1</v>
      </c>
    </row>
    <row r="233" spans="1:3" x14ac:dyDescent="0.3">
      <c r="A233" s="2">
        <v>231</v>
      </c>
      <c r="B233" s="3">
        <f t="shared" ca="1" si="5"/>
        <v>0.96897171197809784</v>
      </c>
      <c r="C233" s="2">
        <f ca="1">FLOOR(Table1[[#This Row],[y]],0.1)</f>
        <v>0.9</v>
      </c>
    </row>
    <row r="234" spans="1:3" x14ac:dyDescent="0.3">
      <c r="A234" s="2">
        <v>232</v>
      </c>
      <c r="B234" s="3">
        <f t="shared" ca="1" si="5"/>
        <v>0.87308028651284963</v>
      </c>
      <c r="C234" s="2">
        <f ca="1">FLOOR(Table1[[#This Row],[y]],0.1)</f>
        <v>0.8</v>
      </c>
    </row>
    <row r="235" spans="1:3" x14ac:dyDescent="0.3">
      <c r="A235" s="2">
        <v>233</v>
      </c>
      <c r="B235" s="3">
        <f t="shared" ca="1" si="5"/>
        <v>0.99963901269076294</v>
      </c>
      <c r="C235" s="2">
        <f ca="1">FLOOR(Table1[[#This Row],[y]],0.1)</f>
        <v>0.9</v>
      </c>
    </row>
    <row r="236" spans="1:3" x14ac:dyDescent="0.3">
      <c r="A236" s="2">
        <v>234</v>
      </c>
      <c r="B236" s="3">
        <f t="shared" ca="1" si="5"/>
        <v>1.8232556862316507E-2</v>
      </c>
      <c r="C236" s="2">
        <f ca="1">FLOOR(Table1[[#This Row],[y]],0.1)</f>
        <v>0</v>
      </c>
    </row>
    <row r="237" spans="1:3" x14ac:dyDescent="0.3">
      <c r="A237" s="2">
        <v>235</v>
      </c>
      <c r="B237" s="3">
        <f t="shared" ca="1" si="5"/>
        <v>0.68375567762707079</v>
      </c>
      <c r="C237" s="2">
        <f ca="1">FLOOR(Table1[[#This Row],[y]],0.1)</f>
        <v>0.60000000000000009</v>
      </c>
    </row>
    <row r="238" spans="1:3" x14ac:dyDescent="0.3">
      <c r="A238" s="2">
        <v>236</v>
      </c>
      <c r="B238" s="3">
        <f t="shared" ca="1" si="5"/>
        <v>0.25055387214764768</v>
      </c>
      <c r="C238" s="2">
        <f ca="1">FLOOR(Table1[[#This Row],[y]],0.1)</f>
        <v>0.2</v>
      </c>
    </row>
    <row r="239" spans="1:3" x14ac:dyDescent="0.3">
      <c r="A239" s="2">
        <v>237</v>
      </c>
      <c r="B239" s="3">
        <f t="shared" ca="1" si="5"/>
        <v>2.0834873922696118E-2</v>
      </c>
      <c r="C239" s="2">
        <f ca="1">FLOOR(Table1[[#This Row],[y]],0.1)</f>
        <v>0</v>
      </c>
    </row>
    <row r="240" spans="1:3" x14ac:dyDescent="0.3">
      <c r="A240" s="2">
        <v>238</v>
      </c>
      <c r="B240" s="3">
        <f t="shared" ca="1" si="5"/>
        <v>0.99867379592426198</v>
      </c>
      <c r="C240" s="2">
        <f ca="1">FLOOR(Table1[[#This Row],[y]],0.1)</f>
        <v>0.9</v>
      </c>
    </row>
    <row r="241" spans="1:3" x14ac:dyDescent="0.3">
      <c r="A241" s="2">
        <v>239</v>
      </c>
      <c r="B241" s="3">
        <f t="shared" ca="1" si="5"/>
        <v>0.20309571019241146</v>
      </c>
      <c r="C241" s="2">
        <f ca="1">FLOOR(Table1[[#This Row],[y]],0.1)</f>
        <v>0.2</v>
      </c>
    </row>
    <row r="242" spans="1:3" x14ac:dyDescent="0.3">
      <c r="A242" s="2">
        <v>240</v>
      </c>
      <c r="B242" s="3">
        <f t="shared" ca="1" si="5"/>
        <v>0.91623641772443742</v>
      </c>
      <c r="C242" s="2">
        <f ca="1">FLOOR(Table1[[#This Row],[y]],0.1)</f>
        <v>0.9</v>
      </c>
    </row>
    <row r="243" spans="1:3" x14ac:dyDescent="0.3">
      <c r="A243" s="2">
        <v>241</v>
      </c>
      <c r="B243" s="3">
        <f t="shared" ca="1" si="5"/>
        <v>0.16184294722394488</v>
      </c>
      <c r="C243" s="2">
        <f ca="1">FLOOR(Table1[[#This Row],[y]],0.1)</f>
        <v>0.1</v>
      </c>
    </row>
    <row r="244" spans="1:3" x14ac:dyDescent="0.3">
      <c r="A244" s="2">
        <v>242</v>
      </c>
      <c r="B244" s="3">
        <f t="shared" ca="1" si="5"/>
        <v>0.50180987585916603</v>
      </c>
      <c r="C244" s="2">
        <f ca="1">FLOOR(Table1[[#This Row],[y]],0.1)</f>
        <v>0.5</v>
      </c>
    </row>
    <row r="245" spans="1:3" x14ac:dyDescent="0.3">
      <c r="A245" s="2">
        <v>243</v>
      </c>
      <c r="B245" s="3">
        <f t="shared" ca="1" si="5"/>
        <v>0.54167450726765887</v>
      </c>
      <c r="C245" s="2">
        <f ca="1">FLOOR(Table1[[#This Row],[y]],0.1)</f>
        <v>0.5</v>
      </c>
    </row>
    <row r="246" spans="1:3" x14ac:dyDescent="0.3">
      <c r="A246" s="2">
        <v>244</v>
      </c>
      <c r="B246" s="3">
        <f t="shared" ca="1" si="5"/>
        <v>0.73603547415968584</v>
      </c>
      <c r="C246" s="2">
        <f ca="1">FLOOR(Table1[[#This Row],[y]],0.1)</f>
        <v>0.70000000000000007</v>
      </c>
    </row>
    <row r="247" spans="1:3" x14ac:dyDescent="0.3">
      <c r="A247" s="2">
        <v>245</v>
      </c>
      <c r="B247" s="3">
        <f t="shared" ca="1" si="5"/>
        <v>0.7427192692455411</v>
      </c>
      <c r="C247" s="2">
        <f ca="1">FLOOR(Table1[[#This Row],[y]],0.1)</f>
        <v>0.70000000000000007</v>
      </c>
    </row>
    <row r="248" spans="1:3" x14ac:dyDescent="0.3">
      <c r="A248" s="2">
        <v>246</v>
      </c>
      <c r="B248" s="3">
        <f t="shared" ca="1" si="5"/>
        <v>0.70047649501473841</v>
      </c>
      <c r="C248" s="2">
        <f ca="1">FLOOR(Table1[[#This Row],[y]],0.1)</f>
        <v>0.70000000000000007</v>
      </c>
    </row>
    <row r="249" spans="1:3" x14ac:dyDescent="0.3">
      <c r="A249" s="2">
        <v>247</v>
      </c>
      <c r="B249" s="3">
        <f t="shared" ca="1" si="5"/>
        <v>0.77481401523868365</v>
      </c>
      <c r="C249" s="2">
        <f ca="1">FLOOR(Table1[[#This Row],[y]],0.1)</f>
        <v>0.70000000000000007</v>
      </c>
    </row>
    <row r="250" spans="1:3" x14ac:dyDescent="0.3">
      <c r="A250" s="2">
        <v>248</v>
      </c>
      <c r="B250" s="3">
        <f t="shared" ca="1" si="5"/>
        <v>0.91455992173553724</v>
      </c>
      <c r="C250" s="2">
        <f ca="1">FLOOR(Table1[[#This Row],[y]],0.1)</f>
        <v>0.9</v>
      </c>
    </row>
    <row r="251" spans="1:3" x14ac:dyDescent="0.3">
      <c r="A251" s="2">
        <v>249</v>
      </c>
      <c r="B251" s="3">
        <f t="shared" ca="1" si="5"/>
        <v>0.54414696720588451</v>
      </c>
      <c r="C251" s="2">
        <f ca="1">FLOOR(Table1[[#This Row],[y]],0.1)</f>
        <v>0.5</v>
      </c>
    </row>
    <row r="252" spans="1:3" x14ac:dyDescent="0.3">
      <c r="A252" s="2">
        <v>250</v>
      </c>
      <c r="B252" s="3">
        <f t="shared" ca="1" si="5"/>
        <v>1.3289573206486938E-2</v>
      </c>
      <c r="C252" s="2">
        <f ca="1">FLOOR(Table1[[#This Row],[y]],0.1)</f>
        <v>0</v>
      </c>
    </row>
    <row r="253" spans="1:3" x14ac:dyDescent="0.3">
      <c r="A253" s="2">
        <v>251</v>
      </c>
      <c r="B253" s="3">
        <f t="shared" ca="1" si="5"/>
        <v>0.58928810518332575</v>
      </c>
      <c r="C253" s="2">
        <f ca="1">FLOOR(Table1[[#This Row],[y]],0.1)</f>
        <v>0.5</v>
      </c>
    </row>
    <row r="254" spans="1:3" x14ac:dyDescent="0.3">
      <c r="A254" s="2">
        <v>252</v>
      </c>
      <c r="B254" s="3">
        <f t="shared" ca="1" si="5"/>
        <v>0.62822001094894264</v>
      </c>
      <c r="C254" s="2">
        <f ca="1">FLOOR(Table1[[#This Row],[y]],0.1)</f>
        <v>0.60000000000000009</v>
      </c>
    </row>
    <row r="255" spans="1:3" x14ac:dyDescent="0.3">
      <c r="A255" s="2">
        <v>253</v>
      </c>
      <c r="B255" s="3">
        <f t="shared" ca="1" si="5"/>
        <v>0.68977060961821612</v>
      </c>
      <c r="C255" s="2">
        <f ca="1">FLOOR(Table1[[#This Row],[y]],0.1)</f>
        <v>0.60000000000000009</v>
      </c>
    </row>
    <row r="256" spans="1:3" x14ac:dyDescent="0.3">
      <c r="A256" s="2">
        <v>254</v>
      </c>
      <c r="B256" s="3">
        <f t="shared" ca="1" si="5"/>
        <v>0.32651423152479897</v>
      </c>
      <c r="C256" s="2">
        <f ca="1">FLOOR(Table1[[#This Row],[y]],0.1)</f>
        <v>0.30000000000000004</v>
      </c>
    </row>
    <row r="257" spans="1:3" x14ac:dyDescent="0.3">
      <c r="A257" s="2">
        <v>255</v>
      </c>
      <c r="B257" s="3">
        <f t="shared" ca="1" si="5"/>
        <v>0.69128327239220533</v>
      </c>
      <c r="C257" s="2">
        <f ca="1">FLOOR(Table1[[#This Row],[y]],0.1)</f>
        <v>0.60000000000000009</v>
      </c>
    </row>
    <row r="258" spans="1:3" x14ac:dyDescent="0.3">
      <c r="A258" s="2">
        <v>256</v>
      </c>
      <c r="B258" s="3">
        <f t="shared" ca="1" si="5"/>
        <v>0.51201735939868676</v>
      </c>
      <c r="C258" s="2">
        <f ca="1">FLOOR(Table1[[#This Row],[y]],0.1)</f>
        <v>0.5</v>
      </c>
    </row>
    <row r="259" spans="1:3" x14ac:dyDescent="0.3">
      <c r="A259" s="2">
        <v>257</v>
      </c>
      <c r="B259" s="3">
        <f t="shared" ca="1" si="5"/>
        <v>0.94669971641852158</v>
      </c>
      <c r="C259" s="2">
        <f ca="1">FLOOR(Table1[[#This Row],[y]],0.1)</f>
        <v>0.9</v>
      </c>
    </row>
    <row r="260" spans="1:3" x14ac:dyDescent="0.3">
      <c r="A260" s="2">
        <v>258</v>
      </c>
      <c r="B260" s="3">
        <f t="shared" ca="1" si="5"/>
        <v>0.52725010895380342</v>
      </c>
      <c r="C260" s="2">
        <f ca="1">FLOOR(Table1[[#This Row],[y]],0.1)</f>
        <v>0.5</v>
      </c>
    </row>
    <row r="261" spans="1:3" x14ac:dyDescent="0.3">
      <c r="A261" s="2">
        <v>259</v>
      </c>
      <c r="B261" s="3">
        <f t="shared" ref="B261:B324" ca="1" si="6">RAND()</f>
        <v>0.63397172649665279</v>
      </c>
      <c r="C261" s="2">
        <f ca="1">FLOOR(Table1[[#This Row],[y]],0.1)</f>
        <v>0.60000000000000009</v>
      </c>
    </row>
    <row r="262" spans="1:3" x14ac:dyDescent="0.3">
      <c r="A262" s="2">
        <v>260</v>
      </c>
      <c r="B262" s="3">
        <f t="shared" ca="1" si="6"/>
        <v>0.36775196424557155</v>
      </c>
      <c r="C262" s="2">
        <f ca="1">FLOOR(Table1[[#This Row],[y]],0.1)</f>
        <v>0.30000000000000004</v>
      </c>
    </row>
    <row r="263" spans="1:3" x14ac:dyDescent="0.3">
      <c r="A263" s="2">
        <v>261</v>
      </c>
      <c r="B263" s="3">
        <f t="shared" ca="1" si="6"/>
        <v>0.59409875198044249</v>
      </c>
      <c r="C263" s="2">
        <f ca="1">FLOOR(Table1[[#This Row],[y]],0.1)</f>
        <v>0.5</v>
      </c>
    </row>
    <row r="264" spans="1:3" x14ac:dyDescent="0.3">
      <c r="A264" s="2">
        <v>262</v>
      </c>
      <c r="B264" s="3">
        <f t="shared" ca="1" si="6"/>
        <v>0.50002895008209225</v>
      </c>
      <c r="C264" s="2">
        <f ca="1">FLOOR(Table1[[#This Row],[y]],0.1)</f>
        <v>0.5</v>
      </c>
    </row>
    <row r="265" spans="1:3" x14ac:dyDescent="0.3">
      <c r="A265" s="2">
        <v>263</v>
      </c>
      <c r="B265" s="3">
        <f t="shared" ca="1" si="6"/>
        <v>0.75525761650698819</v>
      </c>
      <c r="C265" s="2">
        <f ca="1">FLOOR(Table1[[#This Row],[y]],0.1)</f>
        <v>0.70000000000000007</v>
      </c>
    </row>
    <row r="266" spans="1:3" x14ac:dyDescent="0.3">
      <c r="A266" s="2">
        <v>264</v>
      </c>
      <c r="B266" s="3">
        <f t="shared" ca="1" si="6"/>
        <v>0.29856198195222394</v>
      </c>
      <c r="C266" s="2">
        <f ca="1">FLOOR(Table1[[#This Row],[y]],0.1)</f>
        <v>0.2</v>
      </c>
    </row>
    <row r="267" spans="1:3" x14ac:dyDescent="0.3">
      <c r="A267" s="2">
        <v>265</v>
      </c>
      <c r="B267" s="3">
        <f t="shared" ca="1" si="6"/>
        <v>3.4650701491998004E-2</v>
      </c>
      <c r="C267" s="2">
        <f ca="1">FLOOR(Table1[[#This Row],[y]],0.1)</f>
        <v>0</v>
      </c>
    </row>
    <row r="268" spans="1:3" x14ac:dyDescent="0.3">
      <c r="A268" s="2">
        <v>266</v>
      </c>
      <c r="B268" s="3">
        <f t="shared" ca="1" si="6"/>
        <v>0.10466094967037864</v>
      </c>
      <c r="C268" s="2">
        <f ca="1">FLOOR(Table1[[#This Row],[y]],0.1)</f>
        <v>0.1</v>
      </c>
    </row>
    <row r="269" spans="1:3" x14ac:dyDescent="0.3">
      <c r="A269" s="2">
        <v>267</v>
      </c>
      <c r="B269" s="3">
        <f t="shared" ca="1" si="6"/>
        <v>0.20563140080524112</v>
      </c>
      <c r="C269" s="2">
        <f ca="1">FLOOR(Table1[[#This Row],[y]],0.1)</f>
        <v>0.2</v>
      </c>
    </row>
    <row r="270" spans="1:3" x14ac:dyDescent="0.3">
      <c r="A270" s="2">
        <v>268</v>
      </c>
      <c r="B270" s="3">
        <f t="shared" ca="1" si="6"/>
        <v>0.8311100725273759</v>
      </c>
      <c r="C270" s="2">
        <f ca="1">FLOOR(Table1[[#This Row],[y]],0.1)</f>
        <v>0.8</v>
      </c>
    </row>
    <row r="271" spans="1:3" x14ac:dyDescent="0.3">
      <c r="A271" s="2">
        <v>269</v>
      </c>
      <c r="B271" s="3">
        <f t="shared" ca="1" si="6"/>
        <v>0.1847436751846705</v>
      </c>
      <c r="C271" s="2">
        <f ca="1">FLOOR(Table1[[#This Row],[y]],0.1)</f>
        <v>0.1</v>
      </c>
    </row>
    <row r="272" spans="1:3" x14ac:dyDescent="0.3">
      <c r="A272" s="2">
        <v>270</v>
      </c>
      <c r="B272" s="3">
        <f t="shared" ca="1" si="6"/>
        <v>0.67189898171813145</v>
      </c>
      <c r="C272" s="2">
        <f ca="1">FLOOR(Table1[[#This Row],[y]],0.1)</f>
        <v>0.60000000000000009</v>
      </c>
    </row>
    <row r="273" spans="1:3" x14ac:dyDescent="0.3">
      <c r="A273" s="2">
        <v>271</v>
      </c>
      <c r="B273" s="3">
        <f t="shared" ca="1" si="6"/>
        <v>0.86735835920598015</v>
      </c>
      <c r="C273" s="2">
        <f ca="1">FLOOR(Table1[[#This Row],[y]],0.1)</f>
        <v>0.8</v>
      </c>
    </row>
    <row r="274" spans="1:3" x14ac:dyDescent="0.3">
      <c r="A274" s="2">
        <v>272</v>
      </c>
      <c r="B274" s="3">
        <f t="shared" ca="1" si="6"/>
        <v>0.1993645481423939</v>
      </c>
      <c r="C274" s="2">
        <f ca="1">FLOOR(Table1[[#This Row],[y]],0.1)</f>
        <v>0.1</v>
      </c>
    </row>
    <row r="275" spans="1:3" x14ac:dyDescent="0.3">
      <c r="A275" s="2">
        <v>273</v>
      </c>
      <c r="B275" s="3">
        <f t="shared" ca="1" si="6"/>
        <v>0.98630714306389367</v>
      </c>
      <c r="C275" s="2">
        <f ca="1">FLOOR(Table1[[#This Row],[y]],0.1)</f>
        <v>0.9</v>
      </c>
    </row>
    <row r="276" spans="1:3" x14ac:dyDescent="0.3">
      <c r="A276" s="2">
        <v>274</v>
      </c>
      <c r="B276" s="3">
        <f t="shared" ca="1" si="6"/>
        <v>0.57413988484114387</v>
      </c>
      <c r="C276" s="2">
        <f ca="1">FLOOR(Table1[[#This Row],[y]],0.1)</f>
        <v>0.5</v>
      </c>
    </row>
    <row r="277" spans="1:3" x14ac:dyDescent="0.3">
      <c r="A277" s="2">
        <v>275</v>
      </c>
      <c r="B277" s="3">
        <f t="shared" ca="1" si="6"/>
        <v>0.84690140346584286</v>
      </c>
      <c r="C277" s="2">
        <f ca="1">FLOOR(Table1[[#This Row],[y]],0.1)</f>
        <v>0.8</v>
      </c>
    </row>
    <row r="278" spans="1:3" x14ac:dyDescent="0.3">
      <c r="A278" s="2">
        <v>276</v>
      </c>
      <c r="B278" s="3">
        <f t="shared" ca="1" si="6"/>
        <v>0.7864863177776551</v>
      </c>
      <c r="C278" s="2">
        <f ca="1">FLOOR(Table1[[#This Row],[y]],0.1)</f>
        <v>0.70000000000000007</v>
      </c>
    </row>
    <row r="279" spans="1:3" x14ac:dyDescent="0.3">
      <c r="A279" s="2">
        <v>277</v>
      </c>
      <c r="B279" s="3">
        <f t="shared" ca="1" si="6"/>
        <v>5.7653598794943361E-3</v>
      </c>
      <c r="C279" s="2">
        <f ca="1">FLOOR(Table1[[#This Row],[y]],0.1)</f>
        <v>0</v>
      </c>
    </row>
    <row r="280" spans="1:3" x14ac:dyDescent="0.3">
      <c r="A280" s="2">
        <v>278</v>
      </c>
      <c r="B280" s="3">
        <f t="shared" ca="1" si="6"/>
        <v>0.43375599707855927</v>
      </c>
      <c r="C280" s="2">
        <f ca="1">FLOOR(Table1[[#This Row],[y]],0.1)</f>
        <v>0.4</v>
      </c>
    </row>
    <row r="281" spans="1:3" x14ac:dyDescent="0.3">
      <c r="A281" s="2">
        <v>279</v>
      </c>
      <c r="B281" s="3">
        <f t="shared" ca="1" si="6"/>
        <v>0.79172202574121775</v>
      </c>
      <c r="C281" s="2">
        <f ca="1">FLOOR(Table1[[#This Row],[y]],0.1)</f>
        <v>0.70000000000000007</v>
      </c>
    </row>
    <row r="282" spans="1:3" x14ac:dyDescent="0.3">
      <c r="A282" s="2">
        <v>280</v>
      </c>
      <c r="B282" s="3">
        <f t="shared" ca="1" si="6"/>
        <v>0.25704007835169418</v>
      </c>
      <c r="C282" s="2">
        <f ca="1">FLOOR(Table1[[#This Row],[y]],0.1)</f>
        <v>0.2</v>
      </c>
    </row>
    <row r="283" spans="1:3" x14ac:dyDescent="0.3">
      <c r="A283" s="2">
        <v>281</v>
      </c>
      <c r="B283" s="3">
        <f t="shared" ca="1" si="6"/>
        <v>0.13357397034431118</v>
      </c>
      <c r="C283" s="2">
        <f ca="1">FLOOR(Table1[[#This Row],[y]],0.1)</f>
        <v>0.1</v>
      </c>
    </row>
    <row r="284" spans="1:3" x14ac:dyDescent="0.3">
      <c r="A284" s="2">
        <v>282</v>
      </c>
      <c r="B284" s="3">
        <f t="shared" ca="1" si="6"/>
        <v>0.15243686405299472</v>
      </c>
      <c r="C284" s="2">
        <f ca="1">FLOOR(Table1[[#This Row],[y]],0.1)</f>
        <v>0.1</v>
      </c>
    </row>
    <row r="285" spans="1:3" x14ac:dyDescent="0.3">
      <c r="A285" s="2">
        <v>283</v>
      </c>
      <c r="B285" s="3">
        <f t="shared" ca="1" si="6"/>
        <v>0.83474870179079208</v>
      </c>
      <c r="C285" s="2">
        <f ca="1">FLOOR(Table1[[#This Row],[y]],0.1)</f>
        <v>0.8</v>
      </c>
    </row>
    <row r="286" spans="1:3" x14ac:dyDescent="0.3">
      <c r="A286" s="2">
        <v>284</v>
      </c>
      <c r="B286" s="3">
        <f t="shared" ca="1" si="6"/>
        <v>0.95029810003607507</v>
      </c>
      <c r="C286" s="2">
        <f ca="1">FLOOR(Table1[[#This Row],[y]],0.1)</f>
        <v>0.9</v>
      </c>
    </row>
    <row r="287" spans="1:3" x14ac:dyDescent="0.3">
      <c r="A287" s="2">
        <v>285</v>
      </c>
      <c r="B287" s="3">
        <f t="shared" ca="1" si="6"/>
        <v>0.67005084602156473</v>
      </c>
      <c r="C287" s="2">
        <f ca="1">FLOOR(Table1[[#This Row],[y]],0.1)</f>
        <v>0.60000000000000009</v>
      </c>
    </row>
    <row r="288" spans="1:3" x14ac:dyDescent="0.3">
      <c r="A288" s="2">
        <v>286</v>
      </c>
      <c r="B288" s="3">
        <f t="shared" ca="1" si="6"/>
        <v>0.87514242906647788</v>
      </c>
      <c r="C288" s="2">
        <f ca="1">FLOOR(Table1[[#This Row],[y]],0.1)</f>
        <v>0.8</v>
      </c>
    </row>
    <row r="289" spans="1:3" x14ac:dyDescent="0.3">
      <c r="A289" s="2">
        <v>287</v>
      </c>
      <c r="B289" s="3">
        <f t="shared" ca="1" si="6"/>
        <v>0.84415821050524453</v>
      </c>
      <c r="C289" s="2">
        <f ca="1">FLOOR(Table1[[#This Row],[y]],0.1)</f>
        <v>0.8</v>
      </c>
    </row>
    <row r="290" spans="1:3" x14ac:dyDescent="0.3">
      <c r="A290" s="2">
        <v>288</v>
      </c>
      <c r="B290" s="3">
        <f t="shared" ca="1" si="6"/>
        <v>0.57815253897806451</v>
      </c>
      <c r="C290" s="2">
        <f ca="1">FLOOR(Table1[[#This Row],[y]],0.1)</f>
        <v>0.5</v>
      </c>
    </row>
    <row r="291" spans="1:3" x14ac:dyDescent="0.3">
      <c r="A291" s="2">
        <v>289</v>
      </c>
      <c r="B291" s="3">
        <f t="shared" ca="1" si="6"/>
        <v>0.86749692615362517</v>
      </c>
      <c r="C291" s="2">
        <f ca="1">FLOOR(Table1[[#This Row],[y]],0.1)</f>
        <v>0.8</v>
      </c>
    </row>
    <row r="292" spans="1:3" x14ac:dyDescent="0.3">
      <c r="A292" s="2">
        <v>290</v>
      </c>
      <c r="B292" s="3">
        <f t="shared" ca="1" si="6"/>
        <v>0.40444528360775511</v>
      </c>
      <c r="C292" s="2">
        <f ca="1">FLOOR(Table1[[#This Row],[y]],0.1)</f>
        <v>0.4</v>
      </c>
    </row>
    <row r="293" spans="1:3" x14ac:dyDescent="0.3">
      <c r="A293" s="2">
        <v>291</v>
      </c>
      <c r="B293" s="3">
        <f t="shared" ca="1" si="6"/>
        <v>0.71813620172952819</v>
      </c>
      <c r="C293" s="2">
        <f ca="1">FLOOR(Table1[[#This Row],[y]],0.1)</f>
        <v>0.70000000000000007</v>
      </c>
    </row>
    <row r="294" spans="1:3" x14ac:dyDescent="0.3">
      <c r="A294" s="2">
        <v>292</v>
      </c>
      <c r="B294" s="3">
        <f t="shared" ca="1" si="6"/>
        <v>0.4323859850154137</v>
      </c>
      <c r="C294" s="2">
        <f ca="1">FLOOR(Table1[[#This Row],[y]],0.1)</f>
        <v>0.4</v>
      </c>
    </row>
    <row r="295" spans="1:3" x14ac:dyDescent="0.3">
      <c r="A295" s="2">
        <v>293</v>
      </c>
      <c r="B295" s="3">
        <f t="shared" ca="1" si="6"/>
        <v>4.8155944404053463E-2</v>
      </c>
      <c r="C295" s="2">
        <f ca="1">FLOOR(Table1[[#This Row],[y]],0.1)</f>
        <v>0</v>
      </c>
    </row>
    <row r="296" spans="1:3" x14ac:dyDescent="0.3">
      <c r="A296" s="2">
        <v>294</v>
      </c>
      <c r="B296" s="3">
        <f t="shared" ca="1" si="6"/>
        <v>0.72567598186060267</v>
      </c>
      <c r="C296" s="2">
        <f ca="1">FLOOR(Table1[[#This Row],[y]],0.1)</f>
        <v>0.70000000000000007</v>
      </c>
    </row>
    <row r="297" spans="1:3" x14ac:dyDescent="0.3">
      <c r="A297" s="2">
        <v>295</v>
      </c>
      <c r="B297" s="3">
        <f t="shared" ca="1" si="6"/>
        <v>0.27005381843949905</v>
      </c>
      <c r="C297" s="2">
        <f ca="1">FLOOR(Table1[[#This Row],[y]],0.1)</f>
        <v>0.2</v>
      </c>
    </row>
    <row r="298" spans="1:3" x14ac:dyDescent="0.3">
      <c r="A298" s="2">
        <v>296</v>
      </c>
      <c r="B298" s="3">
        <f t="shared" ca="1" si="6"/>
        <v>0.50683618042554668</v>
      </c>
      <c r="C298" s="2">
        <f ca="1">FLOOR(Table1[[#This Row],[y]],0.1)</f>
        <v>0.5</v>
      </c>
    </row>
    <row r="299" spans="1:3" x14ac:dyDescent="0.3">
      <c r="A299" s="2">
        <v>297</v>
      </c>
      <c r="B299" s="3">
        <f t="shared" ca="1" si="6"/>
        <v>0.81019775412240735</v>
      </c>
      <c r="C299" s="2">
        <f ca="1">FLOOR(Table1[[#This Row],[y]],0.1)</f>
        <v>0.8</v>
      </c>
    </row>
    <row r="300" spans="1:3" x14ac:dyDescent="0.3">
      <c r="A300" s="2">
        <v>298</v>
      </c>
      <c r="B300" s="3">
        <f t="shared" ca="1" si="6"/>
        <v>0.85867264572030422</v>
      </c>
      <c r="C300" s="2">
        <f ca="1">FLOOR(Table1[[#This Row],[y]],0.1)</f>
        <v>0.8</v>
      </c>
    </row>
    <row r="301" spans="1:3" x14ac:dyDescent="0.3">
      <c r="A301" s="2">
        <v>299</v>
      </c>
      <c r="B301" s="3">
        <f t="shared" ca="1" si="6"/>
        <v>0.78867900932229074</v>
      </c>
      <c r="C301" s="2">
        <f ca="1">FLOOR(Table1[[#This Row],[y]],0.1)</f>
        <v>0.70000000000000007</v>
      </c>
    </row>
    <row r="302" spans="1:3" x14ac:dyDescent="0.3">
      <c r="A302" s="2">
        <v>300</v>
      </c>
      <c r="B302" s="3">
        <f t="shared" ca="1" si="6"/>
        <v>0.99959279336972395</v>
      </c>
      <c r="C302" s="2">
        <f ca="1">FLOOR(Table1[[#This Row],[y]],0.1)</f>
        <v>0.9</v>
      </c>
    </row>
    <row r="303" spans="1:3" x14ac:dyDescent="0.3">
      <c r="A303" s="2">
        <v>301</v>
      </c>
      <c r="B303" s="3">
        <f t="shared" ca="1" si="6"/>
        <v>0.53180528316491837</v>
      </c>
      <c r="C303" s="2">
        <f ca="1">FLOOR(Table1[[#This Row],[y]],0.1)</f>
        <v>0.5</v>
      </c>
    </row>
    <row r="304" spans="1:3" x14ac:dyDescent="0.3">
      <c r="A304" s="2">
        <v>302</v>
      </c>
      <c r="B304" s="3">
        <f t="shared" ca="1" si="6"/>
        <v>0.683684090071769</v>
      </c>
      <c r="C304" s="2">
        <f ca="1">FLOOR(Table1[[#This Row],[y]],0.1)</f>
        <v>0.60000000000000009</v>
      </c>
    </row>
    <row r="305" spans="1:3" x14ac:dyDescent="0.3">
      <c r="A305" s="2">
        <v>303</v>
      </c>
      <c r="B305" s="3">
        <f t="shared" ca="1" si="6"/>
        <v>0.79452847627912015</v>
      </c>
      <c r="C305" s="2">
        <f ca="1">FLOOR(Table1[[#This Row],[y]],0.1)</f>
        <v>0.70000000000000007</v>
      </c>
    </row>
    <row r="306" spans="1:3" x14ac:dyDescent="0.3">
      <c r="A306" s="2">
        <v>304</v>
      </c>
      <c r="B306" s="3">
        <f t="shared" ca="1" si="6"/>
        <v>0.28687114415777237</v>
      </c>
      <c r="C306" s="2">
        <f ca="1">FLOOR(Table1[[#This Row],[y]],0.1)</f>
        <v>0.2</v>
      </c>
    </row>
    <row r="307" spans="1:3" x14ac:dyDescent="0.3">
      <c r="A307" s="2">
        <v>305</v>
      </c>
      <c r="B307" s="3">
        <f t="shared" ca="1" si="6"/>
        <v>0.2595140577262024</v>
      </c>
      <c r="C307" s="2">
        <f ca="1">FLOOR(Table1[[#This Row],[y]],0.1)</f>
        <v>0.2</v>
      </c>
    </row>
    <row r="308" spans="1:3" x14ac:dyDescent="0.3">
      <c r="A308" s="2">
        <v>306</v>
      </c>
      <c r="B308" s="3">
        <f t="shared" ca="1" si="6"/>
        <v>0.92666878450641843</v>
      </c>
      <c r="C308" s="2">
        <f ca="1">FLOOR(Table1[[#This Row],[y]],0.1)</f>
        <v>0.9</v>
      </c>
    </row>
    <row r="309" spans="1:3" x14ac:dyDescent="0.3">
      <c r="A309" s="2">
        <v>307</v>
      </c>
      <c r="B309" s="3">
        <f t="shared" ca="1" si="6"/>
        <v>8.1298262677791833E-2</v>
      </c>
      <c r="C309" s="2">
        <f ca="1">FLOOR(Table1[[#This Row],[y]],0.1)</f>
        <v>0</v>
      </c>
    </row>
    <row r="310" spans="1:3" x14ac:dyDescent="0.3">
      <c r="A310" s="2">
        <v>308</v>
      </c>
      <c r="B310" s="3">
        <f t="shared" ca="1" si="6"/>
        <v>0.11325099364540991</v>
      </c>
      <c r="C310" s="2">
        <f ca="1">FLOOR(Table1[[#This Row],[y]],0.1)</f>
        <v>0.1</v>
      </c>
    </row>
    <row r="311" spans="1:3" x14ac:dyDescent="0.3">
      <c r="A311" s="2">
        <v>309</v>
      </c>
      <c r="B311" s="3">
        <f t="shared" ca="1" si="6"/>
        <v>0.63427293457586864</v>
      </c>
      <c r="C311" s="2">
        <f ca="1">FLOOR(Table1[[#This Row],[y]],0.1)</f>
        <v>0.60000000000000009</v>
      </c>
    </row>
    <row r="312" spans="1:3" x14ac:dyDescent="0.3">
      <c r="A312" s="2">
        <v>310</v>
      </c>
      <c r="B312" s="3">
        <f t="shared" ca="1" si="6"/>
        <v>0.83781053113230386</v>
      </c>
      <c r="C312" s="2">
        <f ca="1">FLOOR(Table1[[#This Row],[y]],0.1)</f>
        <v>0.8</v>
      </c>
    </row>
    <row r="313" spans="1:3" x14ac:dyDescent="0.3">
      <c r="A313" s="2">
        <v>311</v>
      </c>
      <c r="B313" s="3">
        <f t="shared" ca="1" si="6"/>
        <v>0.91676592295022963</v>
      </c>
      <c r="C313" s="2">
        <f ca="1">FLOOR(Table1[[#This Row],[y]],0.1)</f>
        <v>0.9</v>
      </c>
    </row>
    <row r="314" spans="1:3" x14ac:dyDescent="0.3">
      <c r="A314" s="2">
        <v>312</v>
      </c>
      <c r="B314" s="3">
        <f t="shared" ca="1" si="6"/>
        <v>0.43250029892236685</v>
      </c>
      <c r="C314" s="2">
        <f ca="1">FLOOR(Table1[[#This Row],[y]],0.1)</f>
        <v>0.4</v>
      </c>
    </row>
    <row r="315" spans="1:3" x14ac:dyDescent="0.3">
      <c r="A315" s="2">
        <v>313</v>
      </c>
      <c r="B315" s="3">
        <f t="shared" ca="1" si="6"/>
        <v>0.66663010458675354</v>
      </c>
      <c r="C315" s="2">
        <f ca="1">FLOOR(Table1[[#This Row],[y]],0.1)</f>
        <v>0.60000000000000009</v>
      </c>
    </row>
    <row r="316" spans="1:3" x14ac:dyDescent="0.3">
      <c r="A316" s="2">
        <v>314</v>
      </c>
      <c r="B316" s="3">
        <f t="shared" ca="1" si="6"/>
        <v>0.84791512299331484</v>
      </c>
      <c r="C316" s="2">
        <f ca="1">FLOOR(Table1[[#This Row],[y]],0.1)</f>
        <v>0.8</v>
      </c>
    </row>
    <row r="317" spans="1:3" x14ac:dyDescent="0.3">
      <c r="A317" s="2">
        <v>315</v>
      </c>
      <c r="B317" s="3">
        <f t="shared" ca="1" si="6"/>
        <v>0.19102511874406836</v>
      </c>
      <c r="C317" s="2">
        <f ca="1">FLOOR(Table1[[#This Row],[y]],0.1)</f>
        <v>0.1</v>
      </c>
    </row>
    <row r="318" spans="1:3" x14ac:dyDescent="0.3">
      <c r="A318" s="2">
        <v>316</v>
      </c>
      <c r="B318" s="3">
        <f t="shared" ca="1" si="6"/>
        <v>2.3399205361910647E-2</v>
      </c>
      <c r="C318" s="2">
        <f ca="1">FLOOR(Table1[[#This Row],[y]],0.1)</f>
        <v>0</v>
      </c>
    </row>
    <row r="319" spans="1:3" x14ac:dyDescent="0.3">
      <c r="A319" s="2">
        <v>317</v>
      </c>
      <c r="B319" s="3">
        <f t="shared" ca="1" si="6"/>
        <v>0.94956190994284828</v>
      </c>
      <c r="C319" s="2">
        <f ca="1">FLOOR(Table1[[#This Row],[y]],0.1)</f>
        <v>0.9</v>
      </c>
    </row>
    <row r="320" spans="1:3" x14ac:dyDescent="0.3">
      <c r="A320" s="2">
        <v>318</v>
      </c>
      <c r="B320" s="3">
        <f t="shared" ca="1" si="6"/>
        <v>0.60342831161974841</v>
      </c>
      <c r="C320" s="2">
        <f ca="1">FLOOR(Table1[[#This Row],[y]],0.1)</f>
        <v>0.60000000000000009</v>
      </c>
    </row>
    <row r="321" spans="1:3" x14ac:dyDescent="0.3">
      <c r="A321" s="2">
        <v>319</v>
      </c>
      <c r="B321" s="3">
        <f t="shared" ca="1" si="6"/>
        <v>0.53211962690494219</v>
      </c>
      <c r="C321" s="2">
        <f ca="1">FLOOR(Table1[[#This Row],[y]],0.1)</f>
        <v>0.5</v>
      </c>
    </row>
    <row r="322" spans="1:3" x14ac:dyDescent="0.3">
      <c r="A322" s="2">
        <v>320</v>
      </c>
      <c r="B322" s="3">
        <f t="shared" ca="1" si="6"/>
        <v>8.8998203260597153E-2</v>
      </c>
      <c r="C322" s="2">
        <f ca="1">FLOOR(Table1[[#This Row],[y]],0.1)</f>
        <v>0</v>
      </c>
    </row>
    <row r="323" spans="1:3" x14ac:dyDescent="0.3">
      <c r="A323" s="2">
        <v>321</v>
      </c>
      <c r="B323" s="3">
        <f t="shared" ca="1" si="6"/>
        <v>0.65964334415124082</v>
      </c>
      <c r="C323" s="2">
        <f ca="1">FLOOR(Table1[[#This Row],[y]],0.1)</f>
        <v>0.60000000000000009</v>
      </c>
    </row>
    <row r="324" spans="1:3" x14ac:dyDescent="0.3">
      <c r="A324" s="2">
        <v>322</v>
      </c>
      <c r="B324" s="3">
        <f t="shared" ca="1" si="6"/>
        <v>7.8877531796601064E-2</v>
      </c>
      <c r="C324" s="2">
        <f ca="1">FLOOR(Table1[[#This Row],[y]],0.1)</f>
        <v>0</v>
      </c>
    </row>
    <row r="325" spans="1:3" x14ac:dyDescent="0.3">
      <c r="A325" s="2">
        <v>323</v>
      </c>
      <c r="B325" s="3">
        <f t="shared" ref="B325:B388" ca="1" si="7">RAND()</f>
        <v>0.96487646480281042</v>
      </c>
      <c r="C325" s="2">
        <f ca="1">FLOOR(Table1[[#This Row],[y]],0.1)</f>
        <v>0.9</v>
      </c>
    </row>
    <row r="326" spans="1:3" x14ac:dyDescent="0.3">
      <c r="A326" s="2">
        <v>324</v>
      </c>
      <c r="B326" s="3">
        <f t="shared" ca="1" si="7"/>
        <v>4.9852981536636753E-2</v>
      </c>
      <c r="C326" s="2">
        <f ca="1">FLOOR(Table1[[#This Row],[y]],0.1)</f>
        <v>0</v>
      </c>
    </row>
    <row r="327" spans="1:3" x14ac:dyDescent="0.3">
      <c r="A327" s="2">
        <v>325</v>
      </c>
      <c r="B327" s="3">
        <f t="shared" ca="1" si="7"/>
        <v>0.78348173142014044</v>
      </c>
      <c r="C327" s="2">
        <f ca="1">FLOOR(Table1[[#This Row],[y]],0.1)</f>
        <v>0.70000000000000007</v>
      </c>
    </row>
    <row r="328" spans="1:3" x14ac:dyDescent="0.3">
      <c r="A328" s="2">
        <v>326</v>
      </c>
      <c r="B328" s="3">
        <f t="shared" ca="1" si="7"/>
        <v>0.58201666681425879</v>
      </c>
      <c r="C328" s="2">
        <f ca="1">FLOOR(Table1[[#This Row],[y]],0.1)</f>
        <v>0.5</v>
      </c>
    </row>
    <row r="329" spans="1:3" x14ac:dyDescent="0.3">
      <c r="A329" s="2">
        <v>327</v>
      </c>
      <c r="B329" s="3">
        <f t="shared" ca="1" si="7"/>
        <v>0.64403663449871595</v>
      </c>
      <c r="C329" s="2">
        <f ca="1">FLOOR(Table1[[#This Row],[y]],0.1)</f>
        <v>0.60000000000000009</v>
      </c>
    </row>
    <row r="330" spans="1:3" x14ac:dyDescent="0.3">
      <c r="A330" s="2">
        <v>328</v>
      </c>
      <c r="B330" s="3">
        <f t="shared" ca="1" si="7"/>
        <v>0.44155123707278798</v>
      </c>
      <c r="C330" s="2">
        <f ca="1">FLOOR(Table1[[#This Row],[y]],0.1)</f>
        <v>0.4</v>
      </c>
    </row>
    <row r="331" spans="1:3" x14ac:dyDescent="0.3">
      <c r="A331" s="2">
        <v>329</v>
      </c>
      <c r="B331" s="3">
        <f t="shared" ca="1" si="7"/>
        <v>0.85423472099323494</v>
      </c>
      <c r="C331" s="2">
        <f ca="1">FLOOR(Table1[[#This Row],[y]],0.1)</f>
        <v>0.8</v>
      </c>
    </row>
    <row r="332" spans="1:3" x14ac:dyDescent="0.3">
      <c r="A332" s="2">
        <v>330</v>
      </c>
      <c r="B332" s="3">
        <f t="shared" ca="1" si="7"/>
        <v>0.92044893587126542</v>
      </c>
      <c r="C332" s="2">
        <f ca="1">FLOOR(Table1[[#This Row],[y]],0.1)</f>
        <v>0.9</v>
      </c>
    </row>
    <row r="333" spans="1:3" x14ac:dyDescent="0.3">
      <c r="A333" s="2">
        <v>331</v>
      </c>
      <c r="B333" s="3">
        <f t="shared" ca="1" si="7"/>
        <v>0.16565231843126216</v>
      </c>
      <c r="C333" s="2">
        <f ca="1">FLOOR(Table1[[#This Row],[y]],0.1)</f>
        <v>0.1</v>
      </c>
    </row>
    <row r="334" spans="1:3" x14ac:dyDescent="0.3">
      <c r="A334" s="2">
        <v>332</v>
      </c>
      <c r="B334" s="3">
        <f t="shared" ca="1" si="7"/>
        <v>0.75940534641376012</v>
      </c>
      <c r="C334" s="2">
        <f ca="1">FLOOR(Table1[[#This Row],[y]],0.1)</f>
        <v>0.70000000000000007</v>
      </c>
    </row>
    <row r="335" spans="1:3" x14ac:dyDescent="0.3">
      <c r="A335" s="2">
        <v>333</v>
      </c>
      <c r="B335" s="3">
        <f t="shared" ca="1" si="7"/>
        <v>0.22052029849040511</v>
      </c>
      <c r="C335" s="2">
        <f ca="1">FLOOR(Table1[[#This Row],[y]],0.1)</f>
        <v>0.2</v>
      </c>
    </row>
    <row r="336" spans="1:3" x14ac:dyDescent="0.3">
      <c r="A336" s="2">
        <v>334</v>
      </c>
      <c r="B336" s="3">
        <f t="shared" ca="1" si="7"/>
        <v>0.93654771869306308</v>
      </c>
      <c r="C336" s="2">
        <f ca="1">FLOOR(Table1[[#This Row],[y]],0.1)</f>
        <v>0.9</v>
      </c>
    </row>
    <row r="337" spans="1:3" x14ac:dyDescent="0.3">
      <c r="A337" s="2">
        <v>335</v>
      </c>
      <c r="B337" s="3">
        <f t="shared" ca="1" si="7"/>
        <v>0.4241395868994694</v>
      </c>
      <c r="C337" s="2">
        <f ca="1">FLOOR(Table1[[#This Row],[y]],0.1)</f>
        <v>0.4</v>
      </c>
    </row>
    <row r="338" spans="1:3" x14ac:dyDescent="0.3">
      <c r="A338" s="2">
        <v>336</v>
      </c>
      <c r="B338" s="3">
        <f t="shared" ca="1" si="7"/>
        <v>0.5624195722388452</v>
      </c>
      <c r="C338" s="2">
        <f ca="1">FLOOR(Table1[[#This Row],[y]],0.1)</f>
        <v>0.5</v>
      </c>
    </row>
    <row r="339" spans="1:3" x14ac:dyDescent="0.3">
      <c r="A339" s="2">
        <v>337</v>
      </c>
      <c r="B339" s="3">
        <f t="shared" ca="1" si="7"/>
        <v>0.49736185889783868</v>
      </c>
      <c r="C339" s="2">
        <f ca="1">FLOOR(Table1[[#This Row],[y]],0.1)</f>
        <v>0.4</v>
      </c>
    </row>
    <row r="340" spans="1:3" x14ac:dyDescent="0.3">
      <c r="A340" s="2">
        <v>338</v>
      </c>
      <c r="B340" s="3">
        <f t="shared" ca="1" si="7"/>
        <v>0.53378937261132142</v>
      </c>
      <c r="C340" s="2">
        <f ca="1">FLOOR(Table1[[#This Row],[y]],0.1)</f>
        <v>0.5</v>
      </c>
    </row>
    <row r="341" spans="1:3" x14ac:dyDescent="0.3">
      <c r="A341" s="2">
        <v>339</v>
      </c>
      <c r="B341" s="3">
        <f t="shared" ca="1" si="7"/>
        <v>0.77422709962465019</v>
      </c>
      <c r="C341" s="2">
        <f ca="1">FLOOR(Table1[[#This Row],[y]],0.1)</f>
        <v>0.70000000000000007</v>
      </c>
    </row>
    <row r="342" spans="1:3" x14ac:dyDescent="0.3">
      <c r="A342" s="2">
        <v>340</v>
      </c>
      <c r="B342" s="3">
        <f t="shared" ca="1" si="7"/>
        <v>0.11832115747011218</v>
      </c>
      <c r="C342" s="2">
        <f ca="1">FLOOR(Table1[[#This Row],[y]],0.1)</f>
        <v>0.1</v>
      </c>
    </row>
    <row r="343" spans="1:3" x14ac:dyDescent="0.3">
      <c r="A343" s="2">
        <v>341</v>
      </c>
      <c r="B343" s="3">
        <f t="shared" ca="1" si="7"/>
        <v>0.68878736246323191</v>
      </c>
      <c r="C343" s="2">
        <f ca="1">FLOOR(Table1[[#This Row],[y]],0.1)</f>
        <v>0.60000000000000009</v>
      </c>
    </row>
    <row r="344" spans="1:3" x14ac:dyDescent="0.3">
      <c r="A344" s="2">
        <v>342</v>
      </c>
      <c r="B344" s="3">
        <f t="shared" ca="1" si="7"/>
        <v>0.62853117885724086</v>
      </c>
      <c r="C344" s="2">
        <f ca="1">FLOOR(Table1[[#This Row],[y]],0.1)</f>
        <v>0.60000000000000009</v>
      </c>
    </row>
    <row r="345" spans="1:3" x14ac:dyDescent="0.3">
      <c r="A345" s="2">
        <v>343</v>
      </c>
      <c r="B345" s="3">
        <f t="shared" ca="1" si="7"/>
        <v>0.67344764852196981</v>
      </c>
      <c r="C345" s="2">
        <f ca="1">FLOOR(Table1[[#This Row],[y]],0.1)</f>
        <v>0.60000000000000009</v>
      </c>
    </row>
    <row r="346" spans="1:3" x14ac:dyDescent="0.3">
      <c r="A346" s="2">
        <v>344</v>
      </c>
      <c r="B346" s="3">
        <f t="shared" ca="1" si="7"/>
        <v>0.15192459383858814</v>
      </c>
      <c r="C346" s="2">
        <f ca="1">FLOOR(Table1[[#This Row],[y]],0.1)</f>
        <v>0.1</v>
      </c>
    </row>
    <row r="347" spans="1:3" x14ac:dyDescent="0.3">
      <c r="A347" s="2">
        <v>345</v>
      </c>
      <c r="B347" s="3">
        <f t="shared" ca="1" si="7"/>
        <v>2.741657700264255E-2</v>
      </c>
      <c r="C347" s="2">
        <f ca="1">FLOOR(Table1[[#This Row],[y]],0.1)</f>
        <v>0</v>
      </c>
    </row>
    <row r="348" spans="1:3" x14ac:dyDescent="0.3">
      <c r="A348" s="2">
        <v>346</v>
      </c>
      <c r="B348" s="3">
        <f t="shared" ca="1" si="7"/>
        <v>0.66514749096702941</v>
      </c>
      <c r="C348" s="2">
        <f ca="1">FLOOR(Table1[[#This Row],[y]],0.1)</f>
        <v>0.60000000000000009</v>
      </c>
    </row>
    <row r="349" spans="1:3" x14ac:dyDescent="0.3">
      <c r="A349" s="2">
        <v>347</v>
      </c>
      <c r="B349" s="3">
        <f t="shared" ca="1" si="7"/>
        <v>0.72225950683560713</v>
      </c>
      <c r="C349" s="2">
        <f ca="1">FLOOR(Table1[[#This Row],[y]],0.1)</f>
        <v>0.70000000000000007</v>
      </c>
    </row>
    <row r="350" spans="1:3" x14ac:dyDescent="0.3">
      <c r="A350" s="2">
        <v>348</v>
      </c>
      <c r="B350" s="3">
        <f t="shared" ca="1" si="7"/>
        <v>0.95699922717477992</v>
      </c>
      <c r="C350" s="2">
        <f ca="1">FLOOR(Table1[[#This Row],[y]],0.1)</f>
        <v>0.9</v>
      </c>
    </row>
    <row r="351" spans="1:3" x14ac:dyDescent="0.3">
      <c r="A351" s="2">
        <v>349</v>
      </c>
      <c r="B351" s="3">
        <f t="shared" ca="1" si="7"/>
        <v>4.6693564887538619E-2</v>
      </c>
      <c r="C351" s="2">
        <f ca="1">FLOOR(Table1[[#This Row],[y]],0.1)</f>
        <v>0</v>
      </c>
    </row>
    <row r="352" spans="1:3" x14ac:dyDescent="0.3">
      <c r="A352" s="2">
        <v>350</v>
      </c>
      <c r="B352" s="3">
        <f t="shared" ca="1" si="7"/>
        <v>0.86741358125873991</v>
      </c>
      <c r="C352" s="2">
        <f ca="1">FLOOR(Table1[[#This Row],[y]],0.1)</f>
        <v>0.8</v>
      </c>
    </row>
    <row r="353" spans="1:3" x14ac:dyDescent="0.3">
      <c r="A353" s="2">
        <v>351</v>
      </c>
      <c r="B353" s="3">
        <f t="shared" ca="1" si="7"/>
        <v>0.60074297208728733</v>
      </c>
      <c r="C353" s="2">
        <f ca="1">FLOOR(Table1[[#This Row],[y]],0.1)</f>
        <v>0.60000000000000009</v>
      </c>
    </row>
    <row r="354" spans="1:3" x14ac:dyDescent="0.3">
      <c r="A354" s="2">
        <v>352</v>
      </c>
      <c r="B354" s="3">
        <f t="shared" ca="1" si="7"/>
        <v>0.54232089520589155</v>
      </c>
      <c r="C354" s="2">
        <f ca="1">FLOOR(Table1[[#This Row],[y]],0.1)</f>
        <v>0.5</v>
      </c>
    </row>
    <row r="355" spans="1:3" x14ac:dyDescent="0.3">
      <c r="A355" s="2">
        <v>353</v>
      </c>
      <c r="B355" s="3">
        <f t="shared" ca="1" si="7"/>
        <v>0.44799672158459813</v>
      </c>
      <c r="C355" s="2">
        <f ca="1">FLOOR(Table1[[#This Row],[y]],0.1)</f>
        <v>0.4</v>
      </c>
    </row>
    <row r="356" spans="1:3" x14ac:dyDescent="0.3">
      <c r="A356" s="2">
        <v>354</v>
      </c>
      <c r="B356" s="3">
        <f t="shared" ca="1" si="7"/>
        <v>0.21515861459065388</v>
      </c>
      <c r="C356" s="2">
        <f ca="1">FLOOR(Table1[[#This Row],[y]],0.1)</f>
        <v>0.2</v>
      </c>
    </row>
    <row r="357" spans="1:3" x14ac:dyDescent="0.3">
      <c r="A357" s="2">
        <v>355</v>
      </c>
      <c r="B357" s="3">
        <f t="shared" ca="1" si="7"/>
        <v>0.89429790053257152</v>
      </c>
      <c r="C357" s="2">
        <f ca="1">FLOOR(Table1[[#This Row],[y]],0.1)</f>
        <v>0.8</v>
      </c>
    </row>
    <row r="358" spans="1:3" x14ac:dyDescent="0.3">
      <c r="A358" s="2">
        <v>356</v>
      </c>
      <c r="B358" s="3">
        <f t="shared" ca="1" si="7"/>
        <v>0.19754486701653695</v>
      </c>
      <c r="C358" s="2">
        <f ca="1">FLOOR(Table1[[#This Row],[y]],0.1)</f>
        <v>0.1</v>
      </c>
    </row>
    <row r="359" spans="1:3" x14ac:dyDescent="0.3">
      <c r="A359" s="2">
        <v>357</v>
      </c>
      <c r="B359" s="3">
        <f t="shared" ca="1" si="7"/>
        <v>0.66789177659811338</v>
      </c>
      <c r="C359" s="2">
        <f ca="1">FLOOR(Table1[[#This Row],[y]],0.1)</f>
        <v>0.60000000000000009</v>
      </c>
    </row>
    <row r="360" spans="1:3" x14ac:dyDescent="0.3">
      <c r="A360" s="2">
        <v>358</v>
      </c>
      <c r="B360" s="3">
        <f t="shared" ca="1" si="7"/>
        <v>0.70827163034906104</v>
      </c>
      <c r="C360" s="2">
        <f ca="1">FLOOR(Table1[[#This Row],[y]],0.1)</f>
        <v>0.70000000000000007</v>
      </c>
    </row>
    <row r="361" spans="1:3" x14ac:dyDescent="0.3">
      <c r="A361" s="2">
        <v>359</v>
      </c>
      <c r="B361" s="3">
        <f t="shared" ca="1" si="7"/>
        <v>0.71760963821361767</v>
      </c>
      <c r="C361" s="2">
        <f ca="1">FLOOR(Table1[[#This Row],[y]],0.1)</f>
        <v>0.70000000000000007</v>
      </c>
    </row>
    <row r="362" spans="1:3" x14ac:dyDescent="0.3">
      <c r="A362" s="2">
        <v>360</v>
      </c>
      <c r="B362" s="3">
        <f t="shared" ca="1" si="7"/>
        <v>0.12080740891212793</v>
      </c>
      <c r="C362" s="2">
        <f ca="1">FLOOR(Table1[[#This Row],[y]],0.1)</f>
        <v>0.1</v>
      </c>
    </row>
    <row r="363" spans="1:3" x14ac:dyDescent="0.3">
      <c r="A363" s="2">
        <v>361</v>
      </c>
      <c r="B363" s="3">
        <f t="shared" ca="1" si="7"/>
        <v>3.3589847422601515E-2</v>
      </c>
      <c r="C363" s="2">
        <f ca="1">FLOOR(Table1[[#This Row],[y]],0.1)</f>
        <v>0</v>
      </c>
    </row>
    <row r="364" spans="1:3" x14ac:dyDescent="0.3">
      <c r="A364" s="2">
        <v>362</v>
      </c>
      <c r="B364" s="3">
        <f t="shared" ca="1" si="7"/>
        <v>0.54285691101260969</v>
      </c>
      <c r="C364" s="2">
        <f ca="1">FLOOR(Table1[[#This Row],[y]],0.1)</f>
        <v>0.5</v>
      </c>
    </row>
    <row r="365" spans="1:3" x14ac:dyDescent="0.3">
      <c r="A365" s="2">
        <v>363</v>
      </c>
      <c r="B365" s="3">
        <f t="shared" ca="1" si="7"/>
        <v>0.51617197064967923</v>
      </c>
      <c r="C365" s="2">
        <f ca="1">FLOOR(Table1[[#This Row],[y]],0.1)</f>
        <v>0.5</v>
      </c>
    </row>
    <row r="366" spans="1:3" x14ac:dyDescent="0.3">
      <c r="A366" s="2">
        <v>364</v>
      </c>
      <c r="B366" s="3">
        <f t="shared" ca="1" si="7"/>
        <v>0.35184166440179754</v>
      </c>
      <c r="C366" s="2">
        <f ca="1">FLOOR(Table1[[#This Row],[y]],0.1)</f>
        <v>0.30000000000000004</v>
      </c>
    </row>
    <row r="367" spans="1:3" x14ac:dyDescent="0.3">
      <c r="A367" s="2">
        <v>365</v>
      </c>
      <c r="B367" s="3">
        <f t="shared" ca="1" si="7"/>
        <v>0.94859467989161284</v>
      </c>
      <c r="C367" s="2">
        <f ca="1">FLOOR(Table1[[#This Row],[y]],0.1)</f>
        <v>0.9</v>
      </c>
    </row>
    <row r="368" spans="1:3" x14ac:dyDescent="0.3">
      <c r="A368" s="2">
        <v>366</v>
      </c>
      <c r="B368" s="3">
        <f t="shared" ca="1" si="7"/>
        <v>0.30283110662689205</v>
      </c>
      <c r="C368" s="2">
        <f ca="1">FLOOR(Table1[[#This Row],[y]],0.1)</f>
        <v>0.30000000000000004</v>
      </c>
    </row>
    <row r="369" spans="1:3" x14ac:dyDescent="0.3">
      <c r="A369" s="2">
        <v>367</v>
      </c>
      <c r="B369" s="3">
        <f t="shared" ca="1" si="7"/>
        <v>0.44915864289702889</v>
      </c>
      <c r="C369" s="2">
        <f ca="1">FLOOR(Table1[[#This Row],[y]],0.1)</f>
        <v>0.4</v>
      </c>
    </row>
    <row r="370" spans="1:3" x14ac:dyDescent="0.3">
      <c r="A370" s="2">
        <v>368</v>
      </c>
      <c r="B370" s="3">
        <f t="shared" ca="1" si="7"/>
        <v>0.94547964636780457</v>
      </c>
      <c r="C370" s="2">
        <f ca="1">FLOOR(Table1[[#This Row],[y]],0.1)</f>
        <v>0.9</v>
      </c>
    </row>
    <row r="371" spans="1:3" x14ac:dyDescent="0.3">
      <c r="A371" s="2">
        <v>369</v>
      </c>
      <c r="B371" s="3">
        <f t="shared" ca="1" si="7"/>
        <v>0.68391033796880651</v>
      </c>
      <c r="C371" s="2">
        <f ca="1">FLOOR(Table1[[#This Row],[y]],0.1)</f>
        <v>0.60000000000000009</v>
      </c>
    </row>
    <row r="372" spans="1:3" x14ac:dyDescent="0.3">
      <c r="A372" s="2">
        <v>370</v>
      </c>
      <c r="B372" s="3">
        <f t="shared" ca="1" si="7"/>
        <v>0.7000350280458032</v>
      </c>
      <c r="C372" s="2">
        <f ca="1">FLOOR(Table1[[#This Row],[y]],0.1)</f>
        <v>0.70000000000000007</v>
      </c>
    </row>
    <row r="373" spans="1:3" x14ac:dyDescent="0.3">
      <c r="A373" s="2">
        <v>371</v>
      </c>
      <c r="B373" s="3">
        <f t="shared" ca="1" si="7"/>
        <v>0.28818229033820764</v>
      </c>
      <c r="C373" s="2">
        <f ca="1">FLOOR(Table1[[#This Row],[y]],0.1)</f>
        <v>0.2</v>
      </c>
    </row>
    <row r="374" spans="1:3" x14ac:dyDescent="0.3">
      <c r="A374" s="2">
        <v>372</v>
      </c>
      <c r="B374" s="3">
        <f t="shared" ca="1" si="7"/>
        <v>0.7199414443410066</v>
      </c>
      <c r="C374" s="2">
        <f ca="1">FLOOR(Table1[[#This Row],[y]],0.1)</f>
        <v>0.70000000000000007</v>
      </c>
    </row>
    <row r="375" spans="1:3" x14ac:dyDescent="0.3">
      <c r="A375" s="2">
        <v>373</v>
      </c>
      <c r="B375" s="3">
        <f t="shared" ca="1" si="7"/>
        <v>2.8023644714600171E-2</v>
      </c>
      <c r="C375" s="2">
        <f ca="1">FLOOR(Table1[[#This Row],[y]],0.1)</f>
        <v>0</v>
      </c>
    </row>
    <row r="376" spans="1:3" x14ac:dyDescent="0.3">
      <c r="A376" s="2">
        <v>374</v>
      </c>
      <c r="B376" s="3">
        <f t="shared" ca="1" si="7"/>
        <v>0.47111459271065703</v>
      </c>
      <c r="C376" s="2">
        <f ca="1">FLOOR(Table1[[#This Row],[y]],0.1)</f>
        <v>0.4</v>
      </c>
    </row>
    <row r="377" spans="1:3" x14ac:dyDescent="0.3">
      <c r="A377" s="2">
        <v>375</v>
      </c>
      <c r="B377" s="3">
        <f t="shared" ca="1" si="7"/>
        <v>0.24408508606985191</v>
      </c>
      <c r="C377" s="2">
        <f ca="1">FLOOR(Table1[[#This Row],[y]],0.1)</f>
        <v>0.2</v>
      </c>
    </row>
    <row r="378" spans="1:3" x14ac:dyDescent="0.3">
      <c r="A378" s="2">
        <v>376</v>
      </c>
      <c r="B378" s="3">
        <f t="shared" ca="1" si="7"/>
        <v>2.4704644132180764E-2</v>
      </c>
      <c r="C378" s="2">
        <f ca="1">FLOOR(Table1[[#This Row],[y]],0.1)</f>
        <v>0</v>
      </c>
    </row>
    <row r="379" spans="1:3" x14ac:dyDescent="0.3">
      <c r="A379" s="2">
        <v>377</v>
      </c>
      <c r="B379" s="3">
        <f t="shared" ca="1" si="7"/>
        <v>0.8071916538657814</v>
      </c>
      <c r="C379" s="2">
        <f ca="1">FLOOR(Table1[[#This Row],[y]],0.1)</f>
        <v>0.8</v>
      </c>
    </row>
    <row r="380" spans="1:3" x14ac:dyDescent="0.3">
      <c r="A380" s="2">
        <v>378</v>
      </c>
      <c r="B380" s="3">
        <f t="shared" ca="1" si="7"/>
        <v>0.70419312493141206</v>
      </c>
      <c r="C380" s="2">
        <f ca="1">FLOOR(Table1[[#This Row],[y]],0.1)</f>
        <v>0.70000000000000007</v>
      </c>
    </row>
    <row r="381" spans="1:3" x14ac:dyDescent="0.3">
      <c r="A381" s="2">
        <v>379</v>
      </c>
      <c r="B381" s="3">
        <f t="shared" ca="1" si="7"/>
        <v>0.31914600977445917</v>
      </c>
      <c r="C381" s="2">
        <f ca="1">FLOOR(Table1[[#This Row],[y]],0.1)</f>
        <v>0.30000000000000004</v>
      </c>
    </row>
    <row r="382" spans="1:3" x14ac:dyDescent="0.3">
      <c r="A382" s="2">
        <v>380</v>
      </c>
      <c r="B382" s="3">
        <f t="shared" ca="1" si="7"/>
        <v>9.6005774531678134E-2</v>
      </c>
      <c r="C382" s="2">
        <f ca="1">FLOOR(Table1[[#This Row],[y]],0.1)</f>
        <v>0</v>
      </c>
    </row>
    <row r="383" spans="1:3" x14ac:dyDescent="0.3">
      <c r="A383" s="2">
        <v>381</v>
      </c>
      <c r="B383" s="3">
        <f t="shared" ca="1" si="7"/>
        <v>0.70869997282256469</v>
      </c>
      <c r="C383" s="2">
        <f ca="1">FLOOR(Table1[[#This Row],[y]],0.1)</f>
        <v>0.70000000000000007</v>
      </c>
    </row>
    <row r="384" spans="1:3" x14ac:dyDescent="0.3">
      <c r="A384" s="2">
        <v>382</v>
      </c>
      <c r="B384" s="3">
        <f t="shared" ca="1" si="7"/>
        <v>0.56369763465996081</v>
      </c>
      <c r="C384" s="2">
        <f ca="1">FLOOR(Table1[[#This Row],[y]],0.1)</f>
        <v>0.5</v>
      </c>
    </row>
    <row r="385" spans="1:3" x14ac:dyDescent="0.3">
      <c r="A385" s="2">
        <v>383</v>
      </c>
      <c r="B385" s="3">
        <f t="shared" ca="1" si="7"/>
        <v>0.27485787301875919</v>
      </c>
      <c r="C385" s="2">
        <f ca="1">FLOOR(Table1[[#This Row],[y]],0.1)</f>
        <v>0.2</v>
      </c>
    </row>
    <row r="386" spans="1:3" x14ac:dyDescent="0.3">
      <c r="A386" s="2">
        <v>384</v>
      </c>
      <c r="B386" s="3">
        <f t="shared" ca="1" si="7"/>
        <v>0.53829255120529573</v>
      </c>
      <c r="C386" s="2">
        <f ca="1">FLOOR(Table1[[#This Row],[y]],0.1)</f>
        <v>0.5</v>
      </c>
    </row>
    <row r="387" spans="1:3" x14ac:dyDescent="0.3">
      <c r="A387" s="2">
        <v>385</v>
      </c>
      <c r="B387" s="3">
        <f t="shared" ca="1" si="7"/>
        <v>0.64106906645644768</v>
      </c>
      <c r="C387" s="2">
        <f ca="1">FLOOR(Table1[[#This Row],[y]],0.1)</f>
        <v>0.60000000000000009</v>
      </c>
    </row>
    <row r="388" spans="1:3" x14ac:dyDescent="0.3">
      <c r="A388" s="2">
        <v>386</v>
      </c>
      <c r="B388" s="3">
        <f t="shared" ca="1" si="7"/>
        <v>0.94017556233010269</v>
      </c>
      <c r="C388" s="2">
        <f ca="1">FLOOR(Table1[[#This Row],[y]],0.1)</f>
        <v>0.9</v>
      </c>
    </row>
    <row r="389" spans="1:3" x14ac:dyDescent="0.3">
      <c r="A389" s="2">
        <v>387</v>
      </c>
      <c r="B389" s="3">
        <f t="shared" ref="B389:B452" ca="1" si="8">RAND()</f>
        <v>0.76678166770108835</v>
      </c>
      <c r="C389" s="2">
        <f ca="1">FLOOR(Table1[[#This Row],[y]],0.1)</f>
        <v>0.70000000000000007</v>
      </c>
    </row>
    <row r="390" spans="1:3" x14ac:dyDescent="0.3">
      <c r="A390" s="2">
        <v>388</v>
      </c>
      <c r="B390" s="3">
        <f t="shared" ca="1" si="8"/>
        <v>0.80982999313330883</v>
      </c>
      <c r="C390" s="2">
        <f ca="1">FLOOR(Table1[[#This Row],[y]],0.1)</f>
        <v>0.8</v>
      </c>
    </row>
    <row r="391" spans="1:3" x14ac:dyDescent="0.3">
      <c r="A391" s="2">
        <v>389</v>
      </c>
      <c r="B391" s="3">
        <f t="shared" ca="1" si="8"/>
        <v>0.12756904159641735</v>
      </c>
      <c r="C391" s="2">
        <f ca="1">FLOOR(Table1[[#This Row],[y]],0.1)</f>
        <v>0.1</v>
      </c>
    </row>
    <row r="392" spans="1:3" x14ac:dyDescent="0.3">
      <c r="A392" s="2">
        <v>390</v>
      </c>
      <c r="B392" s="3">
        <f t="shared" ca="1" si="8"/>
        <v>0.92984733527521835</v>
      </c>
      <c r="C392" s="2">
        <f ca="1">FLOOR(Table1[[#This Row],[y]],0.1)</f>
        <v>0.9</v>
      </c>
    </row>
    <row r="393" spans="1:3" x14ac:dyDescent="0.3">
      <c r="A393" s="2">
        <v>391</v>
      </c>
      <c r="B393" s="3">
        <f t="shared" ca="1" si="8"/>
        <v>0.41487296656368799</v>
      </c>
      <c r="C393" s="2">
        <f ca="1">FLOOR(Table1[[#This Row],[y]],0.1)</f>
        <v>0.4</v>
      </c>
    </row>
    <row r="394" spans="1:3" x14ac:dyDescent="0.3">
      <c r="A394" s="2">
        <v>392</v>
      </c>
      <c r="B394" s="3">
        <f t="shared" ca="1" si="8"/>
        <v>0.1405971636636032</v>
      </c>
      <c r="C394" s="2">
        <f ca="1">FLOOR(Table1[[#This Row],[y]],0.1)</f>
        <v>0.1</v>
      </c>
    </row>
    <row r="395" spans="1:3" x14ac:dyDescent="0.3">
      <c r="A395" s="2">
        <v>393</v>
      </c>
      <c r="B395" s="3">
        <f t="shared" ca="1" si="8"/>
        <v>0.81257859336539218</v>
      </c>
      <c r="C395" s="2">
        <f ca="1">FLOOR(Table1[[#This Row],[y]],0.1)</f>
        <v>0.8</v>
      </c>
    </row>
    <row r="396" spans="1:3" x14ac:dyDescent="0.3">
      <c r="A396" s="2">
        <v>394</v>
      </c>
      <c r="B396" s="3">
        <f t="shared" ca="1" si="8"/>
        <v>0.94943746952660524</v>
      </c>
      <c r="C396" s="2">
        <f ca="1">FLOOR(Table1[[#This Row],[y]],0.1)</f>
        <v>0.9</v>
      </c>
    </row>
    <row r="397" spans="1:3" x14ac:dyDescent="0.3">
      <c r="A397" s="2">
        <v>395</v>
      </c>
      <c r="B397" s="3">
        <f t="shared" ca="1" si="8"/>
        <v>0.56370131614398122</v>
      </c>
      <c r="C397" s="2">
        <f ca="1">FLOOR(Table1[[#This Row],[y]],0.1)</f>
        <v>0.5</v>
      </c>
    </row>
    <row r="398" spans="1:3" x14ac:dyDescent="0.3">
      <c r="A398" s="2">
        <v>396</v>
      </c>
      <c r="B398" s="3">
        <f t="shared" ca="1" si="8"/>
        <v>0.12175307263849544</v>
      </c>
      <c r="C398" s="2">
        <f ca="1">FLOOR(Table1[[#This Row],[y]],0.1)</f>
        <v>0.1</v>
      </c>
    </row>
    <row r="399" spans="1:3" x14ac:dyDescent="0.3">
      <c r="A399" s="2">
        <v>397</v>
      </c>
      <c r="B399" s="3">
        <f t="shared" ca="1" si="8"/>
        <v>0.24072705951912854</v>
      </c>
      <c r="C399" s="2">
        <f ca="1">FLOOR(Table1[[#This Row],[y]],0.1)</f>
        <v>0.2</v>
      </c>
    </row>
    <row r="400" spans="1:3" x14ac:dyDescent="0.3">
      <c r="A400" s="2">
        <v>398</v>
      </c>
      <c r="B400" s="3">
        <f t="shared" ca="1" si="8"/>
        <v>0.57245277520108229</v>
      </c>
      <c r="C400" s="2">
        <f ca="1">FLOOR(Table1[[#This Row],[y]],0.1)</f>
        <v>0.5</v>
      </c>
    </row>
    <row r="401" spans="1:3" x14ac:dyDescent="0.3">
      <c r="A401" s="2">
        <v>399</v>
      </c>
      <c r="B401" s="3">
        <f t="shared" ca="1" si="8"/>
        <v>0.18933422869861227</v>
      </c>
      <c r="C401" s="2">
        <f ca="1">FLOOR(Table1[[#This Row],[y]],0.1)</f>
        <v>0.1</v>
      </c>
    </row>
    <row r="402" spans="1:3" x14ac:dyDescent="0.3">
      <c r="A402" s="2">
        <v>400</v>
      </c>
      <c r="B402" s="3">
        <f t="shared" ca="1" si="8"/>
        <v>0.90745751524556084</v>
      </c>
      <c r="C402" s="2">
        <f ca="1">FLOOR(Table1[[#This Row],[y]],0.1)</f>
        <v>0.9</v>
      </c>
    </row>
    <row r="403" spans="1:3" x14ac:dyDescent="0.3">
      <c r="A403" s="2">
        <v>401</v>
      </c>
      <c r="B403" s="3">
        <f t="shared" ca="1" si="8"/>
        <v>0.42519662361523802</v>
      </c>
      <c r="C403" s="2">
        <f ca="1">FLOOR(Table1[[#This Row],[y]],0.1)</f>
        <v>0.4</v>
      </c>
    </row>
    <row r="404" spans="1:3" x14ac:dyDescent="0.3">
      <c r="A404" s="2">
        <v>402</v>
      </c>
      <c r="B404" s="3">
        <f t="shared" ca="1" si="8"/>
        <v>0.79601431149999091</v>
      </c>
      <c r="C404" s="2">
        <f ca="1">FLOOR(Table1[[#This Row],[y]],0.1)</f>
        <v>0.70000000000000007</v>
      </c>
    </row>
    <row r="405" spans="1:3" x14ac:dyDescent="0.3">
      <c r="A405" s="2">
        <v>403</v>
      </c>
      <c r="B405" s="3">
        <f t="shared" ca="1" si="8"/>
        <v>0.604014895743891</v>
      </c>
      <c r="C405" s="2">
        <f ca="1">FLOOR(Table1[[#This Row],[y]],0.1)</f>
        <v>0.60000000000000009</v>
      </c>
    </row>
    <row r="406" spans="1:3" x14ac:dyDescent="0.3">
      <c r="A406" s="2">
        <v>404</v>
      </c>
      <c r="B406" s="3">
        <f t="shared" ca="1" si="8"/>
        <v>0.22933338280979965</v>
      </c>
      <c r="C406" s="2">
        <f ca="1">FLOOR(Table1[[#This Row],[y]],0.1)</f>
        <v>0.2</v>
      </c>
    </row>
    <row r="407" spans="1:3" x14ac:dyDescent="0.3">
      <c r="A407" s="2">
        <v>405</v>
      </c>
      <c r="B407" s="3">
        <f t="shared" ca="1" si="8"/>
        <v>5.9056284566772921E-2</v>
      </c>
      <c r="C407" s="2">
        <f ca="1">FLOOR(Table1[[#This Row],[y]],0.1)</f>
        <v>0</v>
      </c>
    </row>
    <row r="408" spans="1:3" x14ac:dyDescent="0.3">
      <c r="A408" s="2">
        <v>406</v>
      </c>
      <c r="B408" s="3">
        <f t="shared" ca="1" si="8"/>
        <v>0.98875916491072635</v>
      </c>
      <c r="C408" s="2">
        <f ca="1">FLOOR(Table1[[#This Row],[y]],0.1)</f>
        <v>0.9</v>
      </c>
    </row>
    <row r="409" spans="1:3" x14ac:dyDescent="0.3">
      <c r="A409" s="2">
        <v>407</v>
      </c>
      <c r="B409" s="3">
        <f t="shared" ca="1" si="8"/>
        <v>0.36602371432571401</v>
      </c>
      <c r="C409" s="2">
        <f ca="1">FLOOR(Table1[[#This Row],[y]],0.1)</f>
        <v>0.30000000000000004</v>
      </c>
    </row>
    <row r="410" spans="1:3" x14ac:dyDescent="0.3">
      <c r="A410" s="2">
        <v>408</v>
      </c>
      <c r="B410" s="3">
        <f t="shared" ca="1" si="8"/>
        <v>0.14259952682469101</v>
      </c>
      <c r="C410" s="2">
        <f ca="1">FLOOR(Table1[[#This Row],[y]],0.1)</f>
        <v>0.1</v>
      </c>
    </row>
    <row r="411" spans="1:3" x14ac:dyDescent="0.3">
      <c r="A411" s="2">
        <v>409</v>
      </c>
      <c r="B411" s="3">
        <f t="shared" ca="1" si="8"/>
        <v>0.30238927764014578</v>
      </c>
      <c r="C411" s="2">
        <f ca="1">FLOOR(Table1[[#This Row],[y]],0.1)</f>
        <v>0.30000000000000004</v>
      </c>
    </row>
    <row r="412" spans="1:3" x14ac:dyDescent="0.3">
      <c r="A412" s="2">
        <v>410</v>
      </c>
      <c r="B412" s="3">
        <f t="shared" ca="1" si="8"/>
        <v>7.5349564033390548E-2</v>
      </c>
      <c r="C412" s="2">
        <f ca="1">FLOOR(Table1[[#This Row],[y]],0.1)</f>
        <v>0</v>
      </c>
    </row>
    <row r="413" spans="1:3" x14ac:dyDescent="0.3">
      <c r="A413" s="2">
        <v>411</v>
      </c>
      <c r="B413" s="3">
        <f t="shared" ca="1" si="8"/>
        <v>0.46026620101963978</v>
      </c>
      <c r="C413" s="2">
        <f ca="1">FLOOR(Table1[[#This Row],[y]],0.1)</f>
        <v>0.4</v>
      </c>
    </row>
    <row r="414" spans="1:3" x14ac:dyDescent="0.3">
      <c r="A414" s="2">
        <v>412</v>
      </c>
      <c r="B414" s="3">
        <f t="shared" ca="1" si="8"/>
        <v>0.89810317504004367</v>
      </c>
      <c r="C414" s="2">
        <f ca="1">FLOOR(Table1[[#This Row],[y]],0.1)</f>
        <v>0.8</v>
      </c>
    </row>
    <row r="415" spans="1:3" x14ac:dyDescent="0.3">
      <c r="A415" s="2">
        <v>413</v>
      </c>
      <c r="B415" s="3">
        <f t="shared" ca="1" si="8"/>
        <v>0.84926862221824706</v>
      </c>
      <c r="C415" s="2">
        <f ca="1">FLOOR(Table1[[#This Row],[y]],0.1)</f>
        <v>0.8</v>
      </c>
    </row>
    <row r="416" spans="1:3" x14ac:dyDescent="0.3">
      <c r="A416" s="2">
        <v>414</v>
      </c>
      <c r="B416" s="3">
        <f t="shared" ca="1" si="8"/>
        <v>0.23752679299963564</v>
      </c>
      <c r="C416" s="2">
        <f ca="1">FLOOR(Table1[[#This Row],[y]],0.1)</f>
        <v>0.2</v>
      </c>
    </row>
    <row r="417" spans="1:3" x14ac:dyDescent="0.3">
      <c r="A417" s="2">
        <v>415</v>
      </c>
      <c r="B417" s="3">
        <f t="shared" ca="1" si="8"/>
        <v>0.66927197320500031</v>
      </c>
      <c r="C417" s="2">
        <f ca="1">FLOOR(Table1[[#This Row],[y]],0.1)</f>
        <v>0.60000000000000009</v>
      </c>
    </row>
    <row r="418" spans="1:3" x14ac:dyDescent="0.3">
      <c r="A418" s="2">
        <v>416</v>
      </c>
      <c r="B418" s="3">
        <f t="shared" ca="1" si="8"/>
        <v>0.75865943819537329</v>
      </c>
      <c r="C418" s="2">
        <f ca="1">FLOOR(Table1[[#This Row],[y]],0.1)</f>
        <v>0.70000000000000007</v>
      </c>
    </row>
    <row r="419" spans="1:3" x14ac:dyDescent="0.3">
      <c r="A419" s="2">
        <v>417</v>
      </c>
      <c r="B419" s="3">
        <f t="shared" ca="1" si="8"/>
        <v>0.70746940410873282</v>
      </c>
      <c r="C419" s="2">
        <f ca="1">FLOOR(Table1[[#This Row],[y]],0.1)</f>
        <v>0.70000000000000007</v>
      </c>
    </row>
    <row r="420" spans="1:3" x14ac:dyDescent="0.3">
      <c r="A420" s="2">
        <v>418</v>
      </c>
      <c r="B420" s="3">
        <f t="shared" ca="1" si="8"/>
        <v>0.53240857333591363</v>
      </c>
      <c r="C420" s="2">
        <f ca="1">FLOOR(Table1[[#This Row],[y]],0.1)</f>
        <v>0.5</v>
      </c>
    </row>
    <row r="421" spans="1:3" x14ac:dyDescent="0.3">
      <c r="A421" s="2">
        <v>419</v>
      </c>
      <c r="B421" s="3">
        <f t="shared" ca="1" si="8"/>
        <v>0.65791719693426343</v>
      </c>
      <c r="C421" s="2">
        <f ca="1">FLOOR(Table1[[#This Row],[y]],0.1)</f>
        <v>0.60000000000000009</v>
      </c>
    </row>
    <row r="422" spans="1:3" x14ac:dyDescent="0.3">
      <c r="A422" s="2">
        <v>420</v>
      </c>
      <c r="B422" s="3">
        <f t="shared" ca="1" si="8"/>
        <v>0.76946499809416247</v>
      </c>
      <c r="C422" s="2">
        <f ca="1">FLOOR(Table1[[#This Row],[y]],0.1)</f>
        <v>0.70000000000000007</v>
      </c>
    </row>
    <row r="423" spans="1:3" x14ac:dyDescent="0.3">
      <c r="A423" s="2">
        <v>421</v>
      </c>
      <c r="B423" s="3">
        <f t="shared" ca="1" si="8"/>
        <v>0.19309492278373652</v>
      </c>
      <c r="C423" s="2">
        <f ca="1">FLOOR(Table1[[#This Row],[y]],0.1)</f>
        <v>0.1</v>
      </c>
    </row>
    <row r="424" spans="1:3" x14ac:dyDescent="0.3">
      <c r="A424" s="2">
        <v>422</v>
      </c>
      <c r="B424" s="3">
        <f t="shared" ca="1" si="8"/>
        <v>0.38664826800234298</v>
      </c>
      <c r="C424" s="2">
        <f ca="1">FLOOR(Table1[[#This Row],[y]],0.1)</f>
        <v>0.30000000000000004</v>
      </c>
    </row>
    <row r="425" spans="1:3" x14ac:dyDescent="0.3">
      <c r="A425" s="2">
        <v>423</v>
      </c>
      <c r="B425" s="3">
        <f t="shared" ca="1" si="8"/>
        <v>0.11580580411077468</v>
      </c>
      <c r="C425" s="2">
        <f ca="1">FLOOR(Table1[[#This Row],[y]],0.1)</f>
        <v>0.1</v>
      </c>
    </row>
    <row r="426" spans="1:3" x14ac:dyDescent="0.3">
      <c r="A426" s="2">
        <v>424</v>
      </c>
      <c r="B426" s="3">
        <f t="shared" ca="1" si="8"/>
        <v>0.44346410145272008</v>
      </c>
      <c r="C426" s="2">
        <f ca="1">FLOOR(Table1[[#This Row],[y]],0.1)</f>
        <v>0.4</v>
      </c>
    </row>
    <row r="427" spans="1:3" x14ac:dyDescent="0.3">
      <c r="A427" s="2">
        <v>425</v>
      </c>
      <c r="B427" s="3">
        <f t="shared" ca="1" si="8"/>
        <v>0.33371125996605122</v>
      </c>
      <c r="C427" s="2">
        <f ca="1">FLOOR(Table1[[#This Row],[y]],0.1)</f>
        <v>0.30000000000000004</v>
      </c>
    </row>
    <row r="428" spans="1:3" x14ac:dyDescent="0.3">
      <c r="A428" s="2">
        <v>426</v>
      </c>
      <c r="B428" s="3">
        <f t="shared" ca="1" si="8"/>
        <v>0.37447438590520998</v>
      </c>
      <c r="C428" s="2">
        <f ca="1">FLOOR(Table1[[#This Row],[y]],0.1)</f>
        <v>0.30000000000000004</v>
      </c>
    </row>
    <row r="429" spans="1:3" x14ac:dyDescent="0.3">
      <c r="A429" s="2">
        <v>427</v>
      </c>
      <c r="B429" s="3">
        <f t="shared" ca="1" si="8"/>
        <v>0.93622115086986746</v>
      </c>
      <c r="C429" s="2">
        <f ca="1">FLOOR(Table1[[#This Row],[y]],0.1)</f>
        <v>0.9</v>
      </c>
    </row>
    <row r="430" spans="1:3" x14ac:dyDescent="0.3">
      <c r="A430" s="2">
        <v>428</v>
      </c>
      <c r="B430" s="3">
        <f t="shared" ca="1" si="8"/>
        <v>0.49041876492891723</v>
      </c>
      <c r="C430" s="2">
        <f ca="1">FLOOR(Table1[[#This Row],[y]],0.1)</f>
        <v>0.4</v>
      </c>
    </row>
    <row r="431" spans="1:3" x14ac:dyDescent="0.3">
      <c r="A431" s="2">
        <v>429</v>
      </c>
      <c r="B431" s="3">
        <f t="shared" ca="1" si="8"/>
        <v>0.72921600943362008</v>
      </c>
      <c r="C431" s="2">
        <f ca="1">FLOOR(Table1[[#This Row],[y]],0.1)</f>
        <v>0.70000000000000007</v>
      </c>
    </row>
    <row r="432" spans="1:3" x14ac:dyDescent="0.3">
      <c r="A432" s="2">
        <v>430</v>
      </c>
      <c r="B432" s="3">
        <f t="shared" ca="1" si="8"/>
        <v>0.6744161208759617</v>
      </c>
      <c r="C432" s="2">
        <f ca="1">FLOOR(Table1[[#This Row],[y]],0.1)</f>
        <v>0.60000000000000009</v>
      </c>
    </row>
    <row r="433" spans="1:3" x14ac:dyDescent="0.3">
      <c r="A433" s="2">
        <v>431</v>
      </c>
      <c r="B433" s="3">
        <f t="shared" ca="1" si="8"/>
        <v>0.24138487246493479</v>
      </c>
      <c r="C433" s="2">
        <f ca="1">FLOOR(Table1[[#This Row],[y]],0.1)</f>
        <v>0.2</v>
      </c>
    </row>
    <row r="434" spans="1:3" x14ac:dyDescent="0.3">
      <c r="A434" s="2">
        <v>432</v>
      </c>
      <c r="B434" s="3">
        <f t="shared" ca="1" si="8"/>
        <v>0.38184076835856529</v>
      </c>
      <c r="C434" s="2">
        <f ca="1">FLOOR(Table1[[#This Row],[y]],0.1)</f>
        <v>0.30000000000000004</v>
      </c>
    </row>
    <row r="435" spans="1:3" x14ac:dyDescent="0.3">
      <c r="A435" s="2">
        <v>433</v>
      </c>
      <c r="B435" s="3">
        <f t="shared" ca="1" si="8"/>
        <v>0.62210479581417044</v>
      </c>
      <c r="C435" s="2">
        <f ca="1">FLOOR(Table1[[#This Row],[y]],0.1)</f>
        <v>0.60000000000000009</v>
      </c>
    </row>
    <row r="436" spans="1:3" x14ac:dyDescent="0.3">
      <c r="A436" s="2">
        <v>434</v>
      </c>
      <c r="B436" s="3">
        <f t="shared" ca="1" si="8"/>
        <v>1.3054025404239833E-2</v>
      </c>
      <c r="C436" s="2">
        <f ca="1">FLOOR(Table1[[#This Row],[y]],0.1)</f>
        <v>0</v>
      </c>
    </row>
    <row r="437" spans="1:3" x14ac:dyDescent="0.3">
      <c r="A437" s="2">
        <v>435</v>
      </c>
      <c r="B437" s="3">
        <f t="shared" ca="1" si="8"/>
        <v>0.55073091925391704</v>
      </c>
      <c r="C437" s="2">
        <f ca="1">FLOOR(Table1[[#This Row],[y]],0.1)</f>
        <v>0.5</v>
      </c>
    </row>
    <row r="438" spans="1:3" x14ac:dyDescent="0.3">
      <c r="A438" s="2">
        <v>436</v>
      </c>
      <c r="B438" s="3">
        <f t="shared" ca="1" si="8"/>
        <v>0.85706872675810508</v>
      </c>
      <c r="C438" s="2">
        <f ca="1">FLOOR(Table1[[#This Row],[y]],0.1)</f>
        <v>0.8</v>
      </c>
    </row>
    <row r="439" spans="1:3" x14ac:dyDescent="0.3">
      <c r="A439" s="2">
        <v>437</v>
      </c>
      <c r="B439" s="3">
        <f t="shared" ca="1" si="8"/>
        <v>0.38224800847754503</v>
      </c>
      <c r="C439" s="2">
        <f ca="1">FLOOR(Table1[[#This Row],[y]],0.1)</f>
        <v>0.30000000000000004</v>
      </c>
    </row>
    <row r="440" spans="1:3" x14ac:dyDescent="0.3">
      <c r="A440" s="2">
        <v>438</v>
      </c>
      <c r="B440" s="3">
        <f t="shared" ca="1" si="8"/>
        <v>0.61441110222996198</v>
      </c>
      <c r="C440" s="2">
        <f ca="1">FLOOR(Table1[[#This Row],[y]],0.1)</f>
        <v>0.60000000000000009</v>
      </c>
    </row>
    <row r="441" spans="1:3" x14ac:dyDescent="0.3">
      <c r="A441" s="2">
        <v>439</v>
      </c>
      <c r="B441" s="3">
        <f t="shared" ca="1" si="8"/>
        <v>0.34001691102759901</v>
      </c>
      <c r="C441" s="2">
        <f ca="1">FLOOR(Table1[[#This Row],[y]],0.1)</f>
        <v>0.30000000000000004</v>
      </c>
    </row>
    <row r="442" spans="1:3" x14ac:dyDescent="0.3">
      <c r="A442" s="2">
        <v>440</v>
      </c>
      <c r="B442" s="3">
        <f t="shared" ca="1" si="8"/>
        <v>7.487075334213078E-2</v>
      </c>
      <c r="C442" s="2">
        <f ca="1">FLOOR(Table1[[#This Row],[y]],0.1)</f>
        <v>0</v>
      </c>
    </row>
    <row r="443" spans="1:3" x14ac:dyDescent="0.3">
      <c r="A443" s="2">
        <v>441</v>
      </c>
      <c r="B443" s="3">
        <f t="shared" ca="1" si="8"/>
        <v>0.28666875489097521</v>
      </c>
      <c r="C443" s="2">
        <f ca="1">FLOOR(Table1[[#This Row],[y]],0.1)</f>
        <v>0.2</v>
      </c>
    </row>
    <row r="444" spans="1:3" x14ac:dyDescent="0.3">
      <c r="A444" s="2">
        <v>442</v>
      </c>
      <c r="B444" s="3">
        <f t="shared" ca="1" si="8"/>
        <v>0.69094054203738742</v>
      </c>
      <c r="C444" s="2">
        <f ca="1">FLOOR(Table1[[#This Row],[y]],0.1)</f>
        <v>0.60000000000000009</v>
      </c>
    </row>
    <row r="445" spans="1:3" x14ac:dyDescent="0.3">
      <c r="A445" s="2">
        <v>443</v>
      </c>
      <c r="B445" s="3">
        <f t="shared" ca="1" si="8"/>
        <v>4.7733641387141201E-2</v>
      </c>
      <c r="C445" s="2">
        <f ca="1">FLOOR(Table1[[#This Row],[y]],0.1)</f>
        <v>0</v>
      </c>
    </row>
    <row r="446" spans="1:3" x14ac:dyDescent="0.3">
      <c r="A446" s="2">
        <v>444</v>
      </c>
      <c r="B446" s="3">
        <f t="shared" ca="1" si="8"/>
        <v>0.71552583106305423</v>
      </c>
      <c r="C446" s="2">
        <f ca="1">FLOOR(Table1[[#This Row],[y]],0.1)</f>
        <v>0.70000000000000007</v>
      </c>
    </row>
    <row r="447" spans="1:3" x14ac:dyDescent="0.3">
      <c r="A447" s="2">
        <v>445</v>
      </c>
      <c r="B447" s="3">
        <f t="shared" ca="1" si="8"/>
        <v>0.12771688393835112</v>
      </c>
      <c r="C447" s="2">
        <f ca="1">FLOOR(Table1[[#This Row],[y]],0.1)</f>
        <v>0.1</v>
      </c>
    </row>
    <row r="448" spans="1:3" x14ac:dyDescent="0.3">
      <c r="A448" s="2">
        <v>446</v>
      </c>
      <c r="B448" s="3">
        <f t="shared" ca="1" si="8"/>
        <v>0.48847727341908698</v>
      </c>
      <c r="C448" s="2">
        <f ca="1">FLOOR(Table1[[#This Row],[y]],0.1)</f>
        <v>0.4</v>
      </c>
    </row>
    <row r="449" spans="1:3" x14ac:dyDescent="0.3">
      <c r="A449" s="2">
        <v>447</v>
      </c>
      <c r="B449" s="3">
        <f t="shared" ca="1" si="8"/>
        <v>0.58574178970880408</v>
      </c>
      <c r="C449" s="2">
        <f ca="1">FLOOR(Table1[[#This Row],[y]],0.1)</f>
        <v>0.5</v>
      </c>
    </row>
    <row r="450" spans="1:3" x14ac:dyDescent="0.3">
      <c r="A450" s="2">
        <v>448</v>
      </c>
      <c r="B450" s="3">
        <f t="shared" ca="1" si="8"/>
        <v>0.27317177334525355</v>
      </c>
      <c r="C450" s="2">
        <f ca="1">FLOOR(Table1[[#This Row],[y]],0.1)</f>
        <v>0.2</v>
      </c>
    </row>
    <row r="451" spans="1:3" x14ac:dyDescent="0.3">
      <c r="A451" s="2">
        <v>449</v>
      </c>
      <c r="B451" s="3">
        <f t="shared" ca="1" si="8"/>
        <v>0.24765701805993567</v>
      </c>
      <c r="C451" s="2">
        <f ca="1">FLOOR(Table1[[#This Row],[y]],0.1)</f>
        <v>0.2</v>
      </c>
    </row>
    <row r="452" spans="1:3" x14ac:dyDescent="0.3">
      <c r="A452" s="2">
        <v>450</v>
      </c>
      <c r="B452" s="3">
        <f t="shared" ca="1" si="8"/>
        <v>0.44993212069807653</v>
      </c>
      <c r="C452" s="2">
        <f ca="1">FLOOR(Table1[[#This Row],[y]],0.1)</f>
        <v>0.4</v>
      </c>
    </row>
    <row r="453" spans="1:3" x14ac:dyDescent="0.3">
      <c r="A453" s="2">
        <v>451</v>
      </c>
      <c r="B453" s="3">
        <f t="shared" ref="B453:B516" ca="1" si="9">RAND()</f>
        <v>0.13477570459904975</v>
      </c>
      <c r="C453" s="2">
        <f ca="1">FLOOR(Table1[[#This Row],[y]],0.1)</f>
        <v>0.1</v>
      </c>
    </row>
    <row r="454" spans="1:3" x14ac:dyDescent="0.3">
      <c r="A454" s="2">
        <v>452</v>
      </c>
      <c r="B454" s="3">
        <f t="shared" ca="1" si="9"/>
        <v>0.35198122819795863</v>
      </c>
      <c r="C454" s="2">
        <f ca="1">FLOOR(Table1[[#This Row],[y]],0.1)</f>
        <v>0.30000000000000004</v>
      </c>
    </row>
    <row r="455" spans="1:3" x14ac:dyDescent="0.3">
      <c r="A455" s="2">
        <v>453</v>
      </c>
      <c r="B455" s="3">
        <f t="shared" ca="1" si="9"/>
        <v>0.15375689236667645</v>
      </c>
      <c r="C455" s="2">
        <f ca="1">FLOOR(Table1[[#This Row],[y]],0.1)</f>
        <v>0.1</v>
      </c>
    </row>
    <row r="456" spans="1:3" x14ac:dyDescent="0.3">
      <c r="A456" s="2">
        <v>454</v>
      </c>
      <c r="B456" s="3">
        <f t="shared" ca="1" si="9"/>
        <v>0.62387123677483269</v>
      </c>
      <c r="C456" s="2">
        <f ca="1">FLOOR(Table1[[#This Row],[y]],0.1)</f>
        <v>0.60000000000000009</v>
      </c>
    </row>
    <row r="457" spans="1:3" x14ac:dyDescent="0.3">
      <c r="A457" s="2">
        <v>455</v>
      </c>
      <c r="B457" s="3">
        <f t="shared" ca="1" si="9"/>
        <v>7.2780077789464603E-2</v>
      </c>
      <c r="C457" s="2">
        <f ca="1">FLOOR(Table1[[#This Row],[y]],0.1)</f>
        <v>0</v>
      </c>
    </row>
    <row r="458" spans="1:3" x14ac:dyDescent="0.3">
      <c r="A458" s="2">
        <v>456</v>
      </c>
      <c r="B458" s="3">
        <f t="shared" ca="1" si="9"/>
        <v>0.82892971126426873</v>
      </c>
      <c r="C458" s="2">
        <f ca="1">FLOOR(Table1[[#This Row],[y]],0.1)</f>
        <v>0.8</v>
      </c>
    </row>
    <row r="459" spans="1:3" x14ac:dyDescent="0.3">
      <c r="A459" s="2">
        <v>457</v>
      </c>
      <c r="B459" s="3">
        <f t="shared" ca="1" si="9"/>
        <v>0.60643762887772001</v>
      </c>
      <c r="C459" s="2">
        <f ca="1">FLOOR(Table1[[#This Row],[y]],0.1)</f>
        <v>0.60000000000000009</v>
      </c>
    </row>
    <row r="460" spans="1:3" x14ac:dyDescent="0.3">
      <c r="A460" s="2">
        <v>458</v>
      </c>
      <c r="B460" s="3">
        <f t="shared" ca="1" si="9"/>
        <v>0.40174611671080374</v>
      </c>
      <c r="C460" s="2">
        <f ca="1">FLOOR(Table1[[#This Row],[y]],0.1)</f>
        <v>0.4</v>
      </c>
    </row>
    <row r="461" spans="1:3" x14ac:dyDescent="0.3">
      <c r="A461" s="2">
        <v>459</v>
      </c>
      <c r="B461" s="3">
        <f t="shared" ca="1" si="9"/>
        <v>0.77339001150109332</v>
      </c>
      <c r="C461" s="2">
        <f ca="1">FLOOR(Table1[[#This Row],[y]],0.1)</f>
        <v>0.70000000000000007</v>
      </c>
    </row>
    <row r="462" spans="1:3" x14ac:dyDescent="0.3">
      <c r="A462" s="2">
        <v>460</v>
      </c>
      <c r="B462" s="3">
        <f t="shared" ca="1" si="9"/>
        <v>7.71839911920007E-2</v>
      </c>
      <c r="C462" s="2">
        <f ca="1">FLOOR(Table1[[#This Row],[y]],0.1)</f>
        <v>0</v>
      </c>
    </row>
    <row r="463" spans="1:3" x14ac:dyDescent="0.3">
      <c r="A463" s="2">
        <v>461</v>
      </c>
      <c r="B463" s="3">
        <f t="shared" ca="1" si="9"/>
        <v>0.38758403586132195</v>
      </c>
      <c r="C463" s="2">
        <f ca="1">FLOOR(Table1[[#This Row],[y]],0.1)</f>
        <v>0.30000000000000004</v>
      </c>
    </row>
    <row r="464" spans="1:3" x14ac:dyDescent="0.3">
      <c r="A464" s="2">
        <v>462</v>
      </c>
      <c r="B464" s="3">
        <f t="shared" ca="1" si="9"/>
        <v>0.83116394099567426</v>
      </c>
      <c r="C464" s="2">
        <f ca="1">FLOOR(Table1[[#This Row],[y]],0.1)</f>
        <v>0.8</v>
      </c>
    </row>
    <row r="465" spans="1:3" x14ac:dyDescent="0.3">
      <c r="A465" s="2">
        <v>463</v>
      </c>
      <c r="B465" s="3">
        <f t="shared" ca="1" si="9"/>
        <v>0.55903868909986487</v>
      </c>
      <c r="C465" s="2">
        <f ca="1">FLOOR(Table1[[#This Row],[y]],0.1)</f>
        <v>0.5</v>
      </c>
    </row>
    <row r="466" spans="1:3" x14ac:dyDescent="0.3">
      <c r="A466" s="2">
        <v>464</v>
      </c>
      <c r="B466" s="3">
        <f t="shared" ca="1" si="9"/>
        <v>9.1404404071812828E-2</v>
      </c>
      <c r="C466" s="2">
        <f ca="1">FLOOR(Table1[[#This Row],[y]],0.1)</f>
        <v>0</v>
      </c>
    </row>
    <row r="467" spans="1:3" x14ac:dyDescent="0.3">
      <c r="A467" s="2">
        <v>465</v>
      </c>
      <c r="B467" s="3">
        <f t="shared" ca="1" si="9"/>
        <v>0.16099270429510293</v>
      </c>
      <c r="C467" s="2">
        <f ca="1">FLOOR(Table1[[#This Row],[y]],0.1)</f>
        <v>0.1</v>
      </c>
    </row>
    <row r="468" spans="1:3" x14ac:dyDescent="0.3">
      <c r="A468" s="2">
        <v>466</v>
      </c>
      <c r="B468" s="3">
        <f t="shared" ca="1" si="9"/>
        <v>0.8286319501060202</v>
      </c>
      <c r="C468" s="2">
        <f ca="1">FLOOR(Table1[[#This Row],[y]],0.1)</f>
        <v>0.8</v>
      </c>
    </row>
    <row r="469" spans="1:3" x14ac:dyDescent="0.3">
      <c r="A469" s="2">
        <v>467</v>
      </c>
      <c r="B469" s="3">
        <f t="shared" ca="1" si="9"/>
        <v>0.20166705041580169</v>
      </c>
      <c r="C469" s="2">
        <f ca="1">FLOOR(Table1[[#This Row],[y]],0.1)</f>
        <v>0.2</v>
      </c>
    </row>
    <row r="470" spans="1:3" x14ac:dyDescent="0.3">
      <c r="A470" s="2">
        <v>468</v>
      </c>
      <c r="B470" s="3">
        <f t="shared" ca="1" si="9"/>
        <v>0.47150695228165451</v>
      </c>
      <c r="C470" s="2">
        <f ca="1">FLOOR(Table1[[#This Row],[y]],0.1)</f>
        <v>0.4</v>
      </c>
    </row>
    <row r="471" spans="1:3" x14ac:dyDescent="0.3">
      <c r="A471" s="2">
        <v>469</v>
      </c>
      <c r="B471" s="3">
        <f t="shared" ca="1" si="9"/>
        <v>0.34560893769030288</v>
      </c>
      <c r="C471" s="2">
        <f ca="1">FLOOR(Table1[[#This Row],[y]],0.1)</f>
        <v>0.30000000000000004</v>
      </c>
    </row>
    <row r="472" spans="1:3" x14ac:dyDescent="0.3">
      <c r="A472" s="2">
        <v>470</v>
      </c>
      <c r="B472" s="3">
        <f t="shared" ca="1" si="9"/>
        <v>0.91461734002222528</v>
      </c>
      <c r="C472" s="2">
        <f ca="1">FLOOR(Table1[[#This Row],[y]],0.1)</f>
        <v>0.9</v>
      </c>
    </row>
    <row r="473" spans="1:3" x14ac:dyDescent="0.3">
      <c r="A473" s="2">
        <v>471</v>
      </c>
      <c r="B473" s="3">
        <f t="shared" ca="1" si="9"/>
        <v>0.83788999137023079</v>
      </c>
      <c r="C473" s="2">
        <f ca="1">FLOOR(Table1[[#This Row],[y]],0.1)</f>
        <v>0.8</v>
      </c>
    </row>
    <row r="474" spans="1:3" x14ac:dyDescent="0.3">
      <c r="A474" s="2">
        <v>472</v>
      </c>
      <c r="B474" s="3">
        <f t="shared" ca="1" si="9"/>
        <v>3.797911589893066E-2</v>
      </c>
      <c r="C474" s="2">
        <f ca="1">FLOOR(Table1[[#This Row],[y]],0.1)</f>
        <v>0</v>
      </c>
    </row>
    <row r="475" spans="1:3" x14ac:dyDescent="0.3">
      <c r="A475" s="2">
        <v>473</v>
      </c>
      <c r="B475" s="3">
        <f t="shared" ca="1" si="9"/>
        <v>0.24538350716226653</v>
      </c>
      <c r="C475" s="2">
        <f ca="1">FLOOR(Table1[[#This Row],[y]],0.1)</f>
        <v>0.2</v>
      </c>
    </row>
    <row r="476" spans="1:3" x14ac:dyDescent="0.3">
      <c r="A476" s="2">
        <v>474</v>
      </c>
      <c r="B476" s="3">
        <f t="shared" ca="1" si="9"/>
        <v>0.86836549383719608</v>
      </c>
      <c r="C476" s="2">
        <f ca="1">FLOOR(Table1[[#This Row],[y]],0.1)</f>
        <v>0.8</v>
      </c>
    </row>
    <row r="477" spans="1:3" x14ac:dyDescent="0.3">
      <c r="A477" s="2">
        <v>475</v>
      </c>
      <c r="B477" s="3">
        <f t="shared" ca="1" si="9"/>
        <v>0.60059092400507197</v>
      </c>
      <c r="C477" s="2">
        <f ca="1">FLOOR(Table1[[#This Row],[y]],0.1)</f>
        <v>0.60000000000000009</v>
      </c>
    </row>
    <row r="478" spans="1:3" x14ac:dyDescent="0.3">
      <c r="A478" s="2">
        <v>476</v>
      </c>
      <c r="B478" s="3">
        <f t="shared" ca="1" si="9"/>
        <v>0.69930437338440754</v>
      </c>
      <c r="C478" s="2">
        <f ca="1">FLOOR(Table1[[#This Row],[y]],0.1)</f>
        <v>0.60000000000000009</v>
      </c>
    </row>
    <row r="479" spans="1:3" x14ac:dyDescent="0.3">
      <c r="A479" s="2">
        <v>477</v>
      </c>
      <c r="B479" s="3">
        <f t="shared" ca="1" si="9"/>
        <v>0.7168908610112581</v>
      </c>
      <c r="C479" s="2">
        <f ca="1">FLOOR(Table1[[#This Row],[y]],0.1)</f>
        <v>0.70000000000000007</v>
      </c>
    </row>
    <row r="480" spans="1:3" x14ac:dyDescent="0.3">
      <c r="A480" s="2">
        <v>478</v>
      </c>
      <c r="B480" s="3">
        <f t="shared" ca="1" si="9"/>
        <v>0.13346775016597168</v>
      </c>
      <c r="C480" s="2">
        <f ca="1">FLOOR(Table1[[#This Row],[y]],0.1)</f>
        <v>0.1</v>
      </c>
    </row>
    <row r="481" spans="1:3" x14ac:dyDescent="0.3">
      <c r="A481" s="2">
        <v>479</v>
      </c>
      <c r="B481" s="3">
        <f t="shared" ca="1" si="9"/>
        <v>0.98269177527816531</v>
      </c>
      <c r="C481" s="2">
        <f ca="1">FLOOR(Table1[[#This Row],[y]],0.1)</f>
        <v>0.9</v>
      </c>
    </row>
    <row r="482" spans="1:3" x14ac:dyDescent="0.3">
      <c r="A482" s="2">
        <v>480</v>
      </c>
      <c r="B482" s="3">
        <f t="shared" ca="1" si="9"/>
        <v>0.50761362710511138</v>
      </c>
      <c r="C482" s="2">
        <f ca="1">FLOOR(Table1[[#This Row],[y]],0.1)</f>
        <v>0.5</v>
      </c>
    </row>
    <row r="483" spans="1:3" x14ac:dyDescent="0.3">
      <c r="A483" s="2">
        <v>481</v>
      </c>
      <c r="B483" s="3">
        <f t="shared" ca="1" si="9"/>
        <v>0.79204525652081159</v>
      </c>
      <c r="C483" s="2">
        <f ca="1">FLOOR(Table1[[#This Row],[y]],0.1)</f>
        <v>0.70000000000000007</v>
      </c>
    </row>
    <row r="484" spans="1:3" x14ac:dyDescent="0.3">
      <c r="A484" s="2">
        <v>482</v>
      </c>
      <c r="B484" s="3">
        <f t="shared" ca="1" si="9"/>
        <v>0.70473312462268667</v>
      </c>
      <c r="C484" s="2">
        <f ca="1">FLOOR(Table1[[#This Row],[y]],0.1)</f>
        <v>0.70000000000000007</v>
      </c>
    </row>
    <row r="485" spans="1:3" x14ac:dyDescent="0.3">
      <c r="A485" s="2">
        <v>483</v>
      </c>
      <c r="B485" s="3">
        <f t="shared" ca="1" si="9"/>
        <v>8.4713670749580583E-2</v>
      </c>
      <c r="C485" s="2">
        <f ca="1">FLOOR(Table1[[#This Row],[y]],0.1)</f>
        <v>0</v>
      </c>
    </row>
    <row r="486" spans="1:3" x14ac:dyDescent="0.3">
      <c r="A486" s="2">
        <v>484</v>
      </c>
      <c r="B486" s="3">
        <f t="shared" ca="1" si="9"/>
        <v>0.16974205438880996</v>
      </c>
      <c r="C486" s="2">
        <f ca="1">FLOOR(Table1[[#This Row],[y]],0.1)</f>
        <v>0.1</v>
      </c>
    </row>
    <row r="487" spans="1:3" x14ac:dyDescent="0.3">
      <c r="A487" s="2">
        <v>485</v>
      </c>
      <c r="B487" s="3">
        <f t="shared" ca="1" si="9"/>
        <v>0.16834365824834685</v>
      </c>
      <c r="C487" s="2">
        <f ca="1">FLOOR(Table1[[#This Row],[y]],0.1)</f>
        <v>0.1</v>
      </c>
    </row>
    <row r="488" spans="1:3" x14ac:dyDescent="0.3">
      <c r="A488" s="2">
        <v>486</v>
      </c>
      <c r="B488" s="3">
        <f t="shared" ca="1" si="9"/>
        <v>2.2544427752627549E-2</v>
      </c>
      <c r="C488" s="2">
        <f ca="1">FLOOR(Table1[[#This Row],[y]],0.1)</f>
        <v>0</v>
      </c>
    </row>
    <row r="489" spans="1:3" x14ac:dyDescent="0.3">
      <c r="A489" s="2">
        <v>487</v>
      </c>
      <c r="B489" s="3">
        <f t="shared" ca="1" si="9"/>
        <v>0.34121170574956106</v>
      </c>
      <c r="C489" s="2">
        <f ca="1">FLOOR(Table1[[#This Row],[y]],0.1)</f>
        <v>0.30000000000000004</v>
      </c>
    </row>
    <row r="490" spans="1:3" x14ac:dyDescent="0.3">
      <c r="A490" s="2">
        <v>488</v>
      </c>
      <c r="B490" s="3">
        <f t="shared" ca="1" si="9"/>
        <v>0.81271639962729314</v>
      </c>
      <c r="C490" s="2">
        <f ca="1">FLOOR(Table1[[#This Row],[y]],0.1)</f>
        <v>0.8</v>
      </c>
    </row>
    <row r="491" spans="1:3" x14ac:dyDescent="0.3">
      <c r="A491" s="2">
        <v>489</v>
      </c>
      <c r="B491" s="3">
        <f t="shared" ca="1" si="9"/>
        <v>0.53664093473645125</v>
      </c>
      <c r="C491" s="2">
        <f ca="1">FLOOR(Table1[[#This Row],[y]],0.1)</f>
        <v>0.5</v>
      </c>
    </row>
    <row r="492" spans="1:3" x14ac:dyDescent="0.3">
      <c r="A492" s="2">
        <v>490</v>
      </c>
      <c r="B492" s="3">
        <f t="shared" ca="1" si="9"/>
        <v>0.72550883668651889</v>
      </c>
      <c r="C492" s="2">
        <f ca="1">FLOOR(Table1[[#This Row],[y]],0.1)</f>
        <v>0.70000000000000007</v>
      </c>
    </row>
    <row r="493" spans="1:3" x14ac:dyDescent="0.3">
      <c r="A493" s="2">
        <v>491</v>
      </c>
      <c r="B493" s="3">
        <f t="shared" ca="1" si="9"/>
        <v>1.2316108878164256E-3</v>
      </c>
      <c r="C493" s="2">
        <f ca="1">FLOOR(Table1[[#This Row],[y]],0.1)</f>
        <v>0</v>
      </c>
    </row>
    <row r="494" spans="1:3" x14ac:dyDescent="0.3">
      <c r="A494" s="2">
        <v>492</v>
      </c>
      <c r="B494" s="3">
        <f t="shared" ca="1" si="9"/>
        <v>0.38487292676243123</v>
      </c>
      <c r="C494" s="2">
        <f ca="1">FLOOR(Table1[[#This Row],[y]],0.1)</f>
        <v>0.30000000000000004</v>
      </c>
    </row>
    <row r="495" spans="1:3" x14ac:dyDescent="0.3">
      <c r="A495" s="2">
        <v>493</v>
      </c>
      <c r="B495" s="3">
        <f t="shared" ca="1" si="9"/>
        <v>0.28886338600266681</v>
      </c>
      <c r="C495" s="2">
        <f ca="1">FLOOR(Table1[[#This Row],[y]],0.1)</f>
        <v>0.2</v>
      </c>
    </row>
    <row r="496" spans="1:3" x14ac:dyDescent="0.3">
      <c r="A496" s="2">
        <v>494</v>
      </c>
      <c r="B496" s="3">
        <f t="shared" ca="1" si="9"/>
        <v>0.18132008911908026</v>
      </c>
      <c r="C496" s="2">
        <f ca="1">FLOOR(Table1[[#This Row],[y]],0.1)</f>
        <v>0.1</v>
      </c>
    </row>
    <row r="497" spans="1:3" x14ac:dyDescent="0.3">
      <c r="A497" s="2">
        <v>495</v>
      </c>
      <c r="B497" s="3">
        <f t="shared" ca="1" si="9"/>
        <v>0.39440806140998264</v>
      </c>
      <c r="C497" s="2">
        <f ca="1">FLOOR(Table1[[#This Row],[y]],0.1)</f>
        <v>0.30000000000000004</v>
      </c>
    </row>
    <row r="498" spans="1:3" x14ac:dyDescent="0.3">
      <c r="A498" s="2">
        <v>496</v>
      </c>
      <c r="B498" s="3">
        <f t="shared" ca="1" si="9"/>
        <v>0.13031417360844344</v>
      </c>
      <c r="C498" s="2">
        <f ca="1">FLOOR(Table1[[#This Row],[y]],0.1)</f>
        <v>0.1</v>
      </c>
    </row>
    <row r="499" spans="1:3" x14ac:dyDescent="0.3">
      <c r="A499" s="2">
        <v>497</v>
      </c>
      <c r="B499" s="3">
        <f t="shared" ca="1" si="9"/>
        <v>0.86896109818447076</v>
      </c>
      <c r="C499" s="2">
        <f ca="1">FLOOR(Table1[[#This Row],[y]],0.1)</f>
        <v>0.8</v>
      </c>
    </row>
    <row r="500" spans="1:3" x14ac:dyDescent="0.3">
      <c r="A500" s="2">
        <v>498</v>
      </c>
      <c r="B500" s="3">
        <f t="shared" ca="1" si="9"/>
        <v>0.4007173221697089</v>
      </c>
      <c r="C500" s="2">
        <f ca="1">FLOOR(Table1[[#This Row],[y]],0.1)</f>
        <v>0.4</v>
      </c>
    </row>
    <row r="501" spans="1:3" x14ac:dyDescent="0.3">
      <c r="A501" s="2">
        <v>499</v>
      </c>
      <c r="B501" s="3">
        <f t="shared" ca="1" si="9"/>
        <v>0.61773732815035276</v>
      </c>
      <c r="C501" s="2">
        <f ca="1">FLOOR(Table1[[#This Row],[y]],0.1)</f>
        <v>0.60000000000000009</v>
      </c>
    </row>
    <row r="502" spans="1:3" x14ac:dyDescent="0.3">
      <c r="A502" s="2">
        <v>500</v>
      </c>
      <c r="B502" s="3">
        <f t="shared" ca="1" si="9"/>
        <v>0.49647679875371653</v>
      </c>
      <c r="C502" s="2">
        <f ca="1">FLOOR(Table1[[#This Row],[y]],0.1)</f>
        <v>0.4</v>
      </c>
    </row>
    <row r="503" spans="1:3" x14ac:dyDescent="0.3">
      <c r="A503" s="2">
        <v>501</v>
      </c>
      <c r="B503" s="3">
        <f t="shared" ca="1" si="9"/>
        <v>0.28928952178432743</v>
      </c>
      <c r="C503" s="2">
        <f ca="1">FLOOR(Table1[[#This Row],[y]],0.1)</f>
        <v>0.2</v>
      </c>
    </row>
    <row r="504" spans="1:3" x14ac:dyDescent="0.3">
      <c r="A504" s="2">
        <v>502</v>
      </c>
      <c r="B504" s="3">
        <f t="shared" ca="1" si="9"/>
        <v>0.95707224283581938</v>
      </c>
      <c r="C504" s="2">
        <f ca="1">FLOOR(Table1[[#This Row],[y]],0.1)</f>
        <v>0.9</v>
      </c>
    </row>
    <row r="505" spans="1:3" x14ac:dyDescent="0.3">
      <c r="A505" s="2">
        <v>503</v>
      </c>
      <c r="B505" s="3">
        <f t="shared" ca="1" si="9"/>
        <v>0.38484130131530936</v>
      </c>
      <c r="C505" s="2">
        <f ca="1">FLOOR(Table1[[#This Row],[y]],0.1)</f>
        <v>0.30000000000000004</v>
      </c>
    </row>
    <row r="506" spans="1:3" x14ac:dyDescent="0.3">
      <c r="A506" s="2">
        <v>504</v>
      </c>
      <c r="B506" s="3">
        <f t="shared" ca="1" si="9"/>
        <v>0.46209295955780483</v>
      </c>
      <c r="C506" s="2">
        <f ca="1">FLOOR(Table1[[#This Row],[y]],0.1)</f>
        <v>0.4</v>
      </c>
    </row>
    <row r="507" spans="1:3" x14ac:dyDescent="0.3">
      <c r="A507" s="2">
        <v>505</v>
      </c>
      <c r="B507" s="3">
        <f t="shared" ca="1" si="9"/>
        <v>0.4324333688399602</v>
      </c>
      <c r="C507" s="2">
        <f ca="1">FLOOR(Table1[[#This Row],[y]],0.1)</f>
        <v>0.4</v>
      </c>
    </row>
    <row r="508" spans="1:3" x14ac:dyDescent="0.3">
      <c r="A508" s="2">
        <v>506</v>
      </c>
      <c r="B508" s="3">
        <f t="shared" ca="1" si="9"/>
        <v>0.24782820580422993</v>
      </c>
      <c r="C508" s="2">
        <f ca="1">FLOOR(Table1[[#This Row],[y]],0.1)</f>
        <v>0.2</v>
      </c>
    </row>
    <row r="509" spans="1:3" x14ac:dyDescent="0.3">
      <c r="A509" s="2">
        <v>507</v>
      </c>
      <c r="B509" s="3">
        <f t="shared" ca="1" si="9"/>
        <v>0.75833372960179435</v>
      </c>
      <c r="C509" s="2">
        <f ca="1">FLOOR(Table1[[#This Row],[y]],0.1)</f>
        <v>0.70000000000000007</v>
      </c>
    </row>
    <row r="510" spans="1:3" x14ac:dyDescent="0.3">
      <c r="A510" s="2">
        <v>508</v>
      </c>
      <c r="B510" s="3">
        <f t="shared" ca="1" si="9"/>
        <v>0.21422379944405978</v>
      </c>
      <c r="C510" s="2">
        <f ca="1">FLOOR(Table1[[#This Row],[y]],0.1)</f>
        <v>0.2</v>
      </c>
    </row>
    <row r="511" spans="1:3" x14ac:dyDescent="0.3">
      <c r="A511" s="2">
        <v>509</v>
      </c>
      <c r="B511" s="3">
        <f t="shared" ca="1" si="9"/>
        <v>0.69066273312155646</v>
      </c>
      <c r="C511" s="2">
        <f ca="1">FLOOR(Table1[[#This Row],[y]],0.1)</f>
        <v>0.60000000000000009</v>
      </c>
    </row>
    <row r="512" spans="1:3" x14ac:dyDescent="0.3">
      <c r="A512" s="2">
        <v>510</v>
      </c>
      <c r="B512" s="3">
        <f t="shared" ca="1" si="9"/>
        <v>0.49420663906180129</v>
      </c>
      <c r="C512" s="2">
        <f ca="1">FLOOR(Table1[[#This Row],[y]],0.1)</f>
        <v>0.4</v>
      </c>
    </row>
    <row r="513" spans="1:3" x14ac:dyDescent="0.3">
      <c r="A513" s="2">
        <v>511</v>
      </c>
      <c r="B513" s="3">
        <f t="shared" ca="1" si="9"/>
        <v>0.64591200662711235</v>
      </c>
      <c r="C513" s="2">
        <f ca="1">FLOOR(Table1[[#This Row],[y]],0.1)</f>
        <v>0.60000000000000009</v>
      </c>
    </row>
    <row r="514" spans="1:3" x14ac:dyDescent="0.3">
      <c r="A514" s="2">
        <v>512</v>
      </c>
      <c r="B514" s="3">
        <f t="shared" ca="1" si="9"/>
        <v>1.2398615394171641E-2</v>
      </c>
      <c r="C514" s="2">
        <f ca="1">FLOOR(Table1[[#This Row],[y]],0.1)</f>
        <v>0</v>
      </c>
    </row>
    <row r="515" spans="1:3" x14ac:dyDescent="0.3">
      <c r="A515" s="2">
        <v>513</v>
      </c>
      <c r="B515" s="3">
        <f t="shared" ca="1" si="9"/>
        <v>0.3515415974142404</v>
      </c>
      <c r="C515" s="2">
        <f ca="1">FLOOR(Table1[[#This Row],[y]],0.1)</f>
        <v>0.30000000000000004</v>
      </c>
    </row>
    <row r="516" spans="1:3" x14ac:dyDescent="0.3">
      <c r="A516" s="2">
        <v>514</v>
      </c>
      <c r="B516" s="3">
        <f t="shared" ca="1" si="9"/>
        <v>9.4002191460445195E-2</v>
      </c>
      <c r="C516" s="2">
        <f ca="1">FLOOR(Table1[[#This Row],[y]],0.1)</f>
        <v>0</v>
      </c>
    </row>
    <row r="517" spans="1:3" x14ac:dyDescent="0.3">
      <c r="A517" s="2">
        <v>515</v>
      </c>
      <c r="B517" s="3">
        <f t="shared" ref="B517:B580" ca="1" si="10">RAND()</f>
        <v>0.63938861260807101</v>
      </c>
      <c r="C517" s="2">
        <f ca="1">FLOOR(Table1[[#This Row],[y]],0.1)</f>
        <v>0.60000000000000009</v>
      </c>
    </row>
    <row r="518" spans="1:3" x14ac:dyDescent="0.3">
      <c r="A518" s="2">
        <v>516</v>
      </c>
      <c r="B518" s="3">
        <f t="shared" ca="1" si="10"/>
        <v>0.70967723143772665</v>
      </c>
      <c r="C518" s="2">
        <f ca="1">FLOOR(Table1[[#This Row],[y]],0.1)</f>
        <v>0.70000000000000007</v>
      </c>
    </row>
    <row r="519" spans="1:3" x14ac:dyDescent="0.3">
      <c r="A519" s="2">
        <v>517</v>
      </c>
      <c r="B519" s="3">
        <f t="shared" ca="1" si="10"/>
        <v>0.52066289226342999</v>
      </c>
      <c r="C519" s="2">
        <f ca="1">FLOOR(Table1[[#This Row],[y]],0.1)</f>
        <v>0.5</v>
      </c>
    </row>
    <row r="520" spans="1:3" x14ac:dyDescent="0.3">
      <c r="A520" s="2">
        <v>518</v>
      </c>
      <c r="B520" s="3">
        <f t="shared" ca="1" si="10"/>
        <v>6.2723341866897875E-2</v>
      </c>
      <c r="C520" s="2">
        <f ca="1">FLOOR(Table1[[#This Row],[y]],0.1)</f>
        <v>0</v>
      </c>
    </row>
    <row r="521" spans="1:3" x14ac:dyDescent="0.3">
      <c r="A521" s="2">
        <v>519</v>
      </c>
      <c r="B521" s="3">
        <f t="shared" ca="1" si="10"/>
        <v>0.3217473619439073</v>
      </c>
      <c r="C521" s="2">
        <f ca="1">FLOOR(Table1[[#This Row],[y]],0.1)</f>
        <v>0.30000000000000004</v>
      </c>
    </row>
    <row r="522" spans="1:3" x14ac:dyDescent="0.3">
      <c r="A522" s="2">
        <v>520</v>
      </c>
      <c r="B522" s="3">
        <f t="shared" ca="1" si="10"/>
        <v>3.6831080375228531E-2</v>
      </c>
      <c r="C522" s="2">
        <f ca="1">FLOOR(Table1[[#This Row],[y]],0.1)</f>
        <v>0</v>
      </c>
    </row>
    <row r="523" spans="1:3" x14ac:dyDescent="0.3">
      <c r="A523" s="2">
        <v>521</v>
      </c>
      <c r="B523" s="3">
        <f t="shared" ca="1" si="10"/>
        <v>3.549861877764704E-2</v>
      </c>
      <c r="C523" s="2">
        <f ca="1">FLOOR(Table1[[#This Row],[y]],0.1)</f>
        <v>0</v>
      </c>
    </row>
    <row r="524" spans="1:3" x14ac:dyDescent="0.3">
      <c r="A524" s="2">
        <v>522</v>
      </c>
      <c r="B524" s="3">
        <f t="shared" ca="1" si="10"/>
        <v>0.65802695367282549</v>
      </c>
      <c r="C524" s="2">
        <f ca="1">FLOOR(Table1[[#This Row],[y]],0.1)</f>
        <v>0.60000000000000009</v>
      </c>
    </row>
    <row r="525" spans="1:3" x14ac:dyDescent="0.3">
      <c r="A525" s="2">
        <v>523</v>
      </c>
      <c r="B525" s="3">
        <f t="shared" ca="1" si="10"/>
        <v>1.960550665157168E-2</v>
      </c>
      <c r="C525" s="2">
        <f ca="1">FLOOR(Table1[[#This Row],[y]],0.1)</f>
        <v>0</v>
      </c>
    </row>
    <row r="526" spans="1:3" x14ac:dyDescent="0.3">
      <c r="A526" s="2">
        <v>524</v>
      </c>
      <c r="B526" s="3">
        <f t="shared" ca="1" si="10"/>
        <v>0.67627713058704686</v>
      </c>
      <c r="C526" s="2">
        <f ca="1">FLOOR(Table1[[#This Row],[y]],0.1)</f>
        <v>0.60000000000000009</v>
      </c>
    </row>
    <row r="527" spans="1:3" x14ac:dyDescent="0.3">
      <c r="A527" s="2">
        <v>525</v>
      </c>
      <c r="B527" s="3">
        <f t="shared" ca="1" si="10"/>
        <v>0.32930151191188961</v>
      </c>
      <c r="C527" s="2">
        <f ca="1">FLOOR(Table1[[#This Row],[y]],0.1)</f>
        <v>0.30000000000000004</v>
      </c>
    </row>
    <row r="528" spans="1:3" x14ac:dyDescent="0.3">
      <c r="A528" s="2">
        <v>526</v>
      </c>
      <c r="B528" s="3">
        <f t="shared" ca="1" si="10"/>
        <v>0.39106055759652969</v>
      </c>
      <c r="C528" s="2">
        <f ca="1">FLOOR(Table1[[#This Row],[y]],0.1)</f>
        <v>0.30000000000000004</v>
      </c>
    </row>
    <row r="529" spans="1:3" x14ac:dyDescent="0.3">
      <c r="A529" s="2">
        <v>527</v>
      </c>
      <c r="B529" s="3">
        <f t="shared" ca="1" si="10"/>
        <v>0.70828317684224718</v>
      </c>
      <c r="C529" s="2">
        <f ca="1">FLOOR(Table1[[#This Row],[y]],0.1)</f>
        <v>0.70000000000000007</v>
      </c>
    </row>
    <row r="530" spans="1:3" x14ac:dyDescent="0.3">
      <c r="A530" s="2">
        <v>528</v>
      </c>
      <c r="B530" s="3">
        <f t="shared" ca="1" si="10"/>
        <v>0.14470315995677163</v>
      </c>
      <c r="C530" s="2">
        <f ca="1">FLOOR(Table1[[#This Row],[y]],0.1)</f>
        <v>0.1</v>
      </c>
    </row>
    <row r="531" spans="1:3" x14ac:dyDescent="0.3">
      <c r="A531" s="2">
        <v>529</v>
      </c>
      <c r="B531" s="3">
        <f t="shared" ca="1" si="10"/>
        <v>0.18049110708338756</v>
      </c>
      <c r="C531" s="2">
        <f ca="1">FLOOR(Table1[[#This Row],[y]],0.1)</f>
        <v>0.1</v>
      </c>
    </row>
    <row r="532" spans="1:3" x14ac:dyDescent="0.3">
      <c r="A532" s="2">
        <v>530</v>
      </c>
      <c r="B532" s="3">
        <f t="shared" ca="1" si="10"/>
        <v>0.38729524505702928</v>
      </c>
      <c r="C532" s="2">
        <f ca="1">FLOOR(Table1[[#This Row],[y]],0.1)</f>
        <v>0.30000000000000004</v>
      </c>
    </row>
    <row r="533" spans="1:3" x14ac:dyDescent="0.3">
      <c r="A533" s="2">
        <v>531</v>
      </c>
      <c r="B533" s="3">
        <f t="shared" ca="1" si="10"/>
        <v>0.56033278382580587</v>
      </c>
      <c r="C533" s="2">
        <f ca="1">FLOOR(Table1[[#This Row],[y]],0.1)</f>
        <v>0.5</v>
      </c>
    </row>
    <row r="534" spans="1:3" x14ac:dyDescent="0.3">
      <c r="A534" s="2">
        <v>532</v>
      </c>
      <c r="B534" s="3">
        <f t="shared" ca="1" si="10"/>
        <v>7.9028473462349202E-2</v>
      </c>
      <c r="C534" s="2">
        <f ca="1">FLOOR(Table1[[#This Row],[y]],0.1)</f>
        <v>0</v>
      </c>
    </row>
    <row r="535" spans="1:3" x14ac:dyDescent="0.3">
      <c r="A535" s="2">
        <v>533</v>
      </c>
      <c r="B535" s="3">
        <f t="shared" ca="1" si="10"/>
        <v>2.7468924430823716E-2</v>
      </c>
      <c r="C535" s="2">
        <f ca="1">FLOOR(Table1[[#This Row],[y]],0.1)</f>
        <v>0</v>
      </c>
    </row>
    <row r="536" spans="1:3" x14ac:dyDescent="0.3">
      <c r="A536" s="2">
        <v>534</v>
      </c>
      <c r="B536" s="3">
        <f t="shared" ca="1" si="10"/>
        <v>0.93705293408344803</v>
      </c>
      <c r="C536" s="2">
        <f ca="1">FLOOR(Table1[[#This Row],[y]],0.1)</f>
        <v>0.9</v>
      </c>
    </row>
    <row r="537" spans="1:3" x14ac:dyDescent="0.3">
      <c r="A537" s="2">
        <v>535</v>
      </c>
      <c r="B537" s="3">
        <f t="shared" ca="1" si="10"/>
        <v>0.43443886657429531</v>
      </c>
      <c r="C537" s="2">
        <f ca="1">FLOOR(Table1[[#This Row],[y]],0.1)</f>
        <v>0.4</v>
      </c>
    </row>
    <row r="538" spans="1:3" x14ac:dyDescent="0.3">
      <c r="A538" s="2">
        <v>536</v>
      </c>
      <c r="B538" s="3">
        <f t="shared" ca="1" si="10"/>
        <v>0.24140041909593057</v>
      </c>
      <c r="C538" s="2">
        <f ca="1">FLOOR(Table1[[#This Row],[y]],0.1)</f>
        <v>0.2</v>
      </c>
    </row>
    <row r="539" spans="1:3" x14ac:dyDescent="0.3">
      <c r="A539" s="2">
        <v>537</v>
      </c>
      <c r="B539" s="3">
        <f t="shared" ca="1" si="10"/>
        <v>0.58720569147313051</v>
      </c>
      <c r="C539" s="2">
        <f ca="1">FLOOR(Table1[[#This Row],[y]],0.1)</f>
        <v>0.5</v>
      </c>
    </row>
    <row r="540" spans="1:3" x14ac:dyDescent="0.3">
      <c r="A540" s="2">
        <v>538</v>
      </c>
      <c r="B540" s="3">
        <f t="shared" ca="1" si="10"/>
        <v>0.18111660579785571</v>
      </c>
      <c r="C540" s="2">
        <f ca="1">FLOOR(Table1[[#This Row],[y]],0.1)</f>
        <v>0.1</v>
      </c>
    </row>
    <row r="541" spans="1:3" x14ac:dyDescent="0.3">
      <c r="A541" s="2">
        <v>539</v>
      </c>
      <c r="B541" s="3">
        <f t="shared" ca="1" si="10"/>
        <v>0.80166379550282918</v>
      </c>
      <c r="C541" s="2">
        <f ca="1">FLOOR(Table1[[#This Row],[y]],0.1)</f>
        <v>0.8</v>
      </c>
    </row>
    <row r="542" spans="1:3" x14ac:dyDescent="0.3">
      <c r="A542" s="2">
        <v>540</v>
      </c>
      <c r="B542" s="3">
        <f t="shared" ca="1" si="10"/>
        <v>0.30372308208595999</v>
      </c>
      <c r="C542" s="2">
        <f ca="1">FLOOR(Table1[[#This Row],[y]],0.1)</f>
        <v>0.30000000000000004</v>
      </c>
    </row>
    <row r="543" spans="1:3" x14ac:dyDescent="0.3">
      <c r="A543" s="2">
        <v>541</v>
      </c>
      <c r="B543" s="3">
        <f t="shared" ca="1" si="10"/>
        <v>0.49442717504679812</v>
      </c>
      <c r="C543" s="2">
        <f ca="1">FLOOR(Table1[[#This Row],[y]],0.1)</f>
        <v>0.4</v>
      </c>
    </row>
    <row r="544" spans="1:3" x14ac:dyDescent="0.3">
      <c r="A544" s="2">
        <v>542</v>
      </c>
      <c r="B544" s="3">
        <f t="shared" ca="1" si="10"/>
        <v>0.700174854921085</v>
      </c>
      <c r="C544" s="2">
        <f ca="1">FLOOR(Table1[[#This Row],[y]],0.1)</f>
        <v>0.70000000000000007</v>
      </c>
    </row>
    <row r="545" spans="1:3" x14ac:dyDescent="0.3">
      <c r="A545" s="2">
        <v>543</v>
      </c>
      <c r="B545" s="3">
        <f t="shared" ca="1" si="10"/>
        <v>0.97839000119876962</v>
      </c>
      <c r="C545" s="2">
        <f ca="1">FLOOR(Table1[[#This Row],[y]],0.1)</f>
        <v>0.9</v>
      </c>
    </row>
    <row r="546" spans="1:3" x14ac:dyDescent="0.3">
      <c r="A546" s="2">
        <v>544</v>
      </c>
      <c r="B546" s="3">
        <f t="shared" ca="1" si="10"/>
        <v>0.44166796673329844</v>
      </c>
      <c r="C546" s="2">
        <f ca="1">FLOOR(Table1[[#This Row],[y]],0.1)</f>
        <v>0.4</v>
      </c>
    </row>
    <row r="547" spans="1:3" x14ac:dyDescent="0.3">
      <c r="A547" s="2">
        <v>545</v>
      </c>
      <c r="B547" s="3">
        <f t="shared" ca="1" si="10"/>
        <v>0.41070397064848185</v>
      </c>
      <c r="C547" s="2">
        <f ca="1">FLOOR(Table1[[#This Row],[y]],0.1)</f>
        <v>0.4</v>
      </c>
    </row>
    <row r="548" spans="1:3" x14ac:dyDescent="0.3">
      <c r="A548" s="2">
        <v>546</v>
      </c>
      <c r="B548" s="3">
        <f t="shared" ca="1" si="10"/>
        <v>0.63185879195692995</v>
      </c>
      <c r="C548" s="2">
        <f ca="1">FLOOR(Table1[[#This Row],[y]],0.1)</f>
        <v>0.60000000000000009</v>
      </c>
    </row>
    <row r="549" spans="1:3" x14ac:dyDescent="0.3">
      <c r="A549" s="2">
        <v>547</v>
      </c>
      <c r="B549" s="3">
        <f t="shared" ca="1" si="10"/>
        <v>0.39614991979085057</v>
      </c>
      <c r="C549" s="2">
        <f ca="1">FLOOR(Table1[[#This Row],[y]],0.1)</f>
        <v>0.30000000000000004</v>
      </c>
    </row>
    <row r="550" spans="1:3" x14ac:dyDescent="0.3">
      <c r="A550" s="2">
        <v>548</v>
      </c>
      <c r="B550" s="3">
        <f t="shared" ca="1" si="10"/>
        <v>0.73162452998681726</v>
      </c>
      <c r="C550" s="2">
        <f ca="1">FLOOR(Table1[[#This Row],[y]],0.1)</f>
        <v>0.70000000000000007</v>
      </c>
    </row>
    <row r="551" spans="1:3" x14ac:dyDescent="0.3">
      <c r="A551" s="2">
        <v>549</v>
      </c>
      <c r="B551" s="3">
        <f t="shared" ca="1" si="10"/>
        <v>0.74448335331657289</v>
      </c>
      <c r="C551" s="2">
        <f ca="1">FLOOR(Table1[[#This Row],[y]],0.1)</f>
        <v>0.70000000000000007</v>
      </c>
    </row>
    <row r="552" spans="1:3" x14ac:dyDescent="0.3">
      <c r="A552" s="2">
        <v>550</v>
      </c>
      <c r="B552" s="3">
        <f t="shared" ca="1" si="10"/>
        <v>0.84657980613823858</v>
      </c>
      <c r="C552" s="2">
        <f ca="1">FLOOR(Table1[[#This Row],[y]],0.1)</f>
        <v>0.8</v>
      </c>
    </row>
    <row r="553" spans="1:3" x14ac:dyDescent="0.3">
      <c r="A553" s="2">
        <v>551</v>
      </c>
      <c r="B553" s="3">
        <f t="shared" ca="1" si="10"/>
        <v>0.56505115936085193</v>
      </c>
      <c r="C553" s="2">
        <f ca="1">FLOOR(Table1[[#This Row],[y]],0.1)</f>
        <v>0.5</v>
      </c>
    </row>
    <row r="554" spans="1:3" x14ac:dyDescent="0.3">
      <c r="A554" s="2">
        <v>552</v>
      </c>
      <c r="B554" s="3">
        <f t="shared" ca="1" si="10"/>
        <v>0.28348189389458678</v>
      </c>
      <c r="C554" s="2">
        <f ca="1">FLOOR(Table1[[#This Row],[y]],0.1)</f>
        <v>0.2</v>
      </c>
    </row>
    <row r="555" spans="1:3" x14ac:dyDescent="0.3">
      <c r="A555" s="2">
        <v>553</v>
      </c>
      <c r="B555" s="3">
        <f t="shared" ca="1" si="10"/>
        <v>0.53761163960834335</v>
      </c>
      <c r="C555" s="2">
        <f ca="1">FLOOR(Table1[[#This Row],[y]],0.1)</f>
        <v>0.5</v>
      </c>
    </row>
    <row r="556" spans="1:3" x14ac:dyDescent="0.3">
      <c r="A556" s="2">
        <v>554</v>
      </c>
      <c r="B556" s="3">
        <f t="shared" ca="1" si="10"/>
        <v>0.14233941542258066</v>
      </c>
      <c r="C556" s="2">
        <f ca="1">FLOOR(Table1[[#This Row],[y]],0.1)</f>
        <v>0.1</v>
      </c>
    </row>
    <row r="557" spans="1:3" x14ac:dyDescent="0.3">
      <c r="A557" s="2">
        <v>555</v>
      </c>
      <c r="B557" s="3">
        <f t="shared" ca="1" si="10"/>
        <v>0.53424409571478471</v>
      </c>
      <c r="C557" s="2">
        <f ca="1">FLOOR(Table1[[#This Row],[y]],0.1)</f>
        <v>0.5</v>
      </c>
    </row>
    <row r="558" spans="1:3" x14ac:dyDescent="0.3">
      <c r="A558" s="2">
        <v>556</v>
      </c>
      <c r="B558" s="3">
        <f t="shared" ca="1" si="10"/>
        <v>0.93907724554265759</v>
      </c>
      <c r="C558" s="2">
        <f ca="1">FLOOR(Table1[[#This Row],[y]],0.1)</f>
        <v>0.9</v>
      </c>
    </row>
    <row r="559" spans="1:3" x14ac:dyDescent="0.3">
      <c r="A559" s="2">
        <v>557</v>
      </c>
      <c r="B559" s="3">
        <f t="shared" ca="1" si="10"/>
        <v>0.2536899663191885</v>
      </c>
      <c r="C559" s="2">
        <f ca="1">FLOOR(Table1[[#This Row],[y]],0.1)</f>
        <v>0.2</v>
      </c>
    </row>
    <row r="560" spans="1:3" x14ac:dyDescent="0.3">
      <c r="A560" s="2">
        <v>558</v>
      </c>
      <c r="B560" s="3">
        <f t="shared" ca="1" si="10"/>
        <v>3.9653922536337594E-2</v>
      </c>
      <c r="C560" s="2">
        <f ca="1">FLOOR(Table1[[#This Row],[y]],0.1)</f>
        <v>0</v>
      </c>
    </row>
    <row r="561" spans="1:3" x14ac:dyDescent="0.3">
      <c r="A561" s="2">
        <v>559</v>
      </c>
      <c r="B561" s="3">
        <f t="shared" ca="1" si="10"/>
        <v>0.99980423002639929</v>
      </c>
      <c r="C561" s="2">
        <f ca="1">FLOOR(Table1[[#This Row],[y]],0.1)</f>
        <v>0.9</v>
      </c>
    </row>
    <row r="562" spans="1:3" x14ac:dyDescent="0.3">
      <c r="A562" s="2">
        <v>560</v>
      </c>
      <c r="B562" s="3">
        <f t="shared" ca="1" si="10"/>
        <v>0.66978267750262355</v>
      </c>
      <c r="C562" s="2">
        <f ca="1">FLOOR(Table1[[#This Row],[y]],0.1)</f>
        <v>0.60000000000000009</v>
      </c>
    </row>
    <row r="563" spans="1:3" x14ac:dyDescent="0.3">
      <c r="A563" s="2">
        <v>561</v>
      </c>
      <c r="B563" s="3">
        <f t="shared" ca="1" si="10"/>
        <v>0.26720616273790077</v>
      </c>
      <c r="C563" s="2">
        <f ca="1">FLOOR(Table1[[#This Row],[y]],0.1)</f>
        <v>0.2</v>
      </c>
    </row>
    <row r="564" spans="1:3" x14ac:dyDescent="0.3">
      <c r="A564" s="2">
        <v>562</v>
      </c>
      <c r="B564" s="3">
        <f t="shared" ca="1" si="10"/>
        <v>0.34313360173896379</v>
      </c>
      <c r="C564" s="2">
        <f ca="1">FLOOR(Table1[[#This Row],[y]],0.1)</f>
        <v>0.30000000000000004</v>
      </c>
    </row>
    <row r="565" spans="1:3" x14ac:dyDescent="0.3">
      <c r="A565" s="2">
        <v>563</v>
      </c>
      <c r="B565" s="3">
        <f t="shared" ca="1" si="10"/>
        <v>0.22473522514177857</v>
      </c>
      <c r="C565" s="2">
        <f ca="1">FLOOR(Table1[[#This Row],[y]],0.1)</f>
        <v>0.2</v>
      </c>
    </row>
    <row r="566" spans="1:3" x14ac:dyDescent="0.3">
      <c r="A566" s="2">
        <v>564</v>
      </c>
      <c r="B566" s="3">
        <f t="shared" ca="1" si="10"/>
        <v>0.80791702553029909</v>
      </c>
      <c r="C566" s="2">
        <f ca="1">FLOOR(Table1[[#This Row],[y]],0.1)</f>
        <v>0.8</v>
      </c>
    </row>
    <row r="567" spans="1:3" x14ac:dyDescent="0.3">
      <c r="A567" s="2">
        <v>565</v>
      </c>
      <c r="B567" s="3">
        <f t="shared" ca="1" si="10"/>
        <v>0.87015956394595284</v>
      </c>
      <c r="C567" s="2">
        <f ca="1">FLOOR(Table1[[#This Row],[y]],0.1)</f>
        <v>0.8</v>
      </c>
    </row>
    <row r="568" spans="1:3" x14ac:dyDescent="0.3">
      <c r="A568" s="2">
        <v>566</v>
      </c>
      <c r="B568" s="3">
        <f t="shared" ca="1" si="10"/>
        <v>0.33856085171953065</v>
      </c>
      <c r="C568" s="2">
        <f ca="1">FLOOR(Table1[[#This Row],[y]],0.1)</f>
        <v>0.30000000000000004</v>
      </c>
    </row>
    <row r="569" spans="1:3" x14ac:dyDescent="0.3">
      <c r="A569" s="2">
        <v>567</v>
      </c>
      <c r="B569" s="3">
        <f t="shared" ca="1" si="10"/>
        <v>0.3730251563846485</v>
      </c>
      <c r="C569" s="2">
        <f ca="1">FLOOR(Table1[[#This Row],[y]],0.1)</f>
        <v>0.30000000000000004</v>
      </c>
    </row>
    <row r="570" spans="1:3" x14ac:dyDescent="0.3">
      <c r="A570" s="2">
        <v>568</v>
      </c>
      <c r="B570" s="3">
        <f t="shared" ca="1" si="10"/>
        <v>0.53998521807465272</v>
      </c>
      <c r="C570" s="2">
        <f ca="1">FLOOR(Table1[[#This Row],[y]],0.1)</f>
        <v>0.5</v>
      </c>
    </row>
    <row r="571" spans="1:3" x14ac:dyDescent="0.3">
      <c r="A571" s="2">
        <v>569</v>
      </c>
      <c r="B571" s="3">
        <f t="shared" ca="1" si="10"/>
        <v>0.61230619259772479</v>
      </c>
      <c r="C571" s="2">
        <f ca="1">FLOOR(Table1[[#This Row],[y]],0.1)</f>
        <v>0.60000000000000009</v>
      </c>
    </row>
    <row r="572" spans="1:3" x14ac:dyDescent="0.3">
      <c r="A572" s="2">
        <v>570</v>
      </c>
      <c r="B572" s="3">
        <f t="shared" ca="1" si="10"/>
        <v>0.78639489265158102</v>
      </c>
      <c r="C572" s="2">
        <f ca="1">FLOOR(Table1[[#This Row],[y]],0.1)</f>
        <v>0.70000000000000007</v>
      </c>
    </row>
    <row r="573" spans="1:3" x14ac:dyDescent="0.3">
      <c r="A573" s="2">
        <v>571</v>
      </c>
      <c r="B573" s="3">
        <f t="shared" ca="1" si="10"/>
        <v>0.13881019981243381</v>
      </c>
      <c r="C573" s="2">
        <f ca="1">FLOOR(Table1[[#This Row],[y]],0.1)</f>
        <v>0.1</v>
      </c>
    </row>
    <row r="574" spans="1:3" x14ac:dyDescent="0.3">
      <c r="A574" s="2">
        <v>572</v>
      </c>
      <c r="B574" s="3">
        <f t="shared" ca="1" si="10"/>
        <v>0.19021606762583887</v>
      </c>
      <c r="C574" s="2">
        <f ca="1">FLOOR(Table1[[#This Row],[y]],0.1)</f>
        <v>0.1</v>
      </c>
    </row>
    <row r="575" spans="1:3" x14ac:dyDescent="0.3">
      <c r="A575" s="2">
        <v>573</v>
      </c>
      <c r="B575" s="3">
        <f t="shared" ca="1" si="10"/>
        <v>0.11949903172788823</v>
      </c>
      <c r="C575" s="2">
        <f ca="1">FLOOR(Table1[[#This Row],[y]],0.1)</f>
        <v>0.1</v>
      </c>
    </row>
    <row r="576" spans="1:3" x14ac:dyDescent="0.3">
      <c r="A576" s="2">
        <v>574</v>
      </c>
      <c r="B576" s="3">
        <f t="shared" ca="1" si="10"/>
        <v>0.51792574148763271</v>
      </c>
      <c r="C576" s="2">
        <f ca="1">FLOOR(Table1[[#This Row],[y]],0.1)</f>
        <v>0.5</v>
      </c>
    </row>
    <row r="577" spans="1:3" x14ac:dyDescent="0.3">
      <c r="A577" s="2">
        <v>575</v>
      </c>
      <c r="B577" s="3">
        <f t="shared" ca="1" si="10"/>
        <v>0.58850227383060827</v>
      </c>
      <c r="C577" s="2">
        <f ca="1">FLOOR(Table1[[#This Row],[y]],0.1)</f>
        <v>0.5</v>
      </c>
    </row>
    <row r="578" spans="1:3" x14ac:dyDescent="0.3">
      <c r="A578" s="2">
        <v>576</v>
      </c>
      <c r="B578" s="3">
        <f t="shared" ca="1" si="10"/>
        <v>0.30121143931947925</v>
      </c>
      <c r="C578" s="2">
        <f ca="1">FLOOR(Table1[[#This Row],[y]],0.1)</f>
        <v>0.30000000000000004</v>
      </c>
    </row>
    <row r="579" spans="1:3" x14ac:dyDescent="0.3">
      <c r="A579" s="2">
        <v>577</v>
      </c>
      <c r="B579" s="3">
        <f t="shared" ca="1" si="10"/>
        <v>0.96437346706345484</v>
      </c>
      <c r="C579" s="2">
        <f ca="1">FLOOR(Table1[[#This Row],[y]],0.1)</f>
        <v>0.9</v>
      </c>
    </row>
    <row r="580" spans="1:3" x14ac:dyDescent="0.3">
      <c r="A580" s="2">
        <v>578</v>
      </c>
      <c r="B580" s="3">
        <f t="shared" ca="1" si="10"/>
        <v>0.46744929289947645</v>
      </c>
      <c r="C580" s="2">
        <f ca="1">FLOOR(Table1[[#This Row],[y]],0.1)</f>
        <v>0.4</v>
      </c>
    </row>
    <row r="581" spans="1:3" x14ac:dyDescent="0.3">
      <c r="A581" s="2">
        <v>579</v>
      </c>
      <c r="B581" s="3">
        <f t="shared" ref="B581:B644" ca="1" si="11">RAND()</f>
        <v>0.84209148150802637</v>
      </c>
      <c r="C581" s="2">
        <f ca="1">FLOOR(Table1[[#This Row],[y]],0.1)</f>
        <v>0.8</v>
      </c>
    </row>
    <row r="582" spans="1:3" x14ac:dyDescent="0.3">
      <c r="A582" s="2">
        <v>580</v>
      </c>
      <c r="B582" s="3">
        <f t="shared" ca="1" si="11"/>
        <v>0.85930583526902382</v>
      </c>
      <c r="C582" s="2">
        <f ca="1">FLOOR(Table1[[#This Row],[y]],0.1)</f>
        <v>0.8</v>
      </c>
    </row>
    <row r="583" spans="1:3" x14ac:dyDescent="0.3">
      <c r="A583" s="2">
        <v>581</v>
      </c>
      <c r="B583" s="3">
        <f t="shared" ca="1" si="11"/>
        <v>1.4071777224430981E-2</v>
      </c>
      <c r="C583" s="2">
        <f ca="1">FLOOR(Table1[[#This Row],[y]],0.1)</f>
        <v>0</v>
      </c>
    </row>
    <row r="584" spans="1:3" x14ac:dyDescent="0.3">
      <c r="A584" s="2">
        <v>582</v>
      </c>
      <c r="B584" s="3">
        <f t="shared" ca="1" si="11"/>
        <v>0.89534118810337848</v>
      </c>
      <c r="C584" s="2">
        <f ca="1">FLOOR(Table1[[#This Row],[y]],0.1)</f>
        <v>0.8</v>
      </c>
    </row>
    <row r="585" spans="1:3" x14ac:dyDescent="0.3">
      <c r="A585" s="2">
        <v>583</v>
      </c>
      <c r="B585" s="3">
        <f t="shared" ca="1" si="11"/>
        <v>0.69678728472386187</v>
      </c>
      <c r="C585" s="2">
        <f ca="1">FLOOR(Table1[[#This Row],[y]],0.1)</f>
        <v>0.60000000000000009</v>
      </c>
    </row>
    <row r="586" spans="1:3" x14ac:dyDescent="0.3">
      <c r="A586" s="2">
        <v>584</v>
      </c>
      <c r="B586" s="3">
        <f t="shared" ca="1" si="11"/>
        <v>0.88393130262833985</v>
      </c>
      <c r="C586" s="2">
        <f ca="1">FLOOR(Table1[[#This Row],[y]],0.1)</f>
        <v>0.8</v>
      </c>
    </row>
    <row r="587" spans="1:3" x14ac:dyDescent="0.3">
      <c r="A587" s="2">
        <v>585</v>
      </c>
      <c r="B587" s="3">
        <f t="shared" ca="1" si="11"/>
        <v>0.3500769492792235</v>
      </c>
      <c r="C587" s="2">
        <f ca="1">FLOOR(Table1[[#This Row],[y]],0.1)</f>
        <v>0.30000000000000004</v>
      </c>
    </row>
    <row r="588" spans="1:3" x14ac:dyDescent="0.3">
      <c r="A588" s="2">
        <v>586</v>
      </c>
      <c r="B588" s="3">
        <f t="shared" ca="1" si="11"/>
        <v>0.92951550363427871</v>
      </c>
      <c r="C588" s="2">
        <f ca="1">FLOOR(Table1[[#This Row],[y]],0.1)</f>
        <v>0.9</v>
      </c>
    </row>
    <row r="589" spans="1:3" x14ac:dyDescent="0.3">
      <c r="A589" s="2">
        <v>587</v>
      </c>
      <c r="B589" s="3">
        <f t="shared" ca="1" si="11"/>
        <v>0.83328801433268262</v>
      </c>
      <c r="C589" s="2">
        <f ca="1">FLOOR(Table1[[#This Row],[y]],0.1)</f>
        <v>0.8</v>
      </c>
    </row>
    <row r="590" spans="1:3" x14ac:dyDescent="0.3">
      <c r="A590" s="2">
        <v>588</v>
      </c>
      <c r="B590" s="3">
        <f t="shared" ca="1" si="11"/>
        <v>0.16429765347055347</v>
      </c>
      <c r="C590" s="2">
        <f ca="1">FLOOR(Table1[[#This Row],[y]],0.1)</f>
        <v>0.1</v>
      </c>
    </row>
    <row r="591" spans="1:3" x14ac:dyDescent="0.3">
      <c r="A591" s="2">
        <v>589</v>
      </c>
      <c r="B591" s="3">
        <f t="shared" ca="1" si="11"/>
        <v>0.84109920891460677</v>
      </c>
      <c r="C591" s="2">
        <f ca="1">FLOOR(Table1[[#This Row],[y]],0.1)</f>
        <v>0.8</v>
      </c>
    </row>
    <row r="592" spans="1:3" x14ac:dyDescent="0.3">
      <c r="A592" s="2">
        <v>590</v>
      </c>
      <c r="B592" s="3">
        <f t="shared" ca="1" si="11"/>
        <v>0.78114851577428146</v>
      </c>
      <c r="C592" s="2">
        <f ca="1">FLOOR(Table1[[#This Row],[y]],0.1)</f>
        <v>0.70000000000000007</v>
      </c>
    </row>
    <row r="593" spans="1:3" x14ac:dyDescent="0.3">
      <c r="A593" s="2">
        <v>591</v>
      </c>
      <c r="B593" s="3">
        <f t="shared" ca="1" si="11"/>
        <v>0.81248246947746416</v>
      </c>
      <c r="C593" s="2">
        <f ca="1">FLOOR(Table1[[#This Row],[y]],0.1)</f>
        <v>0.8</v>
      </c>
    </row>
    <row r="594" spans="1:3" x14ac:dyDescent="0.3">
      <c r="A594" s="2">
        <v>592</v>
      </c>
      <c r="B594" s="3">
        <f t="shared" ca="1" si="11"/>
        <v>0.48924674312622218</v>
      </c>
      <c r="C594" s="2">
        <f ca="1">FLOOR(Table1[[#This Row],[y]],0.1)</f>
        <v>0.4</v>
      </c>
    </row>
    <row r="595" spans="1:3" x14ac:dyDescent="0.3">
      <c r="A595" s="2">
        <v>593</v>
      </c>
      <c r="B595" s="3">
        <f t="shared" ca="1" si="11"/>
        <v>0.61687153851230725</v>
      </c>
      <c r="C595" s="2">
        <f ca="1">FLOOR(Table1[[#This Row],[y]],0.1)</f>
        <v>0.60000000000000009</v>
      </c>
    </row>
    <row r="596" spans="1:3" x14ac:dyDescent="0.3">
      <c r="A596" s="2">
        <v>594</v>
      </c>
      <c r="B596" s="3">
        <f t="shared" ca="1" si="11"/>
        <v>4.6203131421165833E-2</v>
      </c>
      <c r="C596" s="2">
        <f ca="1">FLOOR(Table1[[#This Row],[y]],0.1)</f>
        <v>0</v>
      </c>
    </row>
    <row r="597" spans="1:3" x14ac:dyDescent="0.3">
      <c r="A597" s="2">
        <v>595</v>
      </c>
      <c r="B597" s="3">
        <f t="shared" ca="1" si="11"/>
        <v>0.95016247657931274</v>
      </c>
      <c r="C597" s="2">
        <f ca="1">FLOOR(Table1[[#This Row],[y]],0.1)</f>
        <v>0.9</v>
      </c>
    </row>
    <row r="598" spans="1:3" x14ac:dyDescent="0.3">
      <c r="A598" s="2">
        <v>596</v>
      </c>
      <c r="B598" s="3">
        <f t="shared" ca="1" si="11"/>
        <v>0.68518809595563601</v>
      </c>
      <c r="C598" s="2">
        <f ca="1">FLOOR(Table1[[#This Row],[y]],0.1)</f>
        <v>0.60000000000000009</v>
      </c>
    </row>
    <row r="599" spans="1:3" x14ac:dyDescent="0.3">
      <c r="A599" s="2">
        <v>597</v>
      </c>
      <c r="B599" s="3">
        <f t="shared" ca="1" si="11"/>
        <v>0.24596847400597366</v>
      </c>
      <c r="C599" s="2">
        <f ca="1">FLOOR(Table1[[#This Row],[y]],0.1)</f>
        <v>0.2</v>
      </c>
    </row>
    <row r="600" spans="1:3" x14ac:dyDescent="0.3">
      <c r="A600" s="2">
        <v>598</v>
      </c>
      <c r="B600" s="3">
        <f t="shared" ca="1" si="11"/>
        <v>0.24819570933930546</v>
      </c>
      <c r="C600" s="2">
        <f ca="1">FLOOR(Table1[[#This Row],[y]],0.1)</f>
        <v>0.2</v>
      </c>
    </row>
    <row r="601" spans="1:3" x14ac:dyDescent="0.3">
      <c r="A601" s="2">
        <v>599</v>
      </c>
      <c r="B601" s="3">
        <f t="shared" ca="1" si="11"/>
        <v>0.27209162908271789</v>
      </c>
      <c r="C601" s="2">
        <f ca="1">FLOOR(Table1[[#This Row],[y]],0.1)</f>
        <v>0.2</v>
      </c>
    </row>
    <row r="602" spans="1:3" x14ac:dyDescent="0.3">
      <c r="A602" s="2">
        <v>600</v>
      </c>
      <c r="B602" s="3">
        <f t="shared" ca="1" si="11"/>
        <v>5.0074170786297723E-2</v>
      </c>
      <c r="C602" s="2">
        <f ca="1">FLOOR(Table1[[#This Row],[y]],0.1)</f>
        <v>0</v>
      </c>
    </row>
    <row r="603" spans="1:3" x14ac:dyDescent="0.3">
      <c r="A603" s="2">
        <v>601</v>
      </c>
      <c r="B603" s="3">
        <f t="shared" ca="1" si="11"/>
        <v>0.61789307191667375</v>
      </c>
      <c r="C603" s="2">
        <f ca="1">FLOOR(Table1[[#This Row],[y]],0.1)</f>
        <v>0.60000000000000009</v>
      </c>
    </row>
    <row r="604" spans="1:3" x14ac:dyDescent="0.3">
      <c r="A604" s="2">
        <v>602</v>
      </c>
      <c r="B604" s="3">
        <f t="shared" ca="1" si="11"/>
        <v>0.49702268486111822</v>
      </c>
      <c r="C604" s="2">
        <f ca="1">FLOOR(Table1[[#This Row],[y]],0.1)</f>
        <v>0.4</v>
      </c>
    </row>
    <row r="605" spans="1:3" x14ac:dyDescent="0.3">
      <c r="A605" s="2">
        <v>603</v>
      </c>
      <c r="B605" s="3">
        <f t="shared" ca="1" si="11"/>
        <v>0.34027390812991587</v>
      </c>
      <c r="C605" s="2">
        <f ca="1">FLOOR(Table1[[#This Row],[y]],0.1)</f>
        <v>0.30000000000000004</v>
      </c>
    </row>
    <row r="606" spans="1:3" x14ac:dyDescent="0.3">
      <c r="A606" s="2">
        <v>604</v>
      </c>
      <c r="B606" s="3">
        <f t="shared" ca="1" si="11"/>
        <v>0.98229340019995304</v>
      </c>
      <c r="C606" s="2">
        <f ca="1">FLOOR(Table1[[#This Row],[y]],0.1)</f>
        <v>0.9</v>
      </c>
    </row>
    <row r="607" spans="1:3" x14ac:dyDescent="0.3">
      <c r="A607" s="2">
        <v>605</v>
      </c>
      <c r="B607" s="3">
        <f t="shared" ca="1" si="11"/>
        <v>0.51330844161309108</v>
      </c>
      <c r="C607" s="2">
        <f ca="1">FLOOR(Table1[[#This Row],[y]],0.1)</f>
        <v>0.5</v>
      </c>
    </row>
    <row r="608" spans="1:3" x14ac:dyDescent="0.3">
      <c r="A608" s="2">
        <v>606</v>
      </c>
      <c r="B608" s="3">
        <f t="shared" ca="1" si="11"/>
        <v>0.31378702644660728</v>
      </c>
      <c r="C608" s="2">
        <f ca="1">FLOOR(Table1[[#This Row],[y]],0.1)</f>
        <v>0.30000000000000004</v>
      </c>
    </row>
    <row r="609" spans="1:3" x14ac:dyDescent="0.3">
      <c r="A609" s="2">
        <v>607</v>
      </c>
      <c r="B609" s="3">
        <f t="shared" ca="1" si="11"/>
        <v>0.61419764223842177</v>
      </c>
      <c r="C609" s="2">
        <f ca="1">FLOOR(Table1[[#This Row],[y]],0.1)</f>
        <v>0.60000000000000009</v>
      </c>
    </row>
    <row r="610" spans="1:3" x14ac:dyDescent="0.3">
      <c r="A610" s="2">
        <v>608</v>
      </c>
      <c r="B610" s="3">
        <f t="shared" ca="1" si="11"/>
        <v>0.36702908300996218</v>
      </c>
      <c r="C610" s="2">
        <f ca="1">FLOOR(Table1[[#This Row],[y]],0.1)</f>
        <v>0.30000000000000004</v>
      </c>
    </row>
    <row r="611" spans="1:3" x14ac:dyDescent="0.3">
      <c r="A611" s="2">
        <v>609</v>
      </c>
      <c r="B611" s="3">
        <f t="shared" ca="1" si="11"/>
        <v>6.7849666498454031E-2</v>
      </c>
      <c r="C611" s="2">
        <f ca="1">FLOOR(Table1[[#This Row],[y]],0.1)</f>
        <v>0</v>
      </c>
    </row>
    <row r="612" spans="1:3" x14ac:dyDescent="0.3">
      <c r="A612" s="2">
        <v>610</v>
      </c>
      <c r="B612" s="3">
        <f t="shared" ca="1" si="11"/>
        <v>2.9426516947402392E-2</v>
      </c>
      <c r="C612" s="2">
        <f ca="1">FLOOR(Table1[[#This Row],[y]],0.1)</f>
        <v>0</v>
      </c>
    </row>
    <row r="613" spans="1:3" x14ac:dyDescent="0.3">
      <c r="A613" s="2">
        <v>611</v>
      </c>
      <c r="B613" s="3">
        <f t="shared" ca="1" si="11"/>
        <v>0.36476116253378177</v>
      </c>
      <c r="C613" s="2">
        <f ca="1">FLOOR(Table1[[#This Row],[y]],0.1)</f>
        <v>0.30000000000000004</v>
      </c>
    </row>
    <row r="614" spans="1:3" x14ac:dyDescent="0.3">
      <c r="A614" s="2">
        <v>612</v>
      </c>
      <c r="B614" s="3">
        <f t="shared" ca="1" si="11"/>
        <v>0.99091136981144556</v>
      </c>
      <c r="C614" s="2">
        <f ca="1">FLOOR(Table1[[#This Row],[y]],0.1)</f>
        <v>0.9</v>
      </c>
    </row>
    <row r="615" spans="1:3" x14ac:dyDescent="0.3">
      <c r="A615" s="2">
        <v>613</v>
      </c>
      <c r="B615" s="3">
        <f t="shared" ca="1" si="11"/>
        <v>0.4279389469213416</v>
      </c>
      <c r="C615" s="2">
        <f ca="1">FLOOR(Table1[[#This Row],[y]],0.1)</f>
        <v>0.4</v>
      </c>
    </row>
    <row r="616" spans="1:3" x14ac:dyDescent="0.3">
      <c r="A616" s="2">
        <v>614</v>
      </c>
      <c r="B616" s="3">
        <f t="shared" ca="1" si="11"/>
        <v>0.38011505105109789</v>
      </c>
      <c r="C616" s="2">
        <f ca="1">FLOOR(Table1[[#This Row],[y]],0.1)</f>
        <v>0.30000000000000004</v>
      </c>
    </row>
    <row r="617" spans="1:3" x14ac:dyDescent="0.3">
      <c r="A617" s="2">
        <v>615</v>
      </c>
      <c r="B617" s="3">
        <f t="shared" ca="1" si="11"/>
        <v>0.87873124137878977</v>
      </c>
      <c r="C617" s="2">
        <f ca="1">FLOOR(Table1[[#This Row],[y]],0.1)</f>
        <v>0.8</v>
      </c>
    </row>
    <row r="618" spans="1:3" x14ac:dyDescent="0.3">
      <c r="A618" s="2">
        <v>616</v>
      </c>
      <c r="B618" s="3">
        <f t="shared" ca="1" si="11"/>
        <v>0.66367663846859792</v>
      </c>
      <c r="C618" s="2">
        <f ca="1">FLOOR(Table1[[#This Row],[y]],0.1)</f>
        <v>0.60000000000000009</v>
      </c>
    </row>
    <row r="619" spans="1:3" x14ac:dyDescent="0.3">
      <c r="A619" s="2">
        <v>617</v>
      </c>
      <c r="B619" s="3">
        <f t="shared" ca="1" si="11"/>
        <v>0.93584372982316899</v>
      </c>
      <c r="C619" s="2">
        <f ca="1">FLOOR(Table1[[#This Row],[y]],0.1)</f>
        <v>0.9</v>
      </c>
    </row>
    <row r="620" spans="1:3" x14ac:dyDescent="0.3">
      <c r="A620" s="2">
        <v>618</v>
      </c>
      <c r="B620" s="3">
        <f t="shared" ca="1" si="11"/>
        <v>0.78379215349493236</v>
      </c>
      <c r="C620" s="2">
        <f ca="1">FLOOR(Table1[[#This Row],[y]],0.1)</f>
        <v>0.70000000000000007</v>
      </c>
    </row>
    <row r="621" spans="1:3" x14ac:dyDescent="0.3">
      <c r="A621" s="2">
        <v>619</v>
      </c>
      <c r="B621" s="3">
        <f t="shared" ca="1" si="11"/>
        <v>0.37920646586088846</v>
      </c>
      <c r="C621" s="2">
        <f ca="1">FLOOR(Table1[[#This Row],[y]],0.1)</f>
        <v>0.30000000000000004</v>
      </c>
    </row>
    <row r="622" spans="1:3" x14ac:dyDescent="0.3">
      <c r="A622" s="2">
        <v>620</v>
      </c>
      <c r="B622" s="3">
        <f t="shared" ca="1" si="11"/>
        <v>0.44527426488740207</v>
      </c>
      <c r="C622" s="2">
        <f ca="1">FLOOR(Table1[[#This Row],[y]],0.1)</f>
        <v>0.4</v>
      </c>
    </row>
    <row r="623" spans="1:3" x14ac:dyDescent="0.3">
      <c r="A623" s="2">
        <v>621</v>
      </c>
      <c r="B623" s="3">
        <f t="shared" ca="1" si="11"/>
        <v>0.60724354558690785</v>
      </c>
      <c r="C623" s="2">
        <f ca="1">FLOOR(Table1[[#This Row],[y]],0.1)</f>
        <v>0.60000000000000009</v>
      </c>
    </row>
    <row r="624" spans="1:3" x14ac:dyDescent="0.3">
      <c r="A624" s="2">
        <v>622</v>
      </c>
      <c r="B624" s="3">
        <f t="shared" ca="1" si="11"/>
        <v>0.23876799738600818</v>
      </c>
      <c r="C624" s="2">
        <f ca="1">FLOOR(Table1[[#This Row],[y]],0.1)</f>
        <v>0.2</v>
      </c>
    </row>
    <row r="625" spans="1:3" x14ac:dyDescent="0.3">
      <c r="A625" s="2">
        <v>623</v>
      </c>
      <c r="B625" s="3">
        <f t="shared" ca="1" si="11"/>
        <v>0.26574827000936807</v>
      </c>
      <c r="C625" s="2">
        <f ca="1">FLOOR(Table1[[#This Row],[y]],0.1)</f>
        <v>0.2</v>
      </c>
    </row>
    <row r="626" spans="1:3" x14ac:dyDescent="0.3">
      <c r="A626" s="2">
        <v>624</v>
      </c>
      <c r="B626" s="3">
        <f t="shared" ca="1" si="11"/>
        <v>0.1258509244983842</v>
      </c>
      <c r="C626" s="2">
        <f ca="1">FLOOR(Table1[[#This Row],[y]],0.1)</f>
        <v>0.1</v>
      </c>
    </row>
    <row r="627" spans="1:3" x14ac:dyDescent="0.3">
      <c r="A627" s="2">
        <v>625</v>
      </c>
      <c r="B627" s="3">
        <f t="shared" ca="1" si="11"/>
        <v>0.26684843001555447</v>
      </c>
      <c r="C627" s="2">
        <f ca="1">FLOOR(Table1[[#This Row],[y]],0.1)</f>
        <v>0.2</v>
      </c>
    </row>
    <row r="628" spans="1:3" x14ac:dyDescent="0.3">
      <c r="A628" s="2">
        <v>626</v>
      </c>
      <c r="B628" s="3">
        <f t="shared" ca="1" si="11"/>
        <v>0.92528656779761154</v>
      </c>
      <c r="C628" s="2">
        <f ca="1">FLOOR(Table1[[#This Row],[y]],0.1)</f>
        <v>0.9</v>
      </c>
    </row>
    <row r="629" spans="1:3" x14ac:dyDescent="0.3">
      <c r="A629" s="2">
        <v>627</v>
      </c>
      <c r="B629" s="3">
        <f t="shared" ca="1" si="11"/>
        <v>0.2736823042072134</v>
      </c>
      <c r="C629" s="2">
        <f ca="1">FLOOR(Table1[[#This Row],[y]],0.1)</f>
        <v>0.2</v>
      </c>
    </row>
    <row r="630" spans="1:3" x14ac:dyDescent="0.3">
      <c r="A630" s="2">
        <v>628</v>
      </c>
      <c r="B630" s="3">
        <f t="shared" ca="1" si="11"/>
        <v>0.49883597279930514</v>
      </c>
      <c r="C630" s="2">
        <f ca="1">FLOOR(Table1[[#This Row],[y]],0.1)</f>
        <v>0.4</v>
      </c>
    </row>
    <row r="631" spans="1:3" x14ac:dyDescent="0.3">
      <c r="A631" s="2">
        <v>629</v>
      </c>
      <c r="B631" s="3">
        <f t="shared" ca="1" si="11"/>
        <v>0.98672186666748007</v>
      </c>
      <c r="C631" s="2">
        <f ca="1">FLOOR(Table1[[#This Row],[y]],0.1)</f>
        <v>0.9</v>
      </c>
    </row>
    <row r="632" spans="1:3" x14ac:dyDescent="0.3">
      <c r="A632" s="2">
        <v>630</v>
      </c>
      <c r="B632" s="3">
        <f t="shared" ca="1" si="11"/>
        <v>0.54772467618399645</v>
      </c>
      <c r="C632" s="2">
        <f ca="1">FLOOR(Table1[[#This Row],[y]],0.1)</f>
        <v>0.5</v>
      </c>
    </row>
    <row r="633" spans="1:3" x14ac:dyDescent="0.3">
      <c r="A633" s="2">
        <v>631</v>
      </c>
      <c r="B633" s="3">
        <f t="shared" ca="1" si="11"/>
        <v>0.34296677053638724</v>
      </c>
      <c r="C633" s="2">
        <f ca="1">FLOOR(Table1[[#This Row],[y]],0.1)</f>
        <v>0.30000000000000004</v>
      </c>
    </row>
    <row r="634" spans="1:3" x14ac:dyDescent="0.3">
      <c r="A634" s="2">
        <v>632</v>
      </c>
      <c r="B634" s="3">
        <f t="shared" ca="1" si="11"/>
        <v>0.63631551585465129</v>
      </c>
      <c r="C634" s="2">
        <f ca="1">FLOOR(Table1[[#This Row],[y]],0.1)</f>
        <v>0.60000000000000009</v>
      </c>
    </row>
    <row r="635" spans="1:3" x14ac:dyDescent="0.3">
      <c r="A635" s="2">
        <v>633</v>
      </c>
      <c r="B635" s="3">
        <f t="shared" ca="1" si="11"/>
        <v>0.27448968725531131</v>
      </c>
      <c r="C635" s="2">
        <f ca="1">FLOOR(Table1[[#This Row],[y]],0.1)</f>
        <v>0.2</v>
      </c>
    </row>
    <row r="636" spans="1:3" x14ac:dyDescent="0.3">
      <c r="A636" s="2">
        <v>634</v>
      </c>
      <c r="B636" s="3">
        <f t="shared" ca="1" si="11"/>
        <v>0.75937357577072651</v>
      </c>
      <c r="C636" s="2">
        <f ca="1">FLOOR(Table1[[#This Row],[y]],0.1)</f>
        <v>0.70000000000000007</v>
      </c>
    </row>
    <row r="637" spans="1:3" x14ac:dyDescent="0.3">
      <c r="A637" s="2">
        <v>635</v>
      </c>
      <c r="B637" s="3">
        <f t="shared" ca="1" si="11"/>
        <v>0.48808282619231758</v>
      </c>
      <c r="C637" s="2">
        <f ca="1">FLOOR(Table1[[#This Row],[y]],0.1)</f>
        <v>0.4</v>
      </c>
    </row>
    <row r="638" spans="1:3" x14ac:dyDescent="0.3">
      <c r="A638" s="2">
        <v>636</v>
      </c>
      <c r="B638" s="3">
        <f t="shared" ca="1" si="11"/>
        <v>0.82676105460985339</v>
      </c>
      <c r="C638" s="2">
        <f ca="1">FLOOR(Table1[[#This Row],[y]],0.1)</f>
        <v>0.8</v>
      </c>
    </row>
    <row r="639" spans="1:3" x14ac:dyDescent="0.3">
      <c r="A639" s="2">
        <v>637</v>
      </c>
      <c r="B639" s="3">
        <f t="shared" ca="1" si="11"/>
        <v>0.93447743787818283</v>
      </c>
      <c r="C639" s="2">
        <f ca="1">FLOOR(Table1[[#This Row],[y]],0.1)</f>
        <v>0.9</v>
      </c>
    </row>
    <row r="640" spans="1:3" x14ac:dyDescent="0.3">
      <c r="A640" s="2">
        <v>638</v>
      </c>
      <c r="B640" s="3">
        <f t="shared" ca="1" si="11"/>
        <v>0.1476061814455697</v>
      </c>
      <c r="C640" s="2">
        <f ca="1">FLOOR(Table1[[#This Row],[y]],0.1)</f>
        <v>0.1</v>
      </c>
    </row>
    <row r="641" spans="1:3" x14ac:dyDescent="0.3">
      <c r="A641" s="2">
        <v>639</v>
      </c>
      <c r="B641" s="3">
        <f t="shared" ca="1" si="11"/>
        <v>0.9733237375501147</v>
      </c>
      <c r="C641" s="2">
        <f ca="1">FLOOR(Table1[[#This Row],[y]],0.1)</f>
        <v>0.9</v>
      </c>
    </row>
    <row r="642" spans="1:3" x14ac:dyDescent="0.3">
      <c r="A642" s="2">
        <v>640</v>
      </c>
      <c r="B642" s="3">
        <f t="shared" ca="1" si="11"/>
        <v>0.82351711334344402</v>
      </c>
      <c r="C642" s="2">
        <f ca="1">FLOOR(Table1[[#This Row],[y]],0.1)</f>
        <v>0.8</v>
      </c>
    </row>
    <row r="643" spans="1:3" x14ac:dyDescent="0.3">
      <c r="A643" s="2">
        <v>641</v>
      </c>
      <c r="B643" s="3">
        <f t="shared" ca="1" si="11"/>
        <v>0.13147981656521157</v>
      </c>
      <c r="C643" s="2">
        <f ca="1">FLOOR(Table1[[#This Row],[y]],0.1)</f>
        <v>0.1</v>
      </c>
    </row>
    <row r="644" spans="1:3" x14ac:dyDescent="0.3">
      <c r="A644" s="2">
        <v>642</v>
      </c>
      <c r="B644" s="3">
        <f t="shared" ca="1" si="11"/>
        <v>2.530424051912894E-2</v>
      </c>
      <c r="C644" s="2">
        <f ca="1">FLOOR(Table1[[#This Row],[y]],0.1)</f>
        <v>0</v>
      </c>
    </row>
    <row r="645" spans="1:3" x14ac:dyDescent="0.3">
      <c r="A645" s="2">
        <v>643</v>
      </c>
      <c r="B645" s="3">
        <f t="shared" ref="B645:B708" ca="1" si="12">RAND()</f>
        <v>0.8913654293317218</v>
      </c>
      <c r="C645" s="2">
        <f ca="1">FLOOR(Table1[[#This Row],[y]],0.1)</f>
        <v>0.8</v>
      </c>
    </row>
    <row r="646" spans="1:3" x14ac:dyDescent="0.3">
      <c r="A646" s="2">
        <v>644</v>
      </c>
      <c r="B646" s="3">
        <f t="shared" ca="1" si="12"/>
        <v>0.50890991647305184</v>
      </c>
      <c r="C646" s="2">
        <f ca="1">FLOOR(Table1[[#This Row],[y]],0.1)</f>
        <v>0.5</v>
      </c>
    </row>
    <row r="647" spans="1:3" x14ac:dyDescent="0.3">
      <c r="A647" s="2">
        <v>645</v>
      </c>
      <c r="B647" s="3">
        <f t="shared" ca="1" si="12"/>
        <v>0.11438999265310079</v>
      </c>
      <c r="C647" s="2">
        <f ca="1">FLOOR(Table1[[#This Row],[y]],0.1)</f>
        <v>0.1</v>
      </c>
    </row>
    <row r="648" spans="1:3" x14ac:dyDescent="0.3">
      <c r="A648" s="2">
        <v>646</v>
      </c>
      <c r="B648" s="3">
        <f t="shared" ca="1" si="12"/>
        <v>0.30310240895014873</v>
      </c>
      <c r="C648" s="2">
        <f ca="1">FLOOR(Table1[[#This Row],[y]],0.1)</f>
        <v>0.30000000000000004</v>
      </c>
    </row>
    <row r="649" spans="1:3" x14ac:dyDescent="0.3">
      <c r="A649" s="2">
        <v>647</v>
      </c>
      <c r="B649" s="3">
        <f t="shared" ca="1" si="12"/>
        <v>0.87950253428871772</v>
      </c>
      <c r="C649" s="2">
        <f ca="1">FLOOR(Table1[[#This Row],[y]],0.1)</f>
        <v>0.8</v>
      </c>
    </row>
    <row r="650" spans="1:3" x14ac:dyDescent="0.3">
      <c r="A650" s="2">
        <v>648</v>
      </c>
      <c r="B650" s="3">
        <f t="shared" ca="1" si="12"/>
        <v>0.39327787307223672</v>
      </c>
      <c r="C650" s="2">
        <f ca="1">FLOOR(Table1[[#This Row],[y]],0.1)</f>
        <v>0.30000000000000004</v>
      </c>
    </row>
    <row r="651" spans="1:3" x14ac:dyDescent="0.3">
      <c r="A651" s="2">
        <v>649</v>
      </c>
      <c r="B651" s="3">
        <f t="shared" ca="1" si="12"/>
        <v>0.74918944302515511</v>
      </c>
      <c r="C651" s="2">
        <f ca="1">FLOOR(Table1[[#This Row],[y]],0.1)</f>
        <v>0.70000000000000007</v>
      </c>
    </row>
    <row r="652" spans="1:3" x14ac:dyDescent="0.3">
      <c r="A652" s="2">
        <v>650</v>
      </c>
      <c r="B652" s="3">
        <f t="shared" ca="1" si="12"/>
        <v>0.25228409449251776</v>
      </c>
      <c r="C652" s="2">
        <f ca="1">FLOOR(Table1[[#This Row],[y]],0.1)</f>
        <v>0.2</v>
      </c>
    </row>
    <row r="653" spans="1:3" x14ac:dyDescent="0.3">
      <c r="A653" s="2">
        <v>651</v>
      </c>
      <c r="B653" s="3">
        <f t="shared" ca="1" si="12"/>
        <v>0.9116280000243776</v>
      </c>
      <c r="C653" s="2">
        <f ca="1">FLOOR(Table1[[#This Row],[y]],0.1)</f>
        <v>0.9</v>
      </c>
    </row>
    <row r="654" spans="1:3" x14ac:dyDescent="0.3">
      <c r="A654" s="2">
        <v>652</v>
      </c>
      <c r="B654" s="3">
        <f t="shared" ca="1" si="12"/>
        <v>0.53256010287656519</v>
      </c>
      <c r="C654" s="2">
        <f ca="1">FLOOR(Table1[[#This Row],[y]],0.1)</f>
        <v>0.5</v>
      </c>
    </row>
    <row r="655" spans="1:3" x14ac:dyDescent="0.3">
      <c r="A655" s="2">
        <v>653</v>
      </c>
      <c r="B655" s="3">
        <f t="shared" ca="1" si="12"/>
        <v>0.21376908252194005</v>
      </c>
      <c r="C655" s="2">
        <f ca="1">FLOOR(Table1[[#This Row],[y]],0.1)</f>
        <v>0.2</v>
      </c>
    </row>
    <row r="656" spans="1:3" x14ac:dyDescent="0.3">
      <c r="A656" s="2">
        <v>654</v>
      </c>
      <c r="B656" s="3">
        <f t="shared" ca="1" si="12"/>
        <v>0.43294699097266853</v>
      </c>
      <c r="C656" s="2">
        <f ca="1">FLOOR(Table1[[#This Row],[y]],0.1)</f>
        <v>0.4</v>
      </c>
    </row>
    <row r="657" spans="1:3" x14ac:dyDescent="0.3">
      <c r="A657" s="2">
        <v>655</v>
      </c>
      <c r="B657" s="3">
        <f t="shared" ca="1" si="12"/>
        <v>0.55553258629714586</v>
      </c>
      <c r="C657" s="2">
        <f ca="1">FLOOR(Table1[[#This Row],[y]],0.1)</f>
        <v>0.5</v>
      </c>
    </row>
    <row r="658" spans="1:3" x14ac:dyDescent="0.3">
      <c r="A658" s="2">
        <v>656</v>
      </c>
      <c r="B658" s="3">
        <f t="shared" ca="1" si="12"/>
        <v>0.62717559808811763</v>
      </c>
      <c r="C658" s="2">
        <f ca="1">FLOOR(Table1[[#This Row],[y]],0.1)</f>
        <v>0.60000000000000009</v>
      </c>
    </row>
    <row r="659" spans="1:3" x14ac:dyDescent="0.3">
      <c r="A659" s="2">
        <v>657</v>
      </c>
      <c r="B659" s="3">
        <f t="shared" ca="1" si="12"/>
        <v>0.68867901956054089</v>
      </c>
      <c r="C659" s="2">
        <f ca="1">FLOOR(Table1[[#This Row],[y]],0.1)</f>
        <v>0.60000000000000009</v>
      </c>
    </row>
    <row r="660" spans="1:3" x14ac:dyDescent="0.3">
      <c r="A660" s="2">
        <v>658</v>
      </c>
      <c r="B660" s="3">
        <f t="shared" ca="1" si="12"/>
        <v>0.34031980744985202</v>
      </c>
      <c r="C660" s="2">
        <f ca="1">FLOOR(Table1[[#This Row],[y]],0.1)</f>
        <v>0.30000000000000004</v>
      </c>
    </row>
    <row r="661" spans="1:3" x14ac:dyDescent="0.3">
      <c r="A661" s="2">
        <v>659</v>
      </c>
      <c r="B661" s="3">
        <f t="shared" ca="1" si="12"/>
        <v>0.49683496709019281</v>
      </c>
      <c r="C661" s="2">
        <f ca="1">FLOOR(Table1[[#This Row],[y]],0.1)</f>
        <v>0.4</v>
      </c>
    </row>
    <row r="662" spans="1:3" x14ac:dyDescent="0.3">
      <c r="A662" s="2">
        <v>660</v>
      </c>
      <c r="B662" s="3">
        <f t="shared" ca="1" si="12"/>
        <v>0.42126436232761377</v>
      </c>
      <c r="C662" s="2">
        <f ca="1">FLOOR(Table1[[#This Row],[y]],0.1)</f>
        <v>0.4</v>
      </c>
    </row>
    <row r="663" spans="1:3" x14ac:dyDescent="0.3">
      <c r="A663" s="2">
        <v>661</v>
      </c>
      <c r="B663" s="3">
        <f t="shared" ca="1" si="12"/>
        <v>2.2662903767171727E-2</v>
      </c>
      <c r="C663" s="2">
        <f ca="1">FLOOR(Table1[[#This Row],[y]],0.1)</f>
        <v>0</v>
      </c>
    </row>
    <row r="664" spans="1:3" x14ac:dyDescent="0.3">
      <c r="A664" s="2">
        <v>662</v>
      </c>
      <c r="B664" s="3">
        <f t="shared" ca="1" si="12"/>
        <v>0.53737750435821441</v>
      </c>
      <c r="C664" s="2">
        <f ca="1">FLOOR(Table1[[#This Row],[y]],0.1)</f>
        <v>0.5</v>
      </c>
    </row>
    <row r="665" spans="1:3" x14ac:dyDescent="0.3">
      <c r="A665" s="2">
        <v>663</v>
      </c>
      <c r="B665" s="3">
        <f t="shared" ca="1" si="12"/>
        <v>0.42497514206380438</v>
      </c>
      <c r="C665" s="2">
        <f ca="1">FLOOR(Table1[[#This Row],[y]],0.1)</f>
        <v>0.4</v>
      </c>
    </row>
    <row r="666" spans="1:3" x14ac:dyDescent="0.3">
      <c r="A666" s="2">
        <v>664</v>
      </c>
      <c r="B666" s="3">
        <f t="shared" ca="1" si="12"/>
        <v>0.60870186252016667</v>
      </c>
      <c r="C666" s="2">
        <f ca="1">FLOOR(Table1[[#This Row],[y]],0.1)</f>
        <v>0.60000000000000009</v>
      </c>
    </row>
    <row r="667" spans="1:3" x14ac:dyDescent="0.3">
      <c r="A667" s="2">
        <v>665</v>
      </c>
      <c r="B667" s="3">
        <f t="shared" ca="1" si="12"/>
        <v>1.8526410015990535E-2</v>
      </c>
      <c r="C667" s="2">
        <f ca="1">FLOOR(Table1[[#This Row],[y]],0.1)</f>
        <v>0</v>
      </c>
    </row>
    <row r="668" spans="1:3" x14ac:dyDescent="0.3">
      <c r="A668" s="2">
        <v>666</v>
      </c>
      <c r="B668" s="3">
        <f t="shared" ca="1" si="12"/>
        <v>3.6108408846861728E-2</v>
      </c>
      <c r="C668" s="2">
        <f ca="1">FLOOR(Table1[[#This Row],[y]],0.1)</f>
        <v>0</v>
      </c>
    </row>
    <row r="669" spans="1:3" x14ac:dyDescent="0.3">
      <c r="A669" s="2">
        <v>667</v>
      </c>
      <c r="B669" s="3">
        <f t="shared" ca="1" si="12"/>
        <v>0.41443267478557522</v>
      </c>
      <c r="C669" s="2">
        <f ca="1">FLOOR(Table1[[#This Row],[y]],0.1)</f>
        <v>0.4</v>
      </c>
    </row>
    <row r="670" spans="1:3" x14ac:dyDescent="0.3">
      <c r="A670" s="2">
        <v>668</v>
      </c>
      <c r="B670" s="3">
        <f t="shared" ca="1" si="12"/>
        <v>0.8178307494939373</v>
      </c>
      <c r="C670" s="2">
        <f ca="1">FLOOR(Table1[[#This Row],[y]],0.1)</f>
        <v>0.8</v>
      </c>
    </row>
    <row r="671" spans="1:3" x14ac:dyDescent="0.3">
      <c r="A671" s="2">
        <v>669</v>
      </c>
      <c r="B671" s="3">
        <f t="shared" ca="1" si="12"/>
        <v>0.76504842004211249</v>
      </c>
      <c r="C671" s="2">
        <f ca="1">FLOOR(Table1[[#This Row],[y]],0.1)</f>
        <v>0.70000000000000007</v>
      </c>
    </row>
    <row r="672" spans="1:3" x14ac:dyDescent="0.3">
      <c r="A672" s="2">
        <v>670</v>
      </c>
      <c r="B672" s="3">
        <f t="shared" ca="1" si="12"/>
        <v>6.9604203380271512E-2</v>
      </c>
      <c r="C672" s="2">
        <f ca="1">FLOOR(Table1[[#This Row],[y]],0.1)</f>
        <v>0</v>
      </c>
    </row>
    <row r="673" spans="1:3" x14ac:dyDescent="0.3">
      <c r="A673" s="2">
        <v>671</v>
      </c>
      <c r="B673" s="3">
        <f t="shared" ca="1" si="12"/>
        <v>0.96859123135709979</v>
      </c>
      <c r="C673" s="2">
        <f ca="1">FLOOR(Table1[[#This Row],[y]],0.1)</f>
        <v>0.9</v>
      </c>
    </row>
    <row r="674" spans="1:3" x14ac:dyDescent="0.3">
      <c r="A674" s="2">
        <v>672</v>
      </c>
      <c r="B674" s="3">
        <f t="shared" ca="1" si="12"/>
        <v>0.90107124959393137</v>
      </c>
      <c r="C674" s="2">
        <f ca="1">FLOOR(Table1[[#This Row],[y]],0.1)</f>
        <v>0.9</v>
      </c>
    </row>
    <row r="675" spans="1:3" x14ac:dyDescent="0.3">
      <c r="A675" s="2">
        <v>673</v>
      </c>
      <c r="B675" s="3">
        <f t="shared" ca="1" si="12"/>
        <v>0.11984283562514686</v>
      </c>
      <c r="C675" s="2">
        <f ca="1">FLOOR(Table1[[#This Row],[y]],0.1)</f>
        <v>0.1</v>
      </c>
    </row>
    <row r="676" spans="1:3" x14ac:dyDescent="0.3">
      <c r="A676" s="2">
        <v>674</v>
      </c>
      <c r="B676" s="3">
        <f t="shared" ca="1" si="12"/>
        <v>0.25237558247973191</v>
      </c>
      <c r="C676" s="2">
        <f ca="1">FLOOR(Table1[[#This Row],[y]],0.1)</f>
        <v>0.2</v>
      </c>
    </row>
    <row r="677" spans="1:3" x14ac:dyDescent="0.3">
      <c r="A677" s="2">
        <v>675</v>
      </c>
      <c r="B677" s="3">
        <f t="shared" ca="1" si="12"/>
        <v>0.36460780310286922</v>
      </c>
      <c r="C677" s="2">
        <f ca="1">FLOOR(Table1[[#This Row],[y]],0.1)</f>
        <v>0.30000000000000004</v>
      </c>
    </row>
    <row r="678" spans="1:3" x14ac:dyDescent="0.3">
      <c r="A678" s="2">
        <v>676</v>
      </c>
      <c r="B678" s="3">
        <f t="shared" ca="1" si="12"/>
        <v>0.57665048005109742</v>
      </c>
      <c r="C678" s="2">
        <f ca="1">FLOOR(Table1[[#This Row],[y]],0.1)</f>
        <v>0.5</v>
      </c>
    </row>
    <row r="679" spans="1:3" x14ac:dyDescent="0.3">
      <c r="A679" s="2">
        <v>677</v>
      </c>
      <c r="B679" s="3">
        <f t="shared" ca="1" si="12"/>
        <v>0.59235185265953283</v>
      </c>
      <c r="C679" s="2">
        <f ca="1">FLOOR(Table1[[#This Row],[y]],0.1)</f>
        <v>0.5</v>
      </c>
    </row>
    <row r="680" spans="1:3" x14ac:dyDescent="0.3">
      <c r="A680" s="2">
        <v>678</v>
      </c>
      <c r="B680" s="3">
        <f t="shared" ca="1" si="12"/>
        <v>0.99008493826164146</v>
      </c>
      <c r="C680" s="2">
        <f ca="1">FLOOR(Table1[[#This Row],[y]],0.1)</f>
        <v>0.9</v>
      </c>
    </row>
    <row r="681" spans="1:3" x14ac:dyDescent="0.3">
      <c r="A681" s="2">
        <v>679</v>
      </c>
      <c r="B681" s="3">
        <f t="shared" ca="1" si="12"/>
        <v>0.56385192428207442</v>
      </c>
      <c r="C681" s="2">
        <f ca="1">FLOOR(Table1[[#This Row],[y]],0.1)</f>
        <v>0.5</v>
      </c>
    </row>
    <row r="682" spans="1:3" x14ac:dyDescent="0.3">
      <c r="A682" s="2">
        <v>680</v>
      </c>
      <c r="B682" s="3">
        <f t="shared" ca="1" si="12"/>
        <v>0.76188142592008345</v>
      </c>
      <c r="C682" s="2">
        <f ca="1">FLOOR(Table1[[#This Row],[y]],0.1)</f>
        <v>0.70000000000000007</v>
      </c>
    </row>
    <row r="683" spans="1:3" x14ac:dyDescent="0.3">
      <c r="A683" s="2">
        <v>681</v>
      </c>
      <c r="B683" s="3">
        <f t="shared" ca="1" si="12"/>
        <v>0.59957446547036597</v>
      </c>
      <c r="C683" s="2">
        <f ca="1">FLOOR(Table1[[#This Row],[y]],0.1)</f>
        <v>0.5</v>
      </c>
    </row>
    <row r="684" spans="1:3" x14ac:dyDescent="0.3">
      <c r="A684" s="2">
        <v>682</v>
      </c>
      <c r="B684" s="3">
        <f t="shared" ca="1" si="12"/>
        <v>0.94194987120599916</v>
      </c>
      <c r="C684" s="2">
        <f ca="1">FLOOR(Table1[[#This Row],[y]],0.1)</f>
        <v>0.9</v>
      </c>
    </row>
    <row r="685" spans="1:3" x14ac:dyDescent="0.3">
      <c r="A685" s="2">
        <v>683</v>
      </c>
      <c r="B685" s="3">
        <f t="shared" ca="1" si="12"/>
        <v>0.65445585286151775</v>
      </c>
      <c r="C685" s="2">
        <f ca="1">FLOOR(Table1[[#This Row],[y]],0.1)</f>
        <v>0.60000000000000009</v>
      </c>
    </row>
    <row r="686" spans="1:3" x14ac:dyDescent="0.3">
      <c r="A686" s="2">
        <v>684</v>
      </c>
      <c r="B686" s="3">
        <f t="shared" ca="1" si="12"/>
        <v>0.97902857547114619</v>
      </c>
      <c r="C686" s="2">
        <f ca="1">FLOOR(Table1[[#This Row],[y]],0.1)</f>
        <v>0.9</v>
      </c>
    </row>
    <row r="687" spans="1:3" x14ac:dyDescent="0.3">
      <c r="A687" s="2">
        <v>685</v>
      </c>
      <c r="B687" s="3">
        <f t="shared" ca="1" si="12"/>
        <v>0.7767555189358043</v>
      </c>
      <c r="C687" s="2">
        <f ca="1">FLOOR(Table1[[#This Row],[y]],0.1)</f>
        <v>0.70000000000000007</v>
      </c>
    </row>
    <row r="688" spans="1:3" x14ac:dyDescent="0.3">
      <c r="A688" s="2">
        <v>686</v>
      </c>
      <c r="B688" s="3">
        <f t="shared" ca="1" si="12"/>
        <v>0.99975910587101136</v>
      </c>
      <c r="C688" s="2">
        <f ca="1">FLOOR(Table1[[#This Row],[y]],0.1)</f>
        <v>0.9</v>
      </c>
    </row>
    <row r="689" spans="1:3" x14ac:dyDescent="0.3">
      <c r="A689" s="2">
        <v>687</v>
      </c>
      <c r="B689" s="3">
        <f t="shared" ca="1" si="12"/>
        <v>0.23527115452273428</v>
      </c>
      <c r="C689" s="2">
        <f ca="1">FLOOR(Table1[[#This Row],[y]],0.1)</f>
        <v>0.2</v>
      </c>
    </row>
    <row r="690" spans="1:3" x14ac:dyDescent="0.3">
      <c r="A690" s="2">
        <v>688</v>
      </c>
      <c r="B690" s="3">
        <f t="shared" ca="1" si="12"/>
        <v>0.26093937333550832</v>
      </c>
      <c r="C690" s="2">
        <f ca="1">FLOOR(Table1[[#This Row],[y]],0.1)</f>
        <v>0.2</v>
      </c>
    </row>
    <row r="691" spans="1:3" x14ac:dyDescent="0.3">
      <c r="A691" s="2">
        <v>689</v>
      </c>
      <c r="B691" s="3">
        <f t="shared" ca="1" si="12"/>
        <v>8.9222884119643853E-2</v>
      </c>
      <c r="C691" s="2">
        <f ca="1">FLOOR(Table1[[#This Row],[y]],0.1)</f>
        <v>0</v>
      </c>
    </row>
    <row r="692" spans="1:3" x14ac:dyDescent="0.3">
      <c r="A692" s="2">
        <v>690</v>
      </c>
      <c r="B692" s="3">
        <f t="shared" ca="1" si="12"/>
        <v>0.76766119495937801</v>
      </c>
      <c r="C692" s="2">
        <f ca="1">FLOOR(Table1[[#This Row],[y]],0.1)</f>
        <v>0.70000000000000007</v>
      </c>
    </row>
    <row r="693" spans="1:3" x14ac:dyDescent="0.3">
      <c r="A693" s="2">
        <v>691</v>
      </c>
      <c r="B693" s="3">
        <f t="shared" ca="1" si="12"/>
        <v>0.39783885411780839</v>
      </c>
      <c r="C693" s="2">
        <f ca="1">FLOOR(Table1[[#This Row],[y]],0.1)</f>
        <v>0.30000000000000004</v>
      </c>
    </row>
    <row r="694" spans="1:3" x14ac:dyDescent="0.3">
      <c r="A694" s="2">
        <v>692</v>
      </c>
      <c r="B694" s="3">
        <f t="shared" ca="1" si="12"/>
        <v>0.84519055934825627</v>
      </c>
      <c r="C694" s="2">
        <f ca="1">FLOOR(Table1[[#This Row],[y]],0.1)</f>
        <v>0.8</v>
      </c>
    </row>
    <row r="695" spans="1:3" x14ac:dyDescent="0.3">
      <c r="A695" s="2">
        <v>693</v>
      </c>
      <c r="B695" s="3">
        <f t="shared" ca="1" si="12"/>
        <v>1.1958322274062461E-2</v>
      </c>
      <c r="C695" s="2">
        <f ca="1">FLOOR(Table1[[#This Row],[y]],0.1)</f>
        <v>0</v>
      </c>
    </row>
    <row r="696" spans="1:3" x14ac:dyDescent="0.3">
      <c r="A696" s="2">
        <v>694</v>
      </c>
      <c r="B696" s="3">
        <f t="shared" ca="1" si="12"/>
        <v>0.56363274132479524</v>
      </c>
      <c r="C696" s="2">
        <f ca="1">FLOOR(Table1[[#This Row],[y]],0.1)</f>
        <v>0.5</v>
      </c>
    </row>
    <row r="697" spans="1:3" x14ac:dyDescent="0.3">
      <c r="A697" s="2">
        <v>695</v>
      </c>
      <c r="B697" s="3">
        <f t="shared" ca="1" si="12"/>
        <v>0.61739337553592832</v>
      </c>
      <c r="C697" s="2">
        <f ca="1">FLOOR(Table1[[#This Row],[y]],0.1)</f>
        <v>0.60000000000000009</v>
      </c>
    </row>
    <row r="698" spans="1:3" x14ac:dyDescent="0.3">
      <c r="A698" s="2">
        <v>696</v>
      </c>
      <c r="B698" s="3">
        <f t="shared" ca="1" si="12"/>
        <v>0.26875364740271301</v>
      </c>
      <c r="C698" s="2">
        <f ca="1">FLOOR(Table1[[#This Row],[y]],0.1)</f>
        <v>0.2</v>
      </c>
    </row>
    <row r="699" spans="1:3" x14ac:dyDescent="0.3">
      <c r="A699" s="2">
        <v>697</v>
      </c>
      <c r="B699" s="3">
        <f t="shared" ca="1" si="12"/>
        <v>0.43615589266662447</v>
      </c>
      <c r="C699" s="2">
        <f ca="1">FLOOR(Table1[[#This Row],[y]],0.1)</f>
        <v>0.4</v>
      </c>
    </row>
    <row r="700" spans="1:3" x14ac:dyDescent="0.3">
      <c r="A700" s="2">
        <v>698</v>
      </c>
      <c r="B700" s="3">
        <f t="shared" ca="1" si="12"/>
        <v>0.31610816673304831</v>
      </c>
      <c r="C700" s="2">
        <f ca="1">FLOOR(Table1[[#This Row],[y]],0.1)</f>
        <v>0.30000000000000004</v>
      </c>
    </row>
    <row r="701" spans="1:3" x14ac:dyDescent="0.3">
      <c r="A701" s="2">
        <v>699</v>
      </c>
      <c r="B701" s="3">
        <f t="shared" ca="1" si="12"/>
        <v>3.1510753327707364E-2</v>
      </c>
      <c r="C701" s="2">
        <f ca="1">FLOOR(Table1[[#This Row],[y]],0.1)</f>
        <v>0</v>
      </c>
    </row>
    <row r="702" spans="1:3" x14ac:dyDescent="0.3">
      <c r="A702" s="2">
        <v>700</v>
      </c>
      <c r="B702" s="3">
        <f t="shared" ca="1" si="12"/>
        <v>0.23902629517846818</v>
      </c>
      <c r="C702" s="2">
        <f ca="1">FLOOR(Table1[[#This Row],[y]],0.1)</f>
        <v>0.2</v>
      </c>
    </row>
    <row r="703" spans="1:3" x14ac:dyDescent="0.3">
      <c r="A703" s="2">
        <v>701</v>
      </c>
      <c r="B703" s="3">
        <f t="shared" ca="1" si="12"/>
        <v>0.44769758036064833</v>
      </c>
      <c r="C703" s="2">
        <f ca="1">FLOOR(Table1[[#This Row],[y]],0.1)</f>
        <v>0.4</v>
      </c>
    </row>
    <row r="704" spans="1:3" x14ac:dyDescent="0.3">
      <c r="A704" s="2">
        <v>702</v>
      </c>
      <c r="B704" s="3">
        <f t="shared" ca="1" si="12"/>
        <v>0.64545410156760963</v>
      </c>
      <c r="C704" s="2">
        <f ca="1">FLOOR(Table1[[#This Row],[y]],0.1)</f>
        <v>0.60000000000000009</v>
      </c>
    </row>
    <row r="705" spans="1:3" x14ac:dyDescent="0.3">
      <c r="A705" s="2">
        <v>703</v>
      </c>
      <c r="B705" s="3">
        <f t="shared" ca="1" si="12"/>
        <v>2.7137311949150256E-2</v>
      </c>
      <c r="C705" s="2">
        <f ca="1">FLOOR(Table1[[#This Row],[y]],0.1)</f>
        <v>0</v>
      </c>
    </row>
    <row r="706" spans="1:3" x14ac:dyDescent="0.3">
      <c r="A706" s="2">
        <v>704</v>
      </c>
      <c r="B706" s="3">
        <f t="shared" ca="1" si="12"/>
        <v>0.18170121936223194</v>
      </c>
      <c r="C706" s="2">
        <f ca="1">FLOOR(Table1[[#This Row],[y]],0.1)</f>
        <v>0.1</v>
      </c>
    </row>
    <row r="707" spans="1:3" x14ac:dyDescent="0.3">
      <c r="A707" s="2">
        <v>705</v>
      </c>
      <c r="B707" s="3">
        <f t="shared" ca="1" si="12"/>
        <v>0.64938844024048104</v>
      </c>
      <c r="C707" s="2">
        <f ca="1">FLOOR(Table1[[#This Row],[y]],0.1)</f>
        <v>0.60000000000000009</v>
      </c>
    </row>
    <row r="708" spans="1:3" x14ac:dyDescent="0.3">
      <c r="A708" s="2">
        <v>706</v>
      </c>
      <c r="B708" s="3">
        <f t="shared" ca="1" si="12"/>
        <v>0.88807296340970188</v>
      </c>
      <c r="C708" s="2">
        <f ca="1">FLOOR(Table1[[#This Row],[y]],0.1)</f>
        <v>0.8</v>
      </c>
    </row>
    <row r="709" spans="1:3" x14ac:dyDescent="0.3">
      <c r="A709" s="2">
        <v>707</v>
      </c>
      <c r="B709" s="3">
        <f t="shared" ref="B709:B772" ca="1" si="13">RAND()</f>
        <v>0.48256326601417088</v>
      </c>
      <c r="C709" s="2">
        <f ca="1">FLOOR(Table1[[#This Row],[y]],0.1)</f>
        <v>0.4</v>
      </c>
    </row>
    <row r="710" spans="1:3" x14ac:dyDescent="0.3">
      <c r="A710" s="2">
        <v>708</v>
      </c>
      <c r="B710" s="3">
        <f t="shared" ca="1" si="13"/>
        <v>0.45726250310178251</v>
      </c>
      <c r="C710" s="2">
        <f ca="1">FLOOR(Table1[[#This Row],[y]],0.1)</f>
        <v>0.4</v>
      </c>
    </row>
    <row r="711" spans="1:3" x14ac:dyDescent="0.3">
      <c r="A711" s="2">
        <v>709</v>
      </c>
      <c r="B711" s="3">
        <f t="shared" ca="1" si="13"/>
        <v>0.77401795152218544</v>
      </c>
      <c r="C711" s="2">
        <f ca="1">FLOOR(Table1[[#This Row],[y]],0.1)</f>
        <v>0.70000000000000007</v>
      </c>
    </row>
    <row r="712" spans="1:3" x14ac:dyDescent="0.3">
      <c r="A712" s="2">
        <v>710</v>
      </c>
      <c r="B712" s="3">
        <f t="shared" ca="1" si="13"/>
        <v>0.83046192060322854</v>
      </c>
      <c r="C712" s="2">
        <f ca="1">FLOOR(Table1[[#This Row],[y]],0.1)</f>
        <v>0.8</v>
      </c>
    </row>
    <row r="713" spans="1:3" x14ac:dyDescent="0.3">
      <c r="A713" s="2">
        <v>711</v>
      </c>
      <c r="B713" s="3">
        <f t="shared" ca="1" si="13"/>
        <v>0.26433139177983889</v>
      </c>
      <c r="C713" s="2">
        <f ca="1">FLOOR(Table1[[#This Row],[y]],0.1)</f>
        <v>0.2</v>
      </c>
    </row>
    <row r="714" spans="1:3" x14ac:dyDescent="0.3">
      <c r="A714" s="2">
        <v>712</v>
      </c>
      <c r="B714" s="3">
        <f t="shared" ca="1" si="13"/>
        <v>0.52845826752745484</v>
      </c>
      <c r="C714" s="2">
        <f ca="1">FLOOR(Table1[[#This Row],[y]],0.1)</f>
        <v>0.5</v>
      </c>
    </row>
    <row r="715" spans="1:3" x14ac:dyDescent="0.3">
      <c r="A715" s="2">
        <v>713</v>
      </c>
      <c r="B715" s="3">
        <f t="shared" ca="1" si="13"/>
        <v>0.69415732334213098</v>
      </c>
      <c r="C715" s="2">
        <f ca="1">FLOOR(Table1[[#This Row],[y]],0.1)</f>
        <v>0.60000000000000009</v>
      </c>
    </row>
    <row r="716" spans="1:3" x14ac:dyDescent="0.3">
      <c r="A716" s="2">
        <v>714</v>
      </c>
      <c r="B716" s="3">
        <f t="shared" ca="1" si="13"/>
        <v>0.70330809619585988</v>
      </c>
      <c r="C716" s="2">
        <f ca="1">FLOOR(Table1[[#This Row],[y]],0.1)</f>
        <v>0.70000000000000007</v>
      </c>
    </row>
    <row r="717" spans="1:3" x14ac:dyDescent="0.3">
      <c r="A717" s="2">
        <v>715</v>
      </c>
      <c r="B717" s="3">
        <f t="shared" ca="1" si="13"/>
        <v>0.42648494023993755</v>
      </c>
      <c r="C717" s="2">
        <f ca="1">FLOOR(Table1[[#This Row],[y]],0.1)</f>
        <v>0.4</v>
      </c>
    </row>
    <row r="718" spans="1:3" x14ac:dyDescent="0.3">
      <c r="A718" s="2">
        <v>716</v>
      </c>
      <c r="B718" s="3">
        <f t="shared" ca="1" si="13"/>
        <v>0.96512544401266953</v>
      </c>
      <c r="C718" s="2">
        <f ca="1">FLOOR(Table1[[#This Row],[y]],0.1)</f>
        <v>0.9</v>
      </c>
    </row>
    <row r="719" spans="1:3" x14ac:dyDescent="0.3">
      <c r="A719" s="2">
        <v>717</v>
      </c>
      <c r="B719" s="3">
        <f t="shared" ca="1" si="13"/>
        <v>0.28233933888242624</v>
      </c>
      <c r="C719" s="2">
        <f ca="1">FLOOR(Table1[[#This Row],[y]],0.1)</f>
        <v>0.2</v>
      </c>
    </row>
    <row r="720" spans="1:3" x14ac:dyDescent="0.3">
      <c r="A720" s="2">
        <v>718</v>
      </c>
      <c r="B720" s="3">
        <f t="shared" ca="1" si="13"/>
        <v>0.73402097720614745</v>
      </c>
      <c r="C720" s="2">
        <f ca="1">FLOOR(Table1[[#This Row],[y]],0.1)</f>
        <v>0.70000000000000007</v>
      </c>
    </row>
    <row r="721" spans="1:3" x14ac:dyDescent="0.3">
      <c r="A721" s="2">
        <v>719</v>
      </c>
      <c r="B721" s="3">
        <f t="shared" ca="1" si="13"/>
        <v>0.20927627158191664</v>
      </c>
      <c r="C721" s="2">
        <f ca="1">FLOOR(Table1[[#This Row],[y]],0.1)</f>
        <v>0.2</v>
      </c>
    </row>
    <row r="722" spans="1:3" x14ac:dyDescent="0.3">
      <c r="A722" s="2">
        <v>720</v>
      </c>
      <c r="B722" s="3">
        <f t="shared" ca="1" si="13"/>
        <v>0.20704108339448124</v>
      </c>
      <c r="C722" s="2">
        <f ca="1">FLOOR(Table1[[#This Row],[y]],0.1)</f>
        <v>0.2</v>
      </c>
    </row>
    <row r="723" spans="1:3" x14ac:dyDescent="0.3">
      <c r="A723" s="2">
        <v>721</v>
      </c>
      <c r="B723" s="3">
        <f t="shared" ca="1" si="13"/>
        <v>0.58468008509826708</v>
      </c>
      <c r="C723" s="2">
        <f ca="1">FLOOR(Table1[[#This Row],[y]],0.1)</f>
        <v>0.5</v>
      </c>
    </row>
    <row r="724" spans="1:3" x14ac:dyDescent="0.3">
      <c r="A724" s="2">
        <v>722</v>
      </c>
      <c r="B724" s="3">
        <f t="shared" ca="1" si="13"/>
        <v>0.80794865032022778</v>
      </c>
      <c r="C724" s="2">
        <f ca="1">FLOOR(Table1[[#This Row],[y]],0.1)</f>
        <v>0.8</v>
      </c>
    </row>
    <row r="725" spans="1:3" x14ac:dyDescent="0.3">
      <c r="A725" s="2">
        <v>723</v>
      </c>
      <c r="B725" s="3">
        <f t="shared" ca="1" si="13"/>
        <v>0.57281362694044813</v>
      </c>
      <c r="C725" s="2">
        <f ca="1">FLOOR(Table1[[#This Row],[y]],0.1)</f>
        <v>0.5</v>
      </c>
    </row>
    <row r="726" spans="1:3" x14ac:dyDescent="0.3">
      <c r="A726" s="2">
        <v>724</v>
      </c>
      <c r="B726" s="3">
        <f t="shared" ca="1" si="13"/>
        <v>0.87675437989306615</v>
      </c>
      <c r="C726" s="2">
        <f ca="1">FLOOR(Table1[[#This Row],[y]],0.1)</f>
        <v>0.8</v>
      </c>
    </row>
    <row r="727" spans="1:3" x14ac:dyDescent="0.3">
      <c r="A727" s="2">
        <v>725</v>
      </c>
      <c r="B727" s="3">
        <f t="shared" ca="1" si="13"/>
        <v>0.77984481523350968</v>
      </c>
      <c r="C727" s="2">
        <f ca="1">FLOOR(Table1[[#This Row],[y]],0.1)</f>
        <v>0.70000000000000007</v>
      </c>
    </row>
    <row r="728" spans="1:3" x14ac:dyDescent="0.3">
      <c r="A728" s="2">
        <v>726</v>
      </c>
      <c r="B728" s="3">
        <f t="shared" ca="1" si="13"/>
        <v>0.10992681620664257</v>
      </c>
      <c r="C728" s="2">
        <f ca="1">FLOOR(Table1[[#This Row],[y]],0.1)</f>
        <v>0.1</v>
      </c>
    </row>
    <row r="729" spans="1:3" x14ac:dyDescent="0.3">
      <c r="A729" s="2">
        <v>727</v>
      </c>
      <c r="B729" s="3">
        <f t="shared" ca="1" si="13"/>
        <v>0.75160082878917889</v>
      </c>
      <c r="C729" s="2">
        <f ca="1">FLOOR(Table1[[#This Row],[y]],0.1)</f>
        <v>0.70000000000000007</v>
      </c>
    </row>
    <row r="730" spans="1:3" x14ac:dyDescent="0.3">
      <c r="A730" s="2">
        <v>728</v>
      </c>
      <c r="B730" s="3">
        <f t="shared" ca="1" si="13"/>
        <v>5.7815893255040107E-2</v>
      </c>
      <c r="C730" s="2">
        <f ca="1">FLOOR(Table1[[#This Row],[y]],0.1)</f>
        <v>0</v>
      </c>
    </row>
    <row r="731" spans="1:3" x14ac:dyDescent="0.3">
      <c r="A731" s="2">
        <v>729</v>
      </c>
      <c r="B731" s="3">
        <f t="shared" ca="1" si="13"/>
        <v>0.11962741417301836</v>
      </c>
      <c r="C731" s="2">
        <f ca="1">FLOOR(Table1[[#This Row],[y]],0.1)</f>
        <v>0.1</v>
      </c>
    </row>
    <row r="732" spans="1:3" x14ac:dyDescent="0.3">
      <c r="A732" s="2">
        <v>730</v>
      </c>
      <c r="B732" s="3">
        <f t="shared" ca="1" si="13"/>
        <v>4.9056749895648122E-2</v>
      </c>
      <c r="C732" s="2">
        <f ca="1">FLOOR(Table1[[#This Row],[y]],0.1)</f>
        <v>0</v>
      </c>
    </row>
    <row r="733" spans="1:3" x14ac:dyDescent="0.3">
      <c r="A733" s="2">
        <v>731</v>
      </c>
      <c r="B733" s="3">
        <f t="shared" ca="1" si="13"/>
        <v>0.38301781733779994</v>
      </c>
      <c r="C733" s="2">
        <f ca="1">FLOOR(Table1[[#This Row],[y]],0.1)</f>
        <v>0.30000000000000004</v>
      </c>
    </row>
    <row r="734" spans="1:3" x14ac:dyDescent="0.3">
      <c r="A734" s="2">
        <v>732</v>
      </c>
      <c r="B734" s="3">
        <f t="shared" ca="1" si="13"/>
        <v>0.22877954701144787</v>
      </c>
      <c r="C734" s="2">
        <f ca="1">FLOOR(Table1[[#This Row],[y]],0.1)</f>
        <v>0.2</v>
      </c>
    </row>
    <row r="735" spans="1:3" x14ac:dyDescent="0.3">
      <c r="A735" s="2">
        <v>733</v>
      </c>
      <c r="B735" s="3">
        <f t="shared" ca="1" si="13"/>
        <v>3.0656018835656829E-2</v>
      </c>
      <c r="C735" s="2">
        <f ca="1">FLOOR(Table1[[#This Row],[y]],0.1)</f>
        <v>0</v>
      </c>
    </row>
    <row r="736" spans="1:3" x14ac:dyDescent="0.3">
      <c r="A736" s="2">
        <v>734</v>
      </c>
      <c r="B736" s="3">
        <f t="shared" ca="1" si="13"/>
        <v>8.4209100930732417E-2</v>
      </c>
      <c r="C736" s="2">
        <f ca="1">FLOOR(Table1[[#This Row],[y]],0.1)</f>
        <v>0</v>
      </c>
    </row>
    <row r="737" spans="1:3" x14ac:dyDescent="0.3">
      <c r="A737" s="2">
        <v>735</v>
      </c>
      <c r="B737" s="3">
        <f t="shared" ca="1" si="13"/>
        <v>0.57100912004451965</v>
      </c>
      <c r="C737" s="2">
        <f ca="1">FLOOR(Table1[[#This Row],[y]],0.1)</f>
        <v>0.5</v>
      </c>
    </row>
    <row r="738" spans="1:3" x14ac:dyDescent="0.3">
      <c r="A738" s="2">
        <v>736</v>
      </c>
      <c r="B738" s="3">
        <f t="shared" ca="1" si="13"/>
        <v>0.980466454180831</v>
      </c>
      <c r="C738" s="2">
        <f ca="1">FLOOR(Table1[[#This Row],[y]],0.1)</f>
        <v>0.9</v>
      </c>
    </row>
    <row r="739" spans="1:3" x14ac:dyDescent="0.3">
      <c r="A739" s="2">
        <v>737</v>
      </c>
      <c r="B739" s="3">
        <f t="shared" ca="1" si="13"/>
        <v>0.84979187153241398</v>
      </c>
      <c r="C739" s="2">
        <f ca="1">FLOOR(Table1[[#This Row],[y]],0.1)</f>
        <v>0.8</v>
      </c>
    </row>
    <row r="740" spans="1:3" x14ac:dyDescent="0.3">
      <c r="A740" s="2">
        <v>738</v>
      </c>
      <c r="B740" s="3">
        <f t="shared" ca="1" si="13"/>
        <v>0.41040686487371636</v>
      </c>
      <c r="C740" s="2">
        <f ca="1">FLOOR(Table1[[#This Row],[y]],0.1)</f>
        <v>0.4</v>
      </c>
    </row>
    <row r="741" spans="1:3" x14ac:dyDescent="0.3">
      <c r="A741" s="2">
        <v>739</v>
      </c>
      <c r="B741" s="3">
        <f t="shared" ca="1" si="13"/>
        <v>0.64076436779915169</v>
      </c>
      <c r="C741" s="2">
        <f ca="1">FLOOR(Table1[[#This Row],[y]],0.1)</f>
        <v>0.60000000000000009</v>
      </c>
    </row>
    <row r="742" spans="1:3" x14ac:dyDescent="0.3">
      <c r="A742" s="2">
        <v>740</v>
      </c>
      <c r="B742" s="3">
        <f t="shared" ca="1" si="13"/>
        <v>0.10452292692178111</v>
      </c>
      <c r="C742" s="2">
        <f ca="1">FLOOR(Table1[[#This Row],[y]],0.1)</f>
        <v>0.1</v>
      </c>
    </row>
    <row r="743" spans="1:3" x14ac:dyDescent="0.3">
      <c r="A743" s="2">
        <v>741</v>
      </c>
      <c r="B743" s="3">
        <f t="shared" ca="1" si="13"/>
        <v>0.65568112311820992</v>
      </c>
      <c r="C743" s="2">
        <f ca="1">FLOOR(Table1[[#This Row],[y]],0.1)</f>
        <v>0.60000000000000009</v>
      </c>
    </row>
    <row r="744" spans="1:3" x14ac:dyDescent="0.3">
      <c r="A744" s="2">
        <v>742</v>
      </c>
      <c r="B744" s="3">
        <f t="shared" ca="1" si="13"/>
        <v>1.619857556958515E-2</v>
      </c>
      <c r="C744" s="2">
        <f ca="1">FLOOR(Table1[[#This Row],[y]],0.1)</f>
        <v>0</v>
      </c>
    </row>
    <row r="745" spans="1:3" x14ac:dyDescent="0.3">
      <c r="A745" s="2">
        <v>743</v>
      </c>
      <c r="B745" s="3">
        <f t="shared" ca="1" si="13"/>
        <v>0.72633192936144431</v>
      </c>
      <c r="C745" s="2">
        <f ca="1">FLOOR(Table1[[#This Row],[y]],0.1)</f>
        <v>0.70000000000000007</v>
      </c>
    </row>
    <row r="746" spans="1:3" x14ac:dyDescent="0.3">
      <c r="A746" s="2">
        <v>744</v>
      </c>
      <c r="B746" s="3">
        <f t="shared" ca="1" si="13"/>
        <v>0.57039185242514856</v>
      </c>
      <c r="C746" s="2">
        <f ca="1">FLOOR(Table1[[#This Row],[y]],0.1)</f>
        <v>0.5</v>
      </c>
    </row>
    <row r="747" spans="1:3" x14ac:dyDescent="0.3">
      <c r="A747" s="2">
        <v>745</v>
      </c>
      <c r="B747" s="3">
        <f t="shared" ca="1" si="13"/>
        <v>0.71896129740136405</v>
      </c>
      <c r="C747" s="2">
        <f ca="1">FLOOR(Table1[[#This Row],[y]],0.1)</f>
        <v>0.70000000000000007</v>
      </c>
    </row>
    <row r="748" spans="1:3" x14ac:dyDescent="0.3">
      <c r="A748" s="2">
        <v>746</v>
      </c>
      <c r="B748" s="3">
        <f t="shared" ca="1" si="13"/>
        <v>1.7546065485806506E-2</v>
      </c>
      <c r="C748" s="2">
        <f ca="1">FLOOR(Table1[[#This Row],[y]],0.1)</f>
        <v>0</v>
      </c>
    </row>
    <row r="749" spans="1:3" x14ac:dyDescent="0.3">
      <c r="A749" s="2">
        <v>747</v>
      </c>
      <c r="B749" s="3">
        <f t="shared" ca="1" si="13"/>
        <v>0.74952713119331826</v>
      </c>
      <c r="C749" s="2">
        <f ca="1">FLOOR(Table1[[#This Row],[y]],0.1)</f>
        <v>0.70000000000000007</v>
      </c>
    </row>
    <row r="750" spans="1:3" x14ac:dyDescent="0.3">
      <c r="A750" s="2">
        <v>748</v>
      </c>
      <c r="B750" s="3">
        <f t="shared" ca="1" si="13"/>
        <v>0.59560526244532241</v>
      </c>
      <c r="C750" s="2">
        <f ca="1">FLOOR(Table1[[#This Row],[y]],0.1)</f>
        <v>0.5</v>
      </c>
    </row>
    <row r="751" spans="1:3" x14ac:dyDescent="0.3">
      <c r="A751" s="2">
        <v>749</v>
      </c>
      <c r="B751" s="3">
        <f t="shared" ca="1" si="13"/>
        <v>0.15119802050774822</v>
      </c>
      <c r="C751" s="2">
        <f ca="1">FLOOR(Table1[[#This Row],[y]],0.1)</f>
        <v>0.1</v>
      </c>
    </row>
    <row r="752" spans="1:3" x14ac:dyDescent="0.3">
      <c r="A752" s="2">
        <v>750</v>
      </c>
      <c r="B752" s="3">
        <f t="shared" ca="1" si="13"/>
        <v>0.4287220376925478</v>
      </c>
      <c r="C752" s="2">
        <f ca="1">FLOOR(Table1[[#This Row],[y]],0.1)</f>
        <v>0.4</v>
      </c>
    </row>
    <row r="753" spans="1:3" x14ac:dyDescent="0.3">
      <c r="A753" s="2">
        <v>751</v>
      </c>
      <c r="B753" s="3">
        <f t="shared" ca="1" si="13"/>
        <v>0.35385272071708962</v>
      </c>
      <c r="C753" s="2">
        <f ca="1">FLOOR(Table1[[#This Row],[y]],0.1)</f>
        <v>0.30000000000000004</v>
      </c>
    </row>
    <row r="754" spans="1:3" x14ac:dyDescent="0.3">
      <c r="A754" s="2">
        <v>752</v>
      </c>
      <c r="B754" s="3">
        <f t="shared" ca="1" si="13"/>
        <v>0.22023185056302885</v>
      </c>
      <c r="C754" s="2">
        <f ca="1">FLOOR(Table1[[#This Row],[y]],0.1)</f>
        <v>0.2</v>
      </c>
    </row>
    <row r="755" spans="1:3" x14ac:dyDescent="0.3">
      <c r="A755" s="2">
        <v>753</v>
      </c>
      <c r="B755" s="3">
        <f t="shared" ca="1" si="13"/>
        <v>0.93486641302167328</v>
      </c>
      <c r="C755" s="2">
        <f ca="1">FLOOR(Table1[[#This Row],[y]],0.1)</f>
        <v>0.9</v>
      </c>
    </row>
    <row r="756" spans="1:3" x14ac:dyDescent="0.3">
      <c r="A756" s="2">
        <v>754</v>
      </c>
      <c r="B756" s="3">
        <f t="shared" ca="1" si="13"/>
        <v>0.42798549505422745</v>
      </c>
      <c r="C756" s="2">
        <f ca="1">FLOOR(Table1[[#This Row],[y]],0.1)</f>
        <v>0.4</v>
      </c>
    </row>
    <row r="757" spans="1:3" x14ac:dyDescent="0.3">
      <c r="A757" s="2">
        <v>755</v>
      </c>
      <c r="B757" s="3">
        <f t="shared" ca="1" si="13"/>
        <v>0.58943672257724211</v>
      </c>
      <c r="C757" s="2">
        <f ca="1">FLOOR(Table1[[#This Row],[y]],0.1)</f>
        <v>0.5</v>
      </c>
    </row>
    <row r="758" spans="1:3" x14ac:dyDescent="0.3">
      <c r="A758" s="2">
        <v>756</v>
      </c>
      <c r="B758" s="3">
        <f t="shared" ca="1" si="13"/>
        <v>0.28059209529814222</v>
      </c>
      <c r="C758" s="2">
        <f ca="1">FLOOR(Table1[[#This Row],[y]],0.1)</f>
        <v>0.2</v>
      </c>
    </row>
    <row r="759" spans="1:3" x14ac:dyDescent="0.3">
      <c r="A759" s="2">
        <v>757</v>
      </c>
      <c r="B759" s="3">
        <f t="shared" ca="1" si="13"/>
        <v>0.33438709060571226</v>
      </c>
      <c r="C759" s="2">
        <f ca="1">FLOOR(Table1[[#This Row],[y]],0.1)</f>
        <v>0.30000000000000004</v>
      </c>
    </row>
    <row r="760" spans="1:3" x14ac:dyDescent="0.3">
      <c r="A760" s="2">
        <v>758</v>
      </c>
      <c r="B760" s="3">
        <f t="shared" ca="1" si="13"/>
        <v>0.2476751854958601</v>
      </c>
      <c r="C760" s="2">
        <f ca="1">FLOOR(Table1[[#This Row],[y]],0.1)</f>
        <v>0.2</v>
      </c>
    </row>
    <row r="761" spans="1:3" x14ac:dyDescent="0.3">
      <c r="A761" s="2">
        <v>759</v>
      </c>
      <c r="B761" s="3">
        <f t="shared" ca="1" si="13"/>
        <v>0.78866481007579137</v>
      </c>
      <c r="C761" s="2">
        <f ca="1">FLOOR(Table1[[#This Row],[y]],0.1)</f>
        <v>0.70000000000000007</v>
      </c>
    </row>
    <row r="762" spans="1:3" x14ac:dyDescent="0.3">
      <c r="A762" s="2">
        <v>760</v>
      </c>
      <c r="B762" s="3">
        <f t="shared" ca="1" si="13"/>
        <v>0.84699700259211175</v>
      </c>
      <c r="C762" s="2">
        <f ca="1">FLOOR(Table1[[#This Row],[y]],0.1)</f>
        <v>0.8</v>
      </c>
    </row>
    <row r="763" spans="1:3" x14ac:dyDescent="0.3">
      <c r="A763" s="2">
        <v>761</v>
      </c>
      <c r="B763" s="3">
        <f t="shared" ca="1" si="13"/>
        <v>0.80063545030889205</v>
      </c>
      <c r="C763" s="2">
        <f ca="1">FLOOR(Table1[[#This Row],[y]],0.1)</f>
        <v>0.8</v>
      </c>
    </row>
    <row r="764" spans="1:3" x14ac:dyDescent="0.3">
      <c r="A764" s="2">
        <v>762</v>
      </c>
      <c r="B764" s="3">
        <f t="shared" ca="1" si="13"/>
        <v>0.4935677445472858</v>
      </c>
      <c r="C764" s="2">
        <f ca="1">FLOOR(Table1[[#This Row],[y]],0.1)</f>
        <v>0.4</v>
      </c>
    </row>
    <row r="765" spans="1:3" x14ac:dyDescent="0.3">
      <c r="A765" s="2">
        <v>763</v>
      </c>
      <c r="B765" s="3">
        <f t="shared" ca="1" si="13"/>
        <v>3.9472088718564668E-2</v>
      </c>
      <c r="C765" s="2">
        <f ca="1">FLOOR(Table1[[#This Row],[y]],0.1)</f>
        <v>0</v>
      </c>
    </row>
    <row r="766" spans="1:3" x14ac:dyDescent="0.3">
      <c r="A766" s="2">
        <v>764</v>
      </c>
      <c r="B766" s="3">
        <f t="shared" ca="1" si="13"/>
        <v>0.29674534445192857</v>
      </c>
      <c r="C766" s="2">
        <f ca="1">FLOOR(Table1[[#This Row],[y]],0.1)</f>
        <v>0.2</v>
      </c>
    </row>
    <row r="767" spans="1:3" x14ac:dyDescent="0.3">
      <c r="A767" s="2">
        <v>765</v>
      </c>
      <c r="B767" s="3">
        <f t="shared" ca="1" si="13"/>
        <v>0.36689092892094111</v>
      </c>
      <c r="C767" s="2">
        <f ca="1">FLOOR(Table1[[#This Row],[y]],0.1)</f>
        <v>0.30000000000000004</v>
      </c>
    </row>
    <row r="768" spans="1:3" x14ac:dyDescent="0.3">
      <c r="A768" s="2">
        <v>766</v>
      </c>
      <c r="B768" s="3">
        <f t="shared" ca="1" si="13"/>
        <v>0.41298199047994444</v>
      </c>
      <c r="C768" s="2">
        <f ca="1">FLOOR(Table1[[#This Row],[y]],0.1)</f>
        <v>0.4</v>
      </c>
    </row>
    <row r="769" spans="1:3" x14ac:dyDescent="0.3">
      <c r="A769" s="2">
        <v>767</v>
      </c>
      <c r="B769" s="3">
        <f t="shared" ca="1" si="13"/>
        <v>0.25607070508107765</v>
      </c>
      <c r="C769" s="2">
        <f ca="1">FLOOR(Table1[[#This Row],[y]],0.1)</f>
        <v>0.2</v>
      </c>
    </row>
    <row r="770" spans="1:3" x14ac:dyDescent="0.3">
      <c r="A770" s="2">
        <v>768</v>
      </c>
      <c r="B770" s="3">
        <f t="shared" ca="1" si="13"/>
        <v>0.74240071804196583</v>
      </c>
      <c r="C770" s="2">
        <f ca="1">FLOOR(Table1[[#This Row],[y]],0.1)</f>
        <v>0.70000000000000007</v>
      </c>
    </row>
    <row r="771" spans="1:3" x14ac:dyDescent="0.3">
      <c r="A771" s="2">
        <v>769</v>
      </c>
      <c r="B771" s="3">
        <f t="shared" ca="1" si="13"/>
        <v>0.71488240012189819</v>
      </c>
      <c r="C771" s="2">
        <f ca="1">FLOOR(Table1[[#This Row],[y]],0.1)</f>
        <v>0.70000000000000007</v>
      </c>
    </row>
    <row r="772" spans="1:3" x14ac:dyDescent="0.3">
      <c r="A772" s="2">
        <v>770</v>
      </c>
      <c r="B772" s="3">
        <f t="shared" ca="1" si="13"/>
        <v>0.393707232712454</v>
      </c>
      <c r="C772" s="2">
        <f ca="1">FLOOR(Table1[[#This Row],[y]],0.1)</f>
        <v>0.30000000000000004</v>
      </c>
    </row>
    <row r="773" spans="1:3" x14ac:dyDescent="0.3">
      <c r="A773" s="2">
        <v>771</v>
      </c>
      <c r="B773" s="3">
        <f t="shared" ref="B773:B836" ca="1" si="14">RAND()</f>
        <v>9.5325716069655675E-2</v>
      </c>
      <c r="C773" s="2">
        <f ca="1">FLOOR(Table1[[#This Row],[y]],0.1)</f>
        <v>0</v>
      </c>
    </row>
    <row r="774" spans="1:3" x14ac:dyDescent="0.3">
      <c r="A774" s="2">
        <v>772</v>
      </c>
      <c r="B774" s="3">
        <f t="shared" ca="1" si="14"/>
        <v>0.63123528233026172</v>
      </c>
      <c r="C774" s="2">
        <f ca="1">FLOOR(Table1[[#This Row],[y]],0.1)</f>
        <v>0.60000000000000009</v>
      </c>
    </row>
    <row r="775" spans="1:3" x14ac:dyDescent="0.3">
      <c r="A775" s="2">
        <v>773</v>
      </c>
      <c r="B775" s="3">
        <f t="shared" ca="1" si="14"/>
        <v>0.83547565766568532</v>
      </c>
      <c r="C775" s="2">
        <f ca="1">FLOOR(Table1[[#This Row],[y]],0.1)</f>
        <v>0.8</v>
      </c>
    </row>
    <row r="776" spans="1:3" x14ac:dyDescent="0.3">
      <c r="A776" s="2">
        <v>774</v>
      </c>
      <c r="B776" s="3">
        <f t="shared" ca="1" si="14"/>
        <v>0.98570788792674646</v>
      </c>
      <c r="C776" s="2">
        <f ca="1">FLOOR(Table1[[#This Row],[y]],0.1)</f>
        <v>0.9</v>
      </c>
    </row>
    <row r="777" spans="1:3" x14ac:dyDescent="0.3">
      <c r="A777" s="2">
        <v>775</v>
      </c>
      <c r="B777" s="3">
        <f t="shared" ca="1" si="14"/>
        <v>0.5031429848008987</v>
      </c>
      <c r="C777" s="2">
        <f ca="1">FLOOR(Table1[[#This Row],[y]],0.1)</f>
        <v>0.5</v>
      </c>
    </row>
    <row r="778" spans="1:3" x14ac:dyDescent="0.3">
      <c r="A778" s="2">
        <v>776</v>
      </c>
      <c r="B778" s="3">
        <f t="shared" ca="1" si="14"/>
        <v>0.51310931754592459</v>
      </c>
      <c r="C778" s="2">
        <f ca="1">FLOOR(Table1[[#This Row],[y]],0.1)</f>
        <v>0.5</v>
      </c>
    </row>
    <row r="779" spans="1:3" x14ac:dyDescent="0.3">
      <c r="A779" s="2">
        <v>777</v>
      </c>
      <c r="B779" s="3">
        <f t="shared" ca="1" si="14"/>
        <v>0.10776109076118912</v>
      </c>
      <c r="C779" s="2">
        <f ca="1">FLOOR(Table1[[#This Row],[y]],0.1)</f>
        <v>0.1</v>
      </c>
    </row>
    <row r="780" spans="1:3" x14ac:dyDescent="0.3">
      <c r="A780" s="2">
        <v>778</v>
      </c>
      <c r="B780" s="3">
        <f t="shared" ca="1" si="14"/>
        <v>6.9972303159788418E-2</v>
      </c>
      <c r="C780" s="2">
        <f ca="1">FLOOR(Table1[[#This Row],[y]],0.1)</f>
        <v>0</v>
      </c>
    </row>
    <row r="781" spans="1:3" x14ac:dyDescent="0.3">
      <c r="A781" s="2">
        <v>779</v>
      </c>
      <c r="B781" s="3">
        <f t="shared" ca="1" si="14"/>
        <v>0.99806983471086697</v>
      </c>
      <c r="C781" s="2">
        <f ca="1">FLOOR(Table1[[#This Row],[y]],0.1)</f>
        <v>0.9</v>
      </c>
    </row>
    <row r="782" spans="1:3" x14ac:dyDescent="0.3">
      <c r="A782" s="2">
        <v>780</v>
      </c>
      <c r="B782" s="3">
        <f t="shared" ca="1" si="14"/>
        <v>0.77612565473626094</v>
      </c>
      <c r="C782" s="2">
        <f ca="1">FLOOR(Table1[[#This Row],[y]],0.1)</f>
        <v>0.70000000000000007</v>
      </c>
    </row>
    <row r="783" spans="1:3" x14ac:dyDescent="0.3">
      <c r="A783" s="2">
        <v>781</v>
      </c>
      <c r="B783" s="3">
        <f t="shared" ca="1" si="14"/>
        <v>0.85422465526337543</v>
      </c>
      <c r="C783" s="2">
        <f ca="1">FLOOR(Table1[[#This Row],[y]],0.1)</f>
        <v>0.8</v>
      </c>
    </row>
    <row r="784" spans="1:3" x14ac:dyDescent="0.3">
      <c r="A784" s="2">
        <v>782</v>
      </c>
      <c r="B784" s="3">
        <f t="shared" ca="1" si="14"/>
        <v>0.83050400989434159</v>
      </c>
      <c r="C784" s="2">
        <f ca="1">FLOOR(Table1[[#This Row],[y]],0.1)</f>
        <v>0.8</v>
      </c>
    </row>
    <row r="785" spans="1:3" x14ac:dyDescent="0.3">
      <c r="A785" s="2">
        <v>783</v>
      </c>
      <c r="B785" s="3">
        <f t="shared" ca="1" si="14"/>
        <v>4.9545644559794599E-2</v>
      </c>
      <c r="C785" s="2">
        <f ca="1">FLOOR(Table1[[#This Row],[y]],0.1)</f>
        <v>0</v>
      </c>
    </row>
    <row r="786" spans="1:3" x14ac:dyDescent="0.3">
      <c r="A786" s="2">
        <v>784</v>
      </c>
      <c r="B786" s="3">
        <f t="shared" ca="1" si="14"/>
        <v>0.55351030868867324</v>
      </c>
      <c r="C786" s="2">
        <f ca="1">FLOOR(Table1[[#This Row],[y]],0.1)</f>
        <v>0.5</v>
      </c>
    </row>
    <row r="787" spans="1:3" x14ac:dyDescent="0.3">
      <c r="A787" s="2">
        <v>785</v>
      </c>
      <c r="B787" s="3">
        <f t="shared" ca="1" si="14"/>
        <v>0.89021343273572717</v>
      </c>
      <c r="C787" s="2">
        <f ca="1">FLOOR(Table1[[#This Row],[y]],0.1)</f>
        <v>0.8</v>
      </c>
    </row>
    <row r="788" spans="1:3" x14ac:dyDescent="0.3">
      <c r="A788" s="2">
        <v>786</v>
      </c>
      <c r="B788" s="3">
        <f t="shared" ca="1" si="14"/>
        <v>0.82508025498387172</v>
      </c>
      <c r="C788" s="2">
        <f ca="1">FLOOR(Table1[[#This Row],[y]],0.1)</f>
        <v>0.8</v>
      </c>
    </row>
    <row r="789" spans="1:3" x14ac:dyDescent="0.3">
      <c r="A789" s="2">
        <v>787</v>
      </c>
      <c r="B789" s="3">
        <f t="shared" ca="1" si="14"/>
        <v>0.72585850723576228</v>
      </c>
      <c r="C789" s="2">
        <f ca="1">FLOOR(Table1[[#This Row],[y]],0.1)</f>
        <v>0.70000000000000007</v>
      </c>
    </row>
    <row r="790" spans="1:3" x14ac:dyDescent="0.3">
      <c r="A790" s="2">
        <v>788</v>
      </c>
      <c r="B790" s="3">
        <f t="shared" ca="1" si="14"/>
        <v>0.96715519721510923</v>
      </c>
      <c r="C790" s="2">
        <f ca="1">FLOOR(Table1[[#This Row],[y]],0.1)</f>
        <v>0.9</v>
      </c>
    </row>
    <row r="791" spans="1:3" x14ac:dyDescent="0.3">
      <c r="A791" s="2">
        <v>789</v>
      </c>
      <c r="B791" s="3">
        <f t="shared" ca="1" si="14"/>
        <v>0.37036636725591476</v>
      </c>
      <c r="C791" s="2">
        <f ca="1">FLOOR(Table1[[#This Row],[y]],0.1)</f>
        <v>0.30000000000000004</v>
      </c>
    </row>
    <row r="792" spans="1:3" x14ac:dyDescent="0.3">
      <c r="A792" s="2">
        <v>790</v>
      </c>
      <c r="B792" s="3">
        <f t="shared" ca="1" si="14"/>
        <v>0.13759229826324548</v>
      </c>
      <c r="C792" s="2">
        <f ca="1">FLOOR(Table1[[#This Row],[y]],0.1)</f>
        <v>0.1</v>
      </c>
    </row>
    <row r="793" spans="1:3" x14ac:dyDescent="0.3">
      <c r="A793" s="2">
        <v>791</v>
      </c>
      <c r="B793" s="3">
        <f t="shared" ca="1" si="14"/>
        <v>0.48464267935841776</v>
      </c>
      <c r="C793" s="2">
        <f ca="1">FLOOR(Table1[[#This Row],[y]],0.1)</f>
        <v>0.4</v>
      </c>
    </row>
    <row r="794" spans="1:3" x14ac:dyDescent="0.3">
      <c r="A794" s="2">
        <v>792</v>
      </c>
      <c r="B794" s="3">
        <f t="shared" ca="1" si="14"/>
        <v>0.84156217906157504</v>
      </c>
      <c r="C794" s="2">
        <f ca="1">FLOOR(Table1[[#This Row],[y]],0.1)</f>
        <v>0.8</v>
      </c>
    </row>
    <row r="795" spans="1:3" x14ac:dyDescent="0.3">
      <c r="A795" s="2">
        <v>793</v>
      </c>
      <c r="B795" s="3">
        <f t="shared" ca="1" si="14"/>
        <v>0.6888188605120763</v>
      </c>
      <c r="C795" s="2">
        <f ca="1">FLOOR(Table1[[#This Row],[y]],0.1)</f>
        <v>0.60000000000000009</v>
      </c>
    </row>
    <row r="796" spans="1:3" x14ac:dyDescent="0.3">
      <c r="A796" s="2">
        <v>794</v>
      </c>
      <c r="B796" s="3">
        <f t="shared" ca="1" si="14"/>
        <v>0.19868432028137306</v>
      </c>
      <c r="C796" s="2">
        <f ca="1">FLOOR(Table1[[#This Row],[y]],0.1)</f>
        <v>0.1</v>
      </c>
    </row>
    <row r="797" spans="1:3" x14ac:dyDescent="0.3">
      <c r="A797" s="2">
        <v>795</v>
      </c>
      <c r="B797" s="3">
        <f t="shared" ca="1" si="14"/>
        <v>0.27534224000188812</v>
      </c>
      <c r="C797" s="2">
        <f ca="1">FLOOR(Table1[[#This Row],[y]],0.1)</f>
        <v>0.2</v>
      </c>
    </row>
    <row r="798" spans="1:3" x14ac:dyDescent="0.3">
      <c r="A798" s="2">
        <v>796</v>
      </c>
      <c r="B798" s="3">
        <f t="shared" ca="1" si="14"/>
        <v>0.79005004783035648</v>
      </c>
      <c r="C798" s="2">
        <f ca="1">FLOOR(Table1[[#This Row],[y]],0.1)</f>
        <v>0.70000000000000007</v>
      </c>
    </row>
    <row r="799" spans="1:3" x14ac:dyDescent="0.3">
      <c r="A799" s="2">
        <v>797</v>
      </c>
      <c r="B799" s="3">
        <f t="shared" ca="1" si="14"/>
        <v>0.56088138035251811</v>
      </c>
      <c r="C799" s="2">
        <f ca="1">FLOOR(Table1[[#This Row],[y]],0.1)</f>
        <v>0.5</v>
      </c>
    </row>
    <row r="800" spans="1:3" x14ac:dyDescent="0.3">
      <c r="A800" s="2">
        <v>798</v>
      </c>
      <c r="B800" s="3">
        <f t="shared" ca="1" si="14"/>
        <v>0.79811576736636758</v>
      </c>
      <c r="C800" s="2">
        <f ca="1">FLOOR(Table1[[#This Row],[y]],0.1)</f>
        <v>0.70000000000000007</v>
      </c>
    </row>
    <row r="801" spans="1:3" x14ac:dyDescent="0.3">
      <c r="A801" s="2">
        <v>799</v>
      </c>
      <c r="B801" s="3">
        <f t="shared" ca="1" si="14"/>
        <v>3.6770655908577865E-3</v>
      </c>
      <c r="C801" s="2">
        <f ca="1">FLOOR(Table1[[#This Row],[y]],0.1)</f>
        <v>0</v>
      </c>
    </row>
    <row r="802" spans="1:3" x14ac:dyDescent="0.3">
      <c r="A802" s="2">
        <v>800</v>
      </c>
      <c r="B802" s="3">
        <f t="shared" ca="1" si="14"/>
        <v>0.49997973457248757</v>
      </c>
      <c r="C802" s="2">
        <f ca="1">FLOOR(Table1[[#This Row],[y]],0.1)</f>
        <v>0.4</v>
      </c>
    </row>
    <row r="803" spans="1:3" x14ac:dyDescent="0.3">
      <c r="A803" s="2">
        <v>801</v>
      </c>
      <c r="B803" s="3">
        <f t="shared" ca="1" si="14"/>
        <v>0.87678045302497143</v>
      </c>
      <c r="C803" s="2">
        <f ca="1">FLOOR(Table1[[#This Row],[y]],0.1)</f>
        <v>0.8</v>
      </c>
    </row>
    <row r="804" spans="1:3" x14ac:dyDescent="0.3">
      <c r="A804" s="2">
        <v>802</v>
      </c>
      <c r="B804" s="3">
        <f t="shared" ca="1" si="14"/>
        <v>0.60975968935053337</v>
      </c>
      <c r="C804" s="2">
        <f ca="1">FLOOR(Table1[[#This Row],[y]],0.1)</f>
        <v>0.60000000000000009</v>
      </c>
    </row>
    <row r="805" spans="1:3" x14ac:dyDescent="0.3">
      <c r="A805" s="2">
        <v>803</v>
      </c>
      <c r="B805" s="3">
        <f t="shared" ca="1" si="14"/>
        <v>0.13821604091473672</v>
      </c>
      <c r="C805" s="2">
        <f ca="1">FLOOR(Table1[[#This Row],[y]],0.1)</f>
        <v>0.1</v>
      </c>
    </row>
    <row r="806" spans="1:3" x14ac:dyDescent="0.3">
      <c r="A806" s="2">
        <v>804</v>
      </c>
      <c r="B806" s="3">
        <f t="shared" ca="1" si="14"/>
        <v>0.12738546205756152</v>
      </c>
      <c r="C806" s="2">
        <f ca="1">FLOOR(Table1[[#This Row],[y]],0.1)</f>
        <v>0.1</v>
      </c>
    </row>
    <row r="807" spans="1:3" x14ac:dyDescent="0.3">
      <c r="A807" s="2">
        <v>805</v>
      </c>
      <c r="B807" s="3">
        <f t="shared" ca="1" si="14"/>
        <v>0.45410615862489145</v>
      </c>
      <c r="C807" s="2">
        <f ca="1">FLOOR(Table1[[#This Row],[y]],0.1)</f>
        <v>0.4</v>
      </c>
    </row>
    <row r="808" spans="1:3" x14ac:dyDescent="0.3">
      <c r="A808" s="2">
        <v>806</v>
      </c>
      <c r="B808" s="3">
        <f t="shared" ca="1" si="14"/>
        <v>0.80702890695273977</v>
      </c>
      <c r="C808" s="2">
        <f ca="1">FLOOR(Table1[[#This Row],[y]],0.1)</f>
        <v>0.8</v>
      </c>
    </row>
    <row r="809" spans="1:3" x14ac:dyDescent="0.3">
      <c r="A809" s="2">
        <v>807</v>
      </c>
      <c r="B809" s="3">
        <f t="shared" ca="1" si="14"/>
        <v>0.48305703521517029</v>
      </c>
      <c r="C809" s="2">
        <f ca="1">FLOOR(Table1[[#This Row],[y]],0.1)</f>
        <v>0.4</v>
      </c>
    </row>
    <row r="810" spans="1:3" x14ac:dyDescent="0.3">
      <c r="A810" s="2">
        <v>808</v>
      </c>
      <c r="B810" s="3">
        <f t="shared" ca="1" si="14"/>
        <v>0.18784923977781587</v>
      </c>
      <c r="C810" s="2">
        <f ca="1">FLOOR(Table1[[#This Row],[y]],0.1)</f>
        <v>0.1</v>
      </c>
    </row>
    <row r="811" spans="1:3" x14ac:dyDescent="0.3">
      <c r="A811" s="2">
        <v>809</v>
      </c>
      <c r="B811" s="3">
        <f t="shared" ca="1" si="14"/>
        <v>0.59624331137419961</v>
      </c>
      <c r="C811" s="2">
        <f ca="1">FLOOR(Table1[[#This Row],[y]],0.1)</f>
        <v>0.5</v>
      </c>
    </row>
    <row r="812" spans="1:3" x14ac:dyDescent="0.3">
      <c r="A812" s="2">
        <v>810</v>
      </c>
      <c r="B812" s="3">
        <f t="shared" ca="1" si="14"/>
        <v>1.4235591747547516E-2</v>
      </c>
      <c r="C812" s="2">
        <f ca="1">FLOOR(Table1[[#This Row],[y]],0.1)</f>
        <v>0</v>
      </c>
    </row>
    <row r="813" spans="1:3" x14ac:dyDescent="0.3">
      <c r="A813" s="2">
        <v>811</v>
      </c>
      <c r="B813" s="3">
        <f t="shared" ca="1" si="14"/>
        <v>5.8959452007402935E-2</v>
      </c>
      <c r="C813" s="2">
        <f ca="1">FLOOR(Table1[[#This Row],[y]],0.1)</f>
        <v>0</v>
      </c>
    </row>
    <row r="814" spans="1:3" x14ac:dyDescent="0.3">
      <c r="A814" s="2">
        <v>812</v>
      </c>
      <c r="B814" s="3">
        <f t="shared" ca="1" si="14"/>
        <v>0.97734873063723726</v>
      </c>
      <c r="C814" s="2">
        <f ca="1">FLOOR(Table1[[#This Row],[y]],0.1)</f>
        <v>0.9</v>
      </c>
    </row>
    <row r="815" spans="1:3" x14ac:dyDescent="0.3">
      <c r="A815" s="2">
        <v>813</v>
      </c>
      <c r="B815" s="3">
        <f t="shared" ca="1" si="14"/>
        <v>3.0365082526844445E-2</v>
      </c>
      <c r="C815" s="2">
        <f ca="1">FLOOR(Table1[[#This Row],[y]],0.1)</f>
        <v>0</v>
      </c>
    </row>
    <row r="816" spans="1:3" x14ac:dyDescent="0.3">
      <c r="A816" s="2">
        <v>814</v>
      </c>
      <c r="B816" s="3">
        <f t="shared" ca="1" si="14"/>
        <v>0.94520501650512856</v>
      </c>
      <c r="C816" s="2">
        <f ca="1">FLOOR(Table1[[#This Row],[y]],0.1)</f>
        <v>0.9</v>
      </c>
    </row>
    <row r="817" spans="1:3" x14ac:dyDescent="0.3">
      <c r="A817" s="2">
        <v>815</v>
      </c>
      <c r="B817" s="3">
        <f t="shared" ca="1" si="14"/>
        <v>0.58592764850838208</v>
      </c>
      <c r="C817" s="2">
        <f ca="1">FLOOR(Table1[[#This Row],[y]],0.1)</f>
        <v>0.5</v>
      </c>
    </row>
    <row r="818" spans="1:3" x14ac:dyDescent="0.3">
      <c r="A818" s="2">
        <v>816</v>
      </c>
      <c r="B818" s="3">
        <f t="shared" ca="1" si="14"/>
        <v>0.85174529022207235</v>
      </c>
      <c r="C818" s="2">
        <f ca="1">FLOOR(Table1[[#This Row],[y]],0.1)</f>
        <v>0.8</v>
      </c>
    </row>
    <row r="819" spans="1:3" x14ac:dyDescent="0.3">
      <c r="A819" s="2">
        <v>817</v>
      </c>
      <c r="B819" s="3">
        <f t="shared" ca="1" si="14"/>
        <v>0.55022243593204834</v>
      </c>
      <c r="C819" s="2">
        <f ca="1">FLOOR(Table1[[#This Row],[y]],0.1)</f>
        <v>0.5</v>
      </c>
    </row>
    <row r="820" spans="1:3" x14ac:dyDescent="0.3">
      <c r="A820" s="2">
        <v>818</v>
      </c>
      <c r="B820" s="3">
        <f t="shared" ca="1" si="14"/>
        <v>0.29610453341382881</v>
      </c>
      <c r="C820" s="2">
        <f ca="1">FLOOR(Table1[[#This Row],[y]],0.1)</f>
        <v>0.2</v>
      </c>
    </row>
    <row r="821" spans="1:3" x14ac:dyDescent="0.3">
      <c r="A821" s="2">
        <v>819</v>
      </c>
      <c r="B821" s="3">
        <f t="shared" ca="1" si="14"/>
        <v>0.50693977749693808</v>
      </c>
      <c r="C821" s="2">
        <f ca="1">FLOOR(Table1[[#This Row],[y]],0.1)</f>
        <v>0.5</v>
      </c>
    </row>
    <row r="822" spans="1:3" x14ac:dyDescent="0.3">
      <c r="A822" s="2">
        <v>820</v>
      </c>
      <c r="B822" s="3">
        <f t="shared" ca="1" si="14"/>
        <v>0.84715860378699037</v>
      </c>
      <c r="C822" s="2">
        <f ca="1">FLOOR(Table1[[#This Row],[y]],0.1)</f>
        <v>0.8</v>
      </c>
    </row>
    <row r="823" spans="1:3" x14ac:dyDescent="0.3">
      <c r="A823" s="2">
        <v>821</v>
      </c>
      <c r="B823" s="3">
        <f t="shared" ca="1" si="14"/>
        <v>0.31013861090935757</v>
      </c>
      <c r="C823" s="2">
        <f ca="1">FLOOR(Table1[[#This Row],[y]],0.1)</f>
        <v>0.30000000000000004</v>
      </c>
    </row>
    <row r="824" spans="1:3" x14ac:dyDescent="0.3">
      <c r="A824" s="2">
        <v>822</v>
      </c>
      <c r="B824" s="3">
        <f t="shared" ca="1" si="14"/>
        <v>0.18794795846468004</v>
      </c>
      <c r="C824" s="2">
        <f ca="1">FLOOR(Table1[[#This Row],[y]],0.1)</f>
        <v>0.1</v>
      </c>
    </row>
    <row r="825" spans="1:3" x14ac:dyDescent="0.3">
      <c r="A825" s="2">
        <v>823</v>
      </c>
      <c r="B825" s="3">
        <f t="shared" ca="1" si="14"/>
        <v>0.457561948460674</v>
      </c>
      <c r="C825" s="2">
        <f ca="1">FLOOR(Table1[[#This Row],[y]],0.1)</f>
        <v>0.4</v>
      </c>
    </row>
    <row r="826" spans="1:3" x14ac:dyDescent="0.3">
      <c r="A826" s="2">
        <v>824</v>
      </c>
      <c r="B826" s="3">
        <f t="shared" ca="1" si="14"/>
        <v>0.74150503319869321</v>
      </c>
      <c r="C826" s="2">
        <f ca="1">FLOOR(Table1[[#This Row],[y]],0.1)</f>
        <v>0.70000000000000007</v>
      </c>
    </row>
    <row r="827" spans="1:3" x14ac:dyDescent="0.3">
      <c r="A827" s="2">
        <v>825</v>
      </c>
      <c r="B827" s="3">
        <f t="shared" ca="1" si="14"/>
        <v>0.65390003540196606</v>
      </c>
      <c r="C827" s="2">
        <f ca="1">FLOOR(Table1[[#This Row],[y]],0.1)</f>
        <v>0.60000000000000009</v>
      </c>
    </row>
    <row r="828" spans="1:3" x14ac:dyDescent="0.3">
      <c r="A828" s="2">
        <v>826</v>
      </c>
      <c r="B828" s="3">
        <f t="shared" ca="1" si="14"/>
        <v>0.74122512409343677</v>
      </c>
      <c r="C828" s="2">
        <f ca="1">FLOOR(Table1[[#This Row],[y]],0.1)</f>
        <v>0.70000000000000007</v>
      </c>
    </row>
    <row r="829" spans="1:3" x14ac:dyDescent="0.3">
      <c r="A829" s="2">
        <v>827</v>
      </c>
      <c r="B829" s="3">
        <f t="shared" ca="1" si="14"/>
        <v>0.29986423171034804</v>
      </c>
      <c r="C829" s="2">
        <f ca="1">FLOOR(Table1[[#This Row],[y]],0.1)</f>
        <v>0.2</v>
      </c>
    </row>
    <row r="830" spans="1:3" x14ac:dyDescent="0.3">
      <c r="A830" s="2">
        <v>828</v>
      </c>
      <c r="B830" s="3">
        <f t="shared" ca="1" si="14"/>
        <v>0.45314340341359283</v>
      </c>
      <c r="C830" s="2">
        <f ca="1">FLOOR(Table1[[#This Row],[y]],0.1)</f>
        <v>0.4</v>
      </c>
    </row>
    <row r="831" spans="1:3" x14ac:dyDescent="0.3">
      <c r="A831" s="2">
        <v>829</v>
      </c>
      <c r="B831" s="3">
        <f t="shared" ca="1" si="14"/>
        <v>5.1973174860009408E-3</v>
      </c>
      <c r="C831" s="2">
        <f ca="1">FLOOR(Table1[[#This Row],[y]],0.1)</f>
        <v>0</v>
      </c>
    </row>
    <row r="832" spans="1:3" x14ac:dyDescent="0.3">
      <c r="A832" s="2">
        <v>830</v>
      </c>
      <c r="B832" s="3">
        <f t="shared" ca="1" si="14"/>
        <v>0.5770138193521186</v>
      </c>
      <c r="C832" s="2">
        <f ca="1">FLOOR(Table1[[#This Row],[y]],0.1)</f>
        <v>0.5</v>
      </c>
    </row>
    <row r="833" spans="1:3" x14ac:dyDescent="0.3">
      <c r="A833" s="2">
        <v>831</v>
      </c>
      <c r="B833" s="3">
        <f t="shared" ca="1" si="14"/>
        <v>0.38980067543464214</v>
      </c>
      <c r="C833" s="2">
        <f ca="1">FLOOR(Table1[[#This Row],[y]],0.1)</f>
        <v>0.30000000000000004</v>
      </c>
    </row>
    <row r="834" spans="1:3" x14ac:dyDescent="0.3">
      <c r="A834" s="2">
        <v>832</v>
      </c>
      <c r="B834" s="3">
        <f t="shared" ca="1" si="14"/>
        <v>0.19793681527120321</v>
      </c>
      <c r="C834" s="2">
        <f ca="1">FLOOR(Table1[[#This Row],[y]],0.1)</f>
        <v>0.1</v>
      </c>
    </row>
    <row r="835" spans="1:3" x14ac:dyDescent="0.3">
      <c r="A835" s="2">
        <v>833</v>
      </c>
      <c r="B835" s="3">
        <f t="shared" ca="1" si="14"/>
        <v>0.48852197551843912</v>
      </c>
      <c r="C835" s="2">
        <f ca="1">FLOOR(Table1[[#This Row],[y]],0.1)</f>
        <v>0.4</v>
      </c>
    </row>
    <row r="836" spans="1:3" x14ac:dyDescent="0.3">
      <c r="A836" s="2">
        <v>834</v>
      </c>
      <c r="B836" s="3">
        <f t="shared" ca="1" si="14"/>
        <v>0.47050578636265827</v>
      </c>
      <c r="C836" s="2">
        <f ca="1">FLOOR(Table1[[#This Row],[y]],0.1)</f>
        <v>0.4</v>
      </c>
    </row>
    <row r="837" spans="1:3" x14ac:dyDescent="0.3">
      <c r="A837" s="2">
        <v>835</v>
      </c>
      <c r="B837" s="3">
        <f t="shared" ref="B837:B900" ca="1" si="15">RAND()</f>
        <v>0.62783428369908878</v>
      </c>
      <c r="C837" s="2">
        <f ca="1">FLOOR(Table1[[#This Row],[y]],0.1)</f>
        <v>0.60000000000000009</v>
      </c>
    </row>
    <row r="838" spans="1:3" x14ac:dyDescent="0.3">
      <c r="A838" s="2">
        <v>836</v>
      </c>
      <c r="B838" s="3">
        <f t="shared" ca="1" si="15"/>
        <v>2.5980875977816176E-2</v>
      </c>
      <c r="C838" s="2">
        <f ca="1">FLOOR(Table1[[#This Row],[y]],0.1)</f>
        <v>0</v>
      </c>
    </row>
    <row r="839" spans="1:3" x14ac:dyDescent="0.3">
      <c r="A839" s="2">
        <v>837</v>
      </c>
      <c r="B839" s="3">
        <f t="shared" ca="1" si="15"/>
        <v>0.90030361692343774</v>
      </c>
      <c r="C839" s="2">
        <f ca="1">FLOOR(Table1[[#This Row],[y]],0.1)</f>
        <v>0.9</v>
      </c>
    </row>
    <row r="840" spans="1:3" x14ac:dyDescent="0.3">
      <c r="A840" s="2">
        <v>838</v>
      </c>
      <c r="B840" s="3">
        <f t="shared" ca="1" si="15"/>
        <v>0.99207660244224272</v>
      </c>
      <c r="C840" s="2">
        <f ca="1">FLOOR(Table1[[#This Row],[y]],0.1)</f>
        <v>0.9</v>
      </c>
    </row>
    <row r="841" spans="1:3" x14ac:dyDescent="0.3">
      <c r="A841" s="2">
        <v>839</v>
      </c>
      <c r="B841" s="3">
        <f t="shared" ca="1" si="15"/>
        <v>5.6549758479959578E-2</v>
      </c>
      <c r="C841" s="2">
        <f ca="1">FLOOR(Table1[[#This Row],[y]],0.1)</f>
        <v>0</v>
      </c>
    </row>
    <row r="842" spans="1:3" x14ac:dyDescent="0.3">
      <c r="A842" s="2">
        <v>840</v>
      </c>
      <c r="B842" s="3">
        <f t="shared" ca="1" si="15"/>
        <v>0.4217401039330525</v>
      </c>
      <c r="C842" s="2">
        <f ca="1">FLOOR(Table1[[#This Row],[y]],0.1)</f>
        <v>0.4</v>
      </c>
    </row>
    <row r="843" spans="1:3" x14ac:dyDescent="0.3">
      <c r="A843" s="2">
        <v>841</v>
      </c>
      <c r="B843" s="3">
        <f t="shared" ca="1" si="15"/>
        <v>0.79218067510837875</v>
      </c>
      <c r="C843" s="2">
        <f ca="1">FLOOR(Table1[[#This Row],[y]],0.1)</f>
        <v>0.70000000000000007</v>
      </c>
    </row>
    <row r="844" spans="1:3" x14ac:dyDescent="0.3">
      <c r="A844" s="2">
        <v>842</v>
      </c>
      <c r="B844" s="3">
        <f t="shared" ca="1" si="15"/>
        <v>0.48616606412048236</v>
      </c>
      <c r="C844" s="2">
        <f ca="1">FLOOR(Table1[[#This Row],[y]],0.1)</f>
        <v>0.4</v>
      </c>
    </row>
    <row r="845" spans="1:3" x14ac:dyDescent="0.3">
      <c r="A845" s="2">
        <v>843</v>
      </c>
      <c r="B845" s="3">
        <f t="shared" ca="1" si="15"/>
        <v>0.88889318469810452</v>
      </c>
      <c r="C845" s="2">
        <f ca="1">FLOOR(Table1[[#This Row],[y]],0.1)</f>
        <v>0.8</v>
      </c>
    </row>
    <row r="846" spans="1:3" x14ac:dyDescent="0.3">
      <c r="A846" s="2">
        <v>844</v>
      </c>
      <c r="B846" s="3">
        <f t="shared" ca="1" si="15"/>
        <v>0.61705783517347146</v>
      </c>
      <c r="C846" s="2">
        <f ca="1">FLOOR(Table1[[#This Row],[y]],0.1)</f>
        <v>0.60000000000000009</v>
      </c>
    </row>
    <row r="847" spans="1:3" x14ac:dyDescent="0.3">
      <c r="A847" s="2">
        <v>845</v>
      </c>
      <c r="B847" s="3">
        <f t="shared" ca="1" si="15"/>
        <v>0.28684349514414342</v>
      </c>
      <c r="C847" s="2">
        <f ca="1">FLOOR(Table1[[#This Row],[y]],0.1)</f>
        <v>0.2</v>
      </c>
    </row>
    <row r="848" spans="1:3" x14ac:dyDescent="0.3">
      <c r="A848" s="2">
        <v>846</v>
      </c>
      <c r="B848" s="3">
        <f t="shared" ca="1" si="15"/>
        <v>0.90198637006629023</v>
      </c>
      <c r="C848" s="2">
        <f ca="1">FLOOR(Table1[[#This Row],[y]],0.1)</f>
        <v>0.9</v>
      </c>
    </row>
    <row r="849" spans="1:3" x14ac:dyDescent="0.3">
      <c r="A849" s="2">
        <v>847</v>
      </c>
      <c r="B849" s="3">
        <f t="shared" ca="1" si="15"/>
        <v>0.8849849096487058</v>
      </c>
      <c r="C849" s="2">
        <f ca="1">FLOOR(Table1[[#This Row],[y]],0.1)</f>
        <v>0.8</v>
      </c>
    </row>
    <row r="850" spans="1:3" x14ac:dyDescent="0.3">
      <c r="A850" s="2">
        <v>848</v>
      </c>
      <c r="B850" s="3">
        <f t="shared" ca="1" si="15"/>
        <v>0.40245103564125528</v>
      </c>
      <c r="C850" s="2">
        <f ca="1">FLOOR(Table1[[#This Row],[y]],0.1)</f>
        <v>0.4</v>
      </c>
    </row>
    <row r="851" spans="1:3" x14ac:dyDescent="0.3">
      <c r="A851" s="2">
        <v>849</v>
      </c>
      <c r="B851" s="3">
        <f t="shared" ca="1" si="15"/>
        <v>0.59168572852048118</v>
      </c>
      <c r="C851" s="2">
        <f ca="1">FLOOR(Table1[[#This Row],[y]],0.1)</f>
        <v>0.5</v>
      </c>
    </row>
    <row r="852" spans="1:3" x14ac:dyDescent="0.3">
      <c r="A852" s="2">
        <v>850</v>
      </c>
      <c r="B852" s="3">
        <f t="shared" ca="1" si="15"/>
        <v>0.81893371280632044</v>
      </c>
      <c r="C852" s="2">
        <f ca="1">FLOOR(Table1[[#This Row],[y]],0.1)</f>
        <v>0.8</v>
      </c>
    </row>
    <row r="853" spans="1:3" x14ac:dyDescent="0.3">
      <c r="A853" s="2">
        <v>851</v>
      </c>
      <c r="B853" s="3">
        <f t="shared" ca="1" si="15"/>
        <v>0.6632782443980334</v>
      </c>
      <c r="C853" s="2">
        <f ca="1">FLOOR(Table1[[#This Row],[y]],0.1)</f>
        <v>0.60000000000000009</v>
      </c>
    </row>
    <row r="854" spans="1:3" x14ac:dyDescent="0.3">
      <c r="A854" s="2">
        <v>852</v>
      </c>
      <c r="B854" s="3">
        <f t="shared" ca="1" si="15"/>
        <v>0.37743735866328243</v>
      </c>
      <c r="C854" s="2">
        <f ca="1">FLOOR(Table1[[#This Row],[y]],0.1)</f>
        <v>0.30000000000000004</v>
      </c>
    </row>
    <row r="855" spans="1:3" x14ac:dyDescent="0.3">
      <c r="A855" s="2">
        <v>853</v>
      </c>
      <c r="B855" s="3">
        <f t="shared" ca="1" si="15"/>
        <v>1.310776847237205E-2</v>
      </c>
      <c r="C855" s="2">
        <f ca="1">FLOOR(Table1[[#This Row],[y]],0.1)</f>
        <v>0</v>
      </c>
    </row>
    <row r="856" spans="1:3" x14ac:dyDescent="0.3">
      <c r="A856" s="2">
        <v>854</v>
      </c>
      <c r="B856" s="3">
        <f t="shared" ca="1" si="15"/>
        <v>2.5596471650325747E-2</v>
      </c>
      <c r="C856" s="2">
        <f ca="1">FLOOR(Table1[[#This Row],[y]],0.1)</f>
        <v>0</v>
      </c>
    </row>
    <row r="857" spans="1:3" x14ac:dyDescent="0.3">
      <c r="A857" s="2">
        <v>855</v>
      </c>
      <c r="B857" s="3">
        <f t="shared" ca="1" si="15"/>
        <v>1.7951569313090165E-2</v>
      </c>
      <c r="C857" s="2">
        <f ca="1">FLOOR(Table1[[#This Row],[y]],0.1)</f>
        <v>0</v>
      </c>
    </row>
    <row r="858" spans="1:3" x14ac:dyDescent="0.3">
      <c r="A858" s="2">
        <v>856</v>
      </c>
      <c r="B858" s="3">
        <f t="shared" ca="1" si="15"/>
        <v>0.32361478859457116</v>
      </c>
      <c r="C858" s="2">
        <f ca="1">FLOOR(Table1[[#This Row],[y]],0.1)</f>
        <v>0.30000000000000004</v>
      </c>
    </row>
    <row r="859" spans="1:3" x14ac:dyDescent="0.3">
      <c r="A859" s="2">
        <v>857</v>
      </c>
      <c r="B859" s="3">
        <f t="shared" ca="1" si="15"/>
        <v>0.80400776757932357</v>
      </c>
      <c r="C859" s="2">
        <f ca="1">FLOOR(Table1[[#This Row],[y]],0.1)</f>
        <v>0.8</v>
      </c>
    </row>
    <row r="860" spans="1:3" x14ac:dyDescent="0.3">
      <c r="A860" s="2">
        <v>858</v>
      </c>
      <c r="B860" s="3">
        <f t="shared" ca="1" si="15"/>
        <v>0.60772334959114394</v>
      </c>
      <c r="C860" s="2">
        <f ca="1">FLOOR(Table1[[#This Row],[y]],0.1)</f>
        <v>0.60000000000000009</v>
      </c>
    </row>
    <row r="861" spans="1:3" x14ac:dyDescent="0.3">
      <c r="A861" s="2">
        <v>859</v>
      </c>
      <c r="B861" s="3">
        <f t="shared" ca="1" si="15"/>
        <v>0.20001981994670659</v>
      </c>
      <c r="C861" s="2">
        <f ca="1">FLOOR(Table1[[#This Row],[y]],0.1)</f>
        <v>0.2</v>
      </c>
    </row>
    <row r="862" spans="1:3" x14ac:dyDescent="0.3">
      <c r="A862" s="2">
        <v>860</v>
      </c>
      <c r="B862" s="3">
        <f t="shared" ca="1" si="15"/>
        <v>9.5878725080147498E-2</v>
      </c>
      <c r="C862" s="2">
        <f ca="1">FLOOR(Table1[[#This Row],[y]],0.1)</f>
        <v>0</v>
      </c>
    </row>
    <row r="863" spans="1:3" x14ac:dyDescent="0.3">
      <c r="A863" s="2">
        <v>861</v>
      </c>
      <c r="B863" s="3">
        <f t="shared" ca="1" si="15"/>
        <v>1.4824523486257513E-2</v>
      </c>
      <c r="C863" s="2">
        <f ca="1">FLOOR(Table1[[#This Row],[y]],0.1)</f>
        <v>0</v>
      </c>
    </row>
    <row r="864" spans="1:3" x14ac:dyDescent="0.3">
      <c r="A864" s="2">
        <v>862</v>
      </c>
      <c r="B864" s="3">
        <f t="shared" ca="1" si="15"/>
        <v>8.8765335772341247E-2</v>
      </c>
      <c r="C864" s="2">
        <f ca="1">FLOOR(Table1[[#This Row],[y]],0.1)</f>
        <v>0</v>
      </c>
    </row>
    <row r="865" spans="1:3" x14ac:dyDescent="0.3">
      <c r="A865" s="2">
        <v>863</v>
      </c>
      <c r="B865" s="3">
        <f t="shared" ca="1" si="15"/>
        <v>0.72783486546495813</v>
      </c>
      <c r="C865" s="2">
        <f ca="1">FLOOR(Table1[[#This Row],[y]],0.1)</f>
        <v>0.70000000000000007</v>
      </c>
    </row>
    <row r="866" spans="1:3" x14ac:dyDescent="0.3">
      <c r="A866" s="2">
        <v>864</v>
      </c>
      <c r="B866" s="3">
        <f t="shared" ca="1" si="15"/>
        <v>0.50264337052869856</v>
      </c>
      <c r="C866" s="2">
        <f ca="1">FLOOR(Table1[[#This Row],[y]],0.1)</f>
        <v>0.5</v>
      </c>
    </row>
    <row r="867" spans="1:3" x14ac:dyDescent="0.3">
      <c r="A867" s="2">
        <v>865</v>
      </c>
      <c r="B867" s="3">
        <f t="shared" ca="1" si="15"/>
        <v>0.74508386633485302</v>
      </c>
      <c r="C867" s="2">
        <f ca="1">FLOOR(Table1[[#This Row],[y]],0.1)</f>
        <v>0.70000000000000007</v>
      </c>
    </row>
    <row r="868" spans="1:3" x14ac:dyDescent="0.3">
      <c r="A868" s="2">
        <v>866</v>
      </c>
      <c r="B868" s="3">
        <f t="shared" ca="1" si="15"/>
        <v>0.35116902701781028</v>
      </c>
      <c r="C868" s="2">
        <f ca="1">FLOOR(Table1[[#This Row],[y]],0.1)</f>
        <v>0.30000000000000004</v>
      </c>
    </row>
    <row r="869" spans="1:3" x14ac:dyDescent="0.3">
      <c r="A869" s="2">
        <v>867</v>
      </c>
      <c r="B869" s="3">
        <f t="shared" ca="1" si="15"/>
        <v>0.77870414850280667</v>
      </c>
      <c r="C869" s="2">
        <f ca="1">FLOOR(Table1[[#This Row],[y]],0.1)</f>
        <v>0.70000000000000007</v>
      </c>
    </row>
    <row r="870" spans="1:3" x14ac:dyDescent="0.3">
      <c r="A870" s="2">
        <v>868</v>
      </c>
      <c r="B870" s="3">
        <f t="shared" ca="1" si="15"/>
        <v>0.62814944931530425</v>
      </c>
      <c r="C870" s="2">
        <f ca="1">FLOOR(Table1[[#This Row],[y]],0.1)</f>
        <v>0.60000000000000009</v>
      </c>
    </row>
    <row r="871" spans="1:3" x14ac:dyDescent="0.3">
      <c r="A871" s="2">
        <v>869</v>
      </c>
      <c r="B871" s="3">
        <f t="shared" ca="1" si="15"/>
        <v>0.2863090398523761</v>
      </c>
      <c r="C871" s="2">
        <f ca="1">FLOOR(Table1[[#This Row],[y]],0.1)</f>
        <v>0.2</v>
      </c>
    </row>
    <row r="872" spans="1:3" x14ac:dyDescent="0.3">
      <c r="A872" s="2">
        <v>870</v>
      </c>
      <c r="B872" s="3">
        <f t="shared" ca="1" si="15"/>
        <v>0.21955806188644422</v>
      </c>
      <c r="C872" s="2">
        <f ca="1">FLOOR(Table1[[#This Row],[y]],0.1)</f>
        <v>0.2</v>
      </c>
    </row>
    <row r="873" spans="1:3" x14ac:dyDescent="0.3">
      <c r="A873" s="2">
        <v>871</v>
      </c>
      <c r="B873" s="3">
        <f t="shared" ca="1" si="15"/>
        <v>0.59432437306237573</v>
      </c>
      <c r="C873" s="2">
        <f ca="1">FLOOR(Table1[[#This Row],[y]],0.1)</f>
        <v>0.5</v>
      </c>
    </row>
    <row r="874" spans="1:3" x14ac:dyDescent="0.3">
      <c r="A874" s="2">
        <v>872</v>
      </c>
      <c r="B874" s="3">
        <f t="shared" ca="1" si="15"/>
        <v>7.5841594055318429E-2</v>
      </c>
      <c r="C874" s="2">
        <f ca="1">FLOOR(Table1[[#This Row],[y]],0.1)</f>
        <v>0</v>
      </c>
    </row>
    <row r="875" spans="1:3" x14ac:dyDescent="0.3">
      <c r="A875" s="2">
        <v>873</v>
      </c>
      <c r="B875" s="3">
        <f t="shared" ca="1" si="15"/>
        <v>8.6253599040468809E-2</v>
      </c>
      <c r="C875" s="2">
        <f ca="1">FLOOR(Table1[[#This Row],[y]],0.1)</f>
        <v>0</v>
      </c>
    </row>
    <row r="876" spans="1:3" x14ac:dyDescent="0.3">
      <c r="A876" s="2">
        <v>874</v>
      </c>
      <c r="B876" s="3">
        <f t="shared" ca="1" si="15"/>
        <v>0.75240447838999569</v>
      </c>
      <c r="C876" s="2">
        <f ca="1">FLOOR(Table1[[#This Row],[y]],0.1)</f>
        <v>0.70000000000000007</v>
      </c>
    </row>
    <row r="877" spans="1:3" x14ac:dyDescent="0.3">
      <c r="A877" s="2">
        <v>875</v>
      </c>
      <c r="B877" s="3">
        <f t="shared" ca="1" si="15"/>
        <v>0.2779800027824525</v>
      </c>
      <c r="C877" s="2">
        <f ca="1">FLOOR(Table1[[#This Row],[y]],0.1)</f>
        <v>0.2</v>
      </c>
    </row>
    <row r="878" spans="1:3" x14ac:dyDescent="0.3">
      <c r="A878" s="2">
        <v>876</v>
      </c>
      <c r="B878" s="3">
        <f t="shared" ca="1" si="15"/>
        <v>4.3404238713838028E-2</v>
      </c>
      <c r="C878" s="2">
        <f ca="1">FLOOR(Table1[[#This Row],[y]],0.1)</f>
        <v>0</v>
      </c>
    </row>
    <row r="879" spans="1:3" x14ac:dyDescent="0.3">
      <c r="A879" s="2">
        <v>877</v>
      </c>
      <c r="B879" s="3">
        <f t="shared" ca="1" si="15"/>
        <v>0.47086893050841727</v>
      </c>
      <c r="C879" s="2">
        <f ca="1">FLOOR(Table1[[#This Row],[y]],0.1)</f>
        <v>0.4</v>
      </c>
    </row>
    <row r="880" spans="1:3" x14ac:dyDescent="0.3">
      <c r="A880" s="2">
        <v>878</v>
      </c>
      <c r="B880" s="3">
        <f t="shared" ca="1" si="15"/>
        <v>0.54267553741379893</v>
      </c>
      <c r="C880" s="2">
        <f ca="1">FLOOR(Table1[[#This Row],[y]],0.1)</f>
        <v>0.5</v>
      </c>
    </row>
    <row r="881" spans="1:3" x14ac:dyDescent="0.3">
      <c r="A881" s="2">
        <v>879</v>
      </c>
      <c r="B881" s="3">
        <f t="shared" ca="1" si="15"/>
        <v>0.58946044002615416</v>
      </c>
      <c r="C881" s="2">
        <f ca="1">FLOOR(Table1[[#This Row],[y]],0.1)</f>
        <v>0.5</v>
      </c>
    </row>
    <row r="882" spans="1:3" x14ac:dyDescent="0.3">
      <c r="A882" s="2">
        <v>880</v>
      </c>
      <c r="B882" s="3">
        <f t="shared" ca="1" si="15"/>
        <v>0.85645854602723015</v>
      </c>
      <c r="C882" s="2">
        <f ca="1">FLOOR(Table1[[#This Row],[y]],0.1)</f>
        <v>0.8</v>
      </c>
    </row>
    <row r="883" spans="1:3" x14ac:dyDescent="0.3">
      <c r="A883" s="2">
        <v>881</v>
      </c>
      <c r="B883" s="3">
        <f t="shared" ca="1" si="15"/>
        <v>0.52444586745172228</v>
      </c>
      <c r="C883" s="2">
        <f ca="1">FLOOR(Table1[[#This Row],[y]],0.1)</f>
        <v>0.5</v>
      </c>
    </row>
    <row r="884" spans="1:3" x14ac:dyDescent="0.3">
      <c r="A884" s="2">
        <v>882</v>
      </c>
      <c r="B884" s="3">
        <f t="shared" ca="1" si="15"/>
        <v>0.80970236515720606</v>
      </c>
      <c r="C884" s="2">
        <f ca="1">FLOOR(Table1[[#This Row],[y]],0.1)</f>
        <v>0.8</v>
      </c>
    </row>
    <row r="885" spans="1:3" x14ac:dyDescent="0.3">
      <c r="A885" s="2">
        <v>883</v>
      </c>
      <c r="B885" s="3">
        <f t="shared" ca="1" si="15"/>
        <v>0.90604730016445589</v>
      </c>
      <c r="C885" s="2">
        <f ca="1">FLOOR(Table1[[#This Row],[y]],0.1)</f>
        <v>0.9</v>
      </c>
    </row>
    <row r="886" spans="1:3" x14ac:dyDescent="0.3">
      <c r="A886" s="2">
        <v>884</v>
      </c>
      <c r="B886" s="3">
        <f t="shared" ca="1" si="15"/>
        <v>9.2300561099985301E-2</v>
      </c>
      <c r="C886" s="2">
        <f ca="1">FLOOR(Table1[[#This Row],[y]],0.1)</f>
        <v>0</v>
      </c>
    </row>
    <row r="887" spans="1:3" x14ac:dyDescent="0.3">
      <c r="A887" s="2">
        <v>885</v>
      </c>
      <c r="B887" s="3">
        <f t="shared" ca="1" si="15"/>
        <v>0.63621853222293434</v>
      </c>
      <c r="C887" s="2">
        <f ca="1">FLOOR(Table1[[#This Row],[y]],0.1)</f>
        <v>0.60000000000000009</v>
      </c>
    </row>
    <row r="888" spans="1:3" x14ac:dyDescent="0.3">
      <c r="A888" s="2">
        <v>886</v>
      </c>
      <c r="B888" s="3">
        <f t="shared" ca="1" si="15"/>
        <v>0.1840688901100116</v>
      </c>
      <c r="C888" s="2">
        <f ca="1">FLOOR(Table1[[#This Row],[y]],0.1)</f>
        <v>0.1</v>
      </c>
    </row>
    <row r="889" spans="1:3" x14ac:dyDescent="0.3">
      <c r="A889" s="2">
        <v>887</v>
      </c>
      <c r="B889" s="3">
        <f t="shared" ca="1" si="15"/>
        <v>8.2298718781605773E-2</v>
      </c>
      <c r="C889" s="2">
        <f ca="1">FLOOR(Table1[[#This Row],[y]],0.1)</f>
        <v>0</v>
      </c>
    </row>
    <row r="890" spans="1:3" x14ac:dyDescent="0.3">
      <c r="A890" s="2">
        <v>888</v>
      </c>
      <c r="B890" s="3">
        <f t="shared" ca="1" si="15"/>
        <v>0.52139278955448787</v>
      </c>
      <c r="C890" s="2">
        <f ca="1">FLOOR(Table1[[#This Row],[y]],0.1)</f>
        <v>0.5</v>
      </c>
    </row>
    <row r="891" spans="1:3" x14ac:dyDescent="0.3">
      <c r="A891" s="2">
        <v>889</v>
      </c>
      <c r="B891" s="3">
        <f t="shared" ca="1" si="15"/>
        <v>0.60942847793007182</v>
      </c>
      <c r="C891" s="2">
        <f ca="1">FLOOR(Table1[[#This Row],[y]],0.1)</f>
        <v>0.60000000000000009</v>
      </c>
    </row>
    <row r="892" spans="1:3" x14ac:dyDescent="0.3">
      <c r="A892" s="2">
        <v>890</v>
      </c>
      <c r="B892" s="3">
        <f t="shared" ca="1" si="15"/>
        <v>0.42563644044745008</v>
      </c>
      <c r="C892" s="2">
        <f ca="1">FLOOR(Table1[[#This Row],[y]],0.1)</f>
        <v>0.4</v>
      </c>
    </row>
    <row r="893" spans="1:3" x14ac:dyDescent="0.3">
      <c r="A893" s="2">
        <v>891</v>
      </c>
      <c r="B893" s="3">
        <f t="shared" ca="1" si="15"/>
        <v>0.59287553482076039</v>
      </c>
      <c r="C893" s="2">
        <f ca="1">FLOOR(Table1[[#This Row],[y]],0.1)</f>
        <v>0.5</v>
      </c>
    </row>
    <row r="894" spans="1:3" x14ac:dyDescent="0.3">
      <c r="A894" s="2">
        <v>892</v>
      </c>
      <c r="B894" s="3">
        <f t="shared" ca="1" si="15"/>
        <v>0.30977623008855604</v>
      </c>
      <c r="C894" s="2">
        <f ca="1">FLOOR(Table1[[#This Row],[y]],0.1)</f>
        <v>0.30000000000000004</v>
      </c>
    </row>
    <row r="895" spans="1:3" x14ac:dyDescent="0.3">
      <c r="A895" s="2">
        <v>893</v>
      </c>
      <c r="B895" s="3">
        <f t="shared" ca="1" si="15"/>
        <v>0.24600466292045309</v>
      </c>
      <c r="C895" s="2">
        <f ca="1">FLOOR(Table1[[#This Row],[y]],0.1)</f>
        <v>0.2</v>
      </c>
    </row>
    <row r="896" spans="1:3" x14ac:dyDescent="0.3">
      <c r="A896" s="2">
        <v>894</v>
      </c>
      <c r="B896" s="3">
        <f t="shared" ca="1" si="15"/>
        <v>0.30260864246469354</v>
      </c>
      <c r="C896" s="2">
        <f ca="1">FLOOR(Table1[[#This Row],[y]],0.1)</f>
        <v>0.30000000000000004</v>
      </c>
    </row>
    <row r="897" spans="1:3" x14ac:dyDescent="0.3">
      <c r="A897" s="2">
        <v>895</v>
      </c>
      <c r="B897" s="3">
        <f t="shared" ca="1" si="15"/>
        <v>3.4315646596076999E-3</v>
      </c>
      <c r="C897" s="2">
        <f ca="1">FLOOR(Table1[[#This Row],[y]],0.1)</f>
        <v>0</v>
      </c>
    </row>
    <row r="898" spans="1:3" x14ac:dyDescent="0.3">
      <c r="A898" s="2">
        <v>896</v>
      </c>
      <c r="B898" s="3">
        <f t="shared" ca="1" si="15"/>
        <v>0.81349378021074958</v>
      </c>
      <c r="C898" s="2">
        <f ca="1">FLOOR(Table1[[#This Row],[y]],0.1)</f>
        <v>0.8</v>
      </c>
    </row>
    <row r="899" spans="1:3" x14ac:dyDescent="0.3">
      <c r="A899" s="2">
        <v>897</v>
      </c>
      <c r="B899" s="3">
        <f t="shared" ca="1" si="15"/>
        <v>0.12205725449424343</v>
      </c>
      <c r="C899" s="2">
        <f ca="1">FLOOR(Table1[[#This Row],[y]],0.1)</f>
        <v>0.1</v>
      </c>
    </row>
    <row r="900" spans="1:3" x14ac:dyDescent="0.3">
      <c r="A900" s="2">
        <v>898</v>
      </c>
      <c r="B900" s="3">
        <f t="shared" ca="1" si="15"/>
        <v>0.15101424999815771</v>
      </c>
      <c r="C900" s="2">
        <f ca="1">FLOOR(Table1[[#This Row],[y]],0.1)</f>
        <v>0.1</v>
      </c>
    </row>
    <row r="901" spans="1:3" x14ac:dyDescent="0.3">
      <c r="A901" s="2">
        <v>899</v>
      </c>
      <c r="B901" s="3">
        <f t="shared" ref="B901:B964" ca="1" si="16">RAND()</f>
        <v>0.65473696038142515</v>
      </c>
      <c r="C901" s="2">
        <f ca="1">FLOOR(Table1[[#This Row],[y]],0.1)</f>
        <v>0.60000000000000009</v>
      </c>
    </row>
    <row r="902" spans="1:3" x14ac:dyDescent="0.3">
      <c r="A902" s="2">
        <v>900</v>
      </c>
      <c r="B902" s="3">
        <f t="shared" ca="1" si="16"/>
        <v>3.0444538396426801E-2</v>
      </c>
      <c r="C902" s="2">
        <f ca="1">FLOOR(Table1[[#This Row],[y]],0.1)</f>
        <v>0</v>
      </c>
    </row>
    <row r="903" spans="1:3" x14ac:dyDescent="0.3">
      <c r="A903" s="2">
        <v>901</v>
      </c>
      <c r="B903" s="3">
        <f t="shared" ca="1" si="16"/>
        <v>0.48131532206719663</v>
      </c>
      <c r="C903" s="2">
        <f ca="1">FLOOR(Table1[[#This Row],[y]],0.1)</f>
        <v>0.4</v>
      </c>
    </row>
    <row r="904" spans="1:3" x14ac:dyDescent="0.3">
      <c r="A904" s="2">
        <v>902</v>
      </c>
      <c r="B904" s="3">
        <f t="shared" ca="1" si="16"/>
        <v>0.24433554068564522</v>
      </c>
      <c r="C904" s="2">
        <f ca="1">FLOOR(Table1[[#This Row],[y]],0.1)</f>
        <v>0.2</v>
      </c>
    </row>
    <row r="905" spans="1:3" x14ac:dyDescent="0.3">
      <c r="A905" s="2">
        <v>903</v>
      </c>
      <c r="B905" s="3">
        <f t="shared" ca="1" si="16"/>
        <v>0.95093053104636061</v>
      </c>
      <c r="C905" s="2">
        <f ca="1">FLOOR(Table1[[#This Row],[y]],0.1)</f>
        <v>0.9</v>
      </c>
    </row>
    <row r="906" spans="1:3" x14ac:dyDescent="0.3">
      <c r="A906" s="2">
        <v>904</v>
      </c>
      <c r="B906" s="3">
        <f t="shared" ca="1" si="16"/>
        <v>0.57835491100284542</v>
      </c>
      <c r="C906" s="2">
        <f ca="1">FLOOR(Table1[[#This Row],[y]],0.1)</f>
        <v>0.5</v>
      </c>
    </row>
    <row r="907" spans="1:3" x14ac:dyDescent="0.3">
      <c r="A907" s="2">
        <v>905</v>
      </c>
      <c r="B907" s="3">
        <f t="shared" ca="1" si="16"/>
        <v>0.9014299183835216</v>
      </c>
      <c r="C907" s="2">
        <f ca="1">FLOOR(Table1[[#This Row],[y]],0.1)</f>
        <v>0.9</v>
      </c>
    </row>
    <row r="908" spans="1:3" x14ac:dyDescent="0.3">
      <c r="A908" s="2">
        <v>906</v>
      </c>
      <c r="B908" s="3">
        <f t="shared" ca="1" si="16"/>
        <v>0.53777151759415087</v>
      </c>
      <c r="C908" s="2">
        <f ca="1">FLOOR(Table1[[#This Row],[y]],0.1)</f>
        <v>0.5</v>
      </c>
    </row>
    <row r="909" spans="1:3" x14ac:dyDescent="0.3">
      <c r="A909" s="2">
        <v>907</v>
      </c>
      <c r="B909" s="3">
        <f t="shared" ca="1" si="16"/>
        <v>2.975035147673466E-2</v>
      </c>
      <c r="C909" s="2">
        <f ca="1">FLOOR(Table1[[#This Row],[y]],0.1)</f>
        <v>0</v>
      </c>
    </row>
    <row r="910" spans="1:3" x14ac:dyDescent="0.3">
      <c r="A910" s="2">
        <v>908</v>
      </c>
      <c r="B910" s="3">
        <f t="shared" ca="1" si="16"/>
        <v>0.11961234981377866</v>
      </c>
      <c r="C910" s="2">
        <f ca="1">FLOOR(Table1[[#This Row],[y]],0.1)</f>
        <v>0.1</v>
      </c>
    </row>
    <row r="911" spans="1:3" x14ac:dyDescent="0.3">
      <c r="A911" s="2">
        <v>909</v>
      </c>
      <c r="B911" s="3">
        <f t="shared" ca="1" si="16"/>
        <v>3.3490571990001494E-2</v>
      </c>
      <c r="C911" s="2">
        <f ca="1">FLOOR(Table1[[#This Row],[y]],0.1)</f>
        <v>0</v>
      </c>
    </row>
    <row r="912" spans="1:3" x14ac:dyDescent="0.3">
      <c r="A912" s="2">
        <v>910</v>
      </c>
      <c r="B912" s="3">
        <f t="shared" ca="1" si="16"/>
        <v>0.38825474806652749</v>
      </c>
      <c r="C912" s="2">
        <f ca="1">FLOOR(Table1[[#This Row],[y]],0.1)</f>
        <v>0.30000000000000004</v>
      </c>
    </row>
    <row r="913" spans="1:3" x14ac:dyDescent="0.3">
      <c r="A913" s="2">
        <v>911</v>
      </c>
      <c r="B913" s="3">
        <f t="shared" ca="1" si="16"/>
        <v>0.10520619085834648</v>
      </c>
      <c r="C913" s="2">
        <f ca="1">FLOOR(Table1[[#This Row],[y]],0.1)</f>
        <v>0.1</v>
      </c>
    </row>
    <row r="914" spans="1:3" x14ac:dyDescent="0.3">
      <c r="A914" s="2">
        <v>912</v>
      </c>
      <c r="B914" s="3">
        <f t="shared" ca="1" si="16"/>
        <v>3.694033313023215E-2</v>
      </c>
      <c r="C914" s="2">
        <f ca="1">FLOOR(Table1[[#This Row],[y]],0.1)</f>
        <v>0</v>
      </c>
    </row>
    <row r="915" spans="1:3" x14ac:dyDescent="0.3">
      <c r="A915" s="2">
        <v>913</v>
      </c>
      <c r="B915" s="3">
        <f t="shared" ca="1" si="16"/>
        <v>0.83080844438826462</v>
      </c>
      <c r="C915" s="2">
        <f ca="1">FLOOR(Table1[[#This Row],[y]],0.1)</f>
        <v>0.8</v>
      </c>
    </row>
    <row r="916" spans="1:3" x14ac:dyDescent="0.3">
      <c r="A916" s="2">
        <v>914</v>
      </c>
      <c r="B916" s="3">
        <f t="shared" ca="1" si="16"/>
        <v>0.51699994315681319</v>
      </c>
      <c r="C916" s="2">
        <f ca="1">FLOOR(Table1[[#This Row],[y]],0.1)</f>
        <v>0.5</v>
      </c>
    </row>
    <row r="917" spans="1:3" x14ac:dyDescent="0.3">
      <c r="A917" s="2">
        <v>915</v>
      </c>
      <c r="B917" s="3">
        <f t="shared" ca="1" si="16"/>
        <v>0.16141622944549905</v>
      </c>
      <c r="C917" s="2">
        <f ca="1">FLOOR(Table1[[#This Row],[y]],0.1)</f>
        <v>0.1</v>
      </c>
    </row>
    <row r="918" spans="1:3" x14ac:dyDescent="0.3">
      <c r="A918" s="2">
        <v>916</v>
      </c>
      <c r="B918" s="3">
        <f t="shared" ca="1" si="16"/>
        <v>9.3725683944523186E-2</v>
      </c>
      <c r="C918" s="2">
        <f ca="1">FLOOR(Table1[[#This Row],[y]],0.1)</f>
        <v>0</v>
      </c>
    </row>
    <row r="919" spans="1:3" x14ac:dyDescent="0.3">
      <c r="A919" s="2">
        <v>917</v>
      </c>
      <c r="B919" s="3">
        <f t="shared" ca="1" si="16"/>
        <v>0.9555467706363362</v>
      </c>
      <c r="C919" s="2">
        <f ca="1">FLOOR(Table1[[#This Row],[y]],0.1)</f>
        <v>0.9</v>
      </c>
    </row>
    <row r="920" spans="1:3" x14ac:dyDescent="0.3">
      <c r="A920" s="2">
        <v>918</v>
      </c>
      <c r="B920" s="3">
        <f t="shared" ca="1" si="16"/>
        <v>0.90257089425361536</v>
      </c>
      <c r="C920" s="2">
        <f ca="1">FLOOR(Table1[[#This Row],[y]],0.1)</f>
        <v>0.9</v>
      </c>
    </row>
    <row r="921" spans="1:3" x14ac:dyDescent="0.3">
      <c r="A921" s="2">
        <v>919</v>
      </c>
      <c r="B921" s="3">
        <f t="shared" ca="1" si="16"/>
        <v>0.88691628983331638</v>
      </c>
      <c r="C921" s="2">
        <f ca="1">FLOOR(Table1[[#This Row],[y]],0.1)</f>
        <v>0.8</v>
      </c>
    </row>
    <row r="922" spans="1:3" x14ac:dyDescent="0.3">
      <c r="A922" s="2">
        <v>920</v>
      </c>
      <c r="B922" s="3">
        <f t="shared" ca="1" si="16"/>
        <v>0.9705460075656045</v>
      </c>
      <c r="C922" s="2">
        <f ca="1">FLOOR(Table1[[#This Row],[y]],0.1)</f>
        <v>0.9</v>
      </c>
    </row>
    <row r="923" spans="1:3" x14ac:dyDescent="0.3">
      <c r="A923" s="2">
        <v>921</v>
      </c>
      <c r="B923" s="3">
        <f t="shared" ca="1" si="16"/>
        <v>0.50414684713020919</v>
      </c>
      <c r="C923" s="2">
        <f ca="1">FLOOR(Table1[[#This Row],[y]],0.1)</f>
        <v>0.5</v>
      </c>
    </row>
    <row r="924" spans="1:3" x14ac:dyDescent="0.3">
      <c r="A924" s="2">
        <v>922</v>
      </c>
      <c r="B924" s="3">
        <f t="shared" ca="1" si="16"/>
        <v>0.98911656057515551</v>
      </c>
      <c r="C924" s="2">
        <f ca="1">FLOOR(Table1[[#This Row],[y]],0.1)</f>
        <v>0.9</v>
      </c>
    </row>
    <row r="925" spans="1:3" x14ac:dyDescent="0.3">
      <c r="A925" s="2">
        <v>923</v>
      </c>
      <c r="B925" s="3">
        <f t="shared" ca="1" si="16"/>
        <v>0.71790192428844946</v>
      </c>
      <c r="C925" s="2">
        <f ca="1">FLOOR(Table1[[#This Row],[y]],0.1)</f>
        <v>0.70000000000000007</v>
      </c>
    </row>
    <row r="926" spans="1:3" x14ac:dyDescent="0.3">
      <c r="A926" s="2">
        <v>924</v>
      </c>
      <c r="B926" s="3">
        <f t="shared" ca="1" si="16"/>
        <v>0.48178194769790705</v>
      </c>
      <c r="C926" s="2">
        <f ca="1">FLOOR(Table1[[#This Row],[y]],0.1)</f>
        <v>0.4</v>
      </c>
    </row>
    <row r="927" spans="1:3" x14ac:dyDescent="0.3">
      <c r="A927" s="2">
        <v>925</v>
      </c>
      <c r="B927" s="3">
        <f t="shared" ca="1" si="16"/>
        <v>0.84509301177052931</v>
      </c>
      <c r="C927" s="2">
        <f ca="1">FLOOR(Table1[[#This Row],[y]],0.1)</f>
        <v>0.8</v>
      </c>
    </row>
    <row r="928" spans="1:3" x14ac:dyDescent="0.3">
      <c r="A928" s="2">
        <v>926</v>
      </c>
      <c r="B928" s="3">
        <f t="shared" ca="1" si="16"/>
        <v>7.0862314079431221E-2</v>
      </c>
      <c r="C928" s="2">
        <f ca="1">FLOOR(Table1[[#This Row],[y]],0.1)</f>
        <v>0</v>
      </c>
    </row>
    <row r="929" spans="1:3" x14ac:dyDescent="0.3">
      <c r="A929" s="2">
        <v>927</v>
      </c>
      <c r="B929" s="3">
        <f t="shared" ca="1" si="16"/>
        <v>0.94857237415347673</v>
      </c>
      <c r="C929" s="2">
        <f ca="1">FLOOR(Table1[[#This Row],[y]],0.1)</f>
        <v>0.9</v>
      </c>
    </row>
    <row r="930" spans="1:3" x14ac:dyDescent="0.3">
      <c r="A930" s="2">
        <v>928</v>
      </c>
      <c r="B930" s="3">
        <f t="shared" ca="1" si="16"/>
        <v>0.22385859744560388</v>
      </c>
      <c r="C930" s="2">
        <f ca="1">FLOOR(Table1[[#This Row],[y]],0.1)</f>
        <v>0.2</v>
      </c>
    </row>
    <row r="931" spans="1:3" x14ac:dyDescent="0.3">
      <c r="A931" s="2">
        <v>929</v>
      </c>
      <c r="B931" s="3">
        <f t="shared" ca="1" si="16"/>
        <v>0.77426528862262844</v>
      </c>
      <c r="C931" s="2">
        <f ca="1">FLOOR(Table1[[#This Row],[y]],0.1)</f>
        <v>0.70000000000000007</v>
      </c>
    </row>
    <row r="932" spans="1:3" x14ac:dyDescent="0.3">
      <c r="A932" s="2">
        <v>930</v>
      </c>
      <c r="B932" s="3">
        <f t="shared" ca="1" si="16"/>
        <v>0.70223817775441866</v>
      </c>
      <c r="C932" s="2">
        <f ca="1">FLOOR(Table1[[#This Row],[y]],0.1)</f>
        <v>0.70000000000000007</v>
      </c>
    </row>
    <row r="933" spans="1:3" x14ac:dyDescent="0.3">
      <c r="A933" s="2">
        <v>931</v>
      </c>
      <c r="B933" s="3">
        <f t="shared" ca="1" si="16"/>
        <v>0.90154694258911172</v>
      </c>
      <c r="C933" s="2">
        <f ca="1">FLOOR(Table1[[#This Row],[y]],0.1)</f>
        <v>0.9</v>
      </c>
    </row>
    <row r="934" spans="1:3" x14ac:dyDescent="0.3">
      <c r="A934" s="2">
        <v>932</v>
      </c>
      <c r="B934" s="3">
        <f t="shared" ca="1" si="16"/>
        <v>0.64655812399523127</v>
      </c>
      <c r="C934" s="2">
        <f ca="1">FLOOR(Table1[[#This Row],[y]],0.1)</f>
        <v>0.60000000000000009</v>
      </c>
    </row>
    <row r="935" spans="1:3" x14ac:dyDescent="0.3">
      <c r="A935" s="2">
        <v>933</v>
      </c>
      <c r="B935" s="3">
        <f t="shared" ca="1" si="16"/>
        <v>0.31522393380491642</v>
      </c>
      <c r="C935" s="2">
        <f ca="1">FLOOR(Table1[[#This Row],[y]],0.1)</f>
        <v>0.30000000000000004</v>
      </c>
    </row>
    <row r="936" spans="1:3" x14ac:dyDescent="0.3">
      <c r="A936" s="2">
        <v>934</v>
      </c>
      <c r="B936" s="3">
        <f t="shared" ca="1" si="16"/>
        <v>0.46566608314991231</v>
      </c>
      <c r="C936" s="2">
        <f ca="1">FLOOR(Table1[[#This Row],[y]],0.1)</f>
        <v>0.4</v>
      </c>
    </row>
    <row r="937" spans="1:3" x14ac:dyDescent="0.3">
      <c r="A937" s="2">
        <v>935</v>
      </c>
      <c r="B937" s="3">
        <f t="shared" ca="1" si="16"/>
        <v>8.5870195540426519E-2</v>
      </c>
      <c r="C937" s="2">
        <f ca="1">FLOOR(Table1[[#This Row],[y]],0.1)</f>
        <v>0</v>
      </c>
    </row>
    <row r="938" spans="1:3" x14ac:dyDescent="0.3">
      <c r="A938" s="2">
        <v>936</v>
      </c>
      <c r="B938" s="3">
        <f t="shared" ca="1" si="16"/>
        <v>0.3246077639667706</v>
      </c>
      <c r="C938" s="2">
        <f ca="1">FLOOR(Table1[[#This Row],[y]],0.1)</f>
        <v>0.30000000000000004</v>
      </c>
    </row>
    <row r="939" spans="1:3" x14ac:dyDescent="0.3">
      <c r="A939" s="2">
        <v>937</v>
      </c>
      <c r="B939" s="3">
        <f t="shared" ca="1" si="16"/>
        <v>0.16583220359213202</v>
      </c>
      <c r="C939" s="2">
        <f ca="1">FLOOR(Table1[[#This Row],[y]],0.1)</f>
        <v>0.1</v>
      </c>
    </row>
    <row r="940" spans="1:3" x14ac:dyDescent="0.3">
      <c r="A940" s="2">
        <v>938</v>
      </c>
      <c r="B940" s="3">
        <f t="shared" ca="1" si="16"/>
        <v>5.8998035921788539E-2</v>
      </c>
      <c r="C940" s="2">
        <f ca="1">FLOOR(Table1[[#This Row],[y]],0.1)</f>
        <v>0</v>
      </c>
    </row>
    <row r="941" spans="1:3" x14ac:dyDescent="0.3">
      <c r="A941" s="2">
        <v>939</v>
      </c>
      <c r="B941" s="3">
        <f t="shared" ca="1" si="16"/>
        <v>0.84674801589308868</v>
      </c>
      <c r="C941" s="2">
        <f ca="1">FLOOR(Table1[[#This Row],[y]],0.1)</f>
        <v>0.8</v>
      </c>
    </row>
    <row r="942" spans="1:3" x14ac:dyDescent="0.3">
      <c r="A942" s="2">
        <v>940</v>
      </c>
      <c r="B942" s="3">
        <f t="shared" ca="1" si="16"/>
        <v>0.54033665470578418</v>
      </c>
      <c r="C942" s="2">
        <f ca="1">FLOOR(Table1[[#This Row],[y]],0.1)</f>
        <v>0.5</v>
      </c>
    </row>
    <row r="943" spans="1:3" x14ac:dyDescent="0.3">
      <c r="A943" s="2">
        <v>941</v>
      </c>
      <c r="B943" s="3">
        <f t="shared" ca="1" si="16"/>
        <v>0.95985282006870687</v>
      </c>
      <c r="C943" s="2">
        <f ca="1">FLOOR(Table1[[#This Row],[y]],0.1)</f>
        <v>0.9</v>
      </c>
    </row>
    <row r="944" spans="1:3" x14ac:dyDescent="0.3">
      <c r="A944" s="2">
        <v>942</v>
      </c>
      <c r="B944" s="3">
        <f t="shared" ca="1" si="16"/>
        <v>1.5827409693132677E-2</v>
      </c>
      <c r="C944" s="2">
        <f ca="1">FLOOR(Table1[[#This Row],[y]],0.1)</f>
        <v>0</v>
      </c>
    </row>
    <row r="945" spans="1:3" x14ac:dyDescent="0.3">
      <c r="A945" s="2">
        <v>943</v>
      </c>
      <c r="B945" s="3">
        <f t="shared" ca="1" si="16"/>
        <v>0.29334429434322118</v>
      </c>
      <c r="C945" s="2">
        <f ca="1">FLOOR(Table1[[#This Row],[y]],0.1)</f>
        <v>0.2</v>
      </c>
    </row>
    <row r="946" spans="1:3" x14ac:dyDescent="0.3">
      <c r="A946" s="2">
        <v>944</v>
      </c>
      <c r="B946" s="3">
        <f t="shared" ca="1" si="16"/>
        <v>0.72529609382498705</v>
      </c>
      <c r="C946" s="2">
        <f ca="1">FLOOR(Table1[[#This Row],[y]],0.1)</f>
        <v>0.70000000000000007</v>
      </c>
    </row>
    <row r="947" spans="1:3" x14ac:dyDescent="0.3">
      <c r="A947" s="2">
        <v>945</v>
      </c>
      <c r="B947" s="3">
        <f t="shared" ca="1" si="16"/>
        <v>1.527486455646565E-2</v>
      </c>
      <c r="C947" s="2">
        <f ca="1">FLOOR(Table1[[#This Row],[y]],0.1)</f>
        <v>0</v>
      </c>
    </row>
    <row r="948" spans="1:3" x14ac:dyDescent="0.3">
      <c r="A948" s="2">
        <v>946</v>
      </c>
      <c r="B948" s="3">
        <f t="shared" ca="1" si="16"/>
        <v>0.58999405247583525</v>
      </c>
      <c r="C948" s="2">
        <f ca="1">FLOOR(Table1[[#This Row],[y]],0.1)</f>
        <v>0.5</v>
      </c>
    </row>
    <row r="949" spans="1:3" x14ac:dyDescent="0.3">
      <c r="A949" s="2">
        <v>947</v>
      </c>
      <c r="B949" s="3">
        <f t="shared" ca="1" si="16"/>
        <v>0.46044754076486749</v>
      </c>
      <c r="C949" s="2">
        <f ca="1">FLOOR(Table1[[#This Row],[y]],0.1)</f>
        <v>0.4</v>
      </c>
    </row>
    <row r="950" spans="1:3" x14ac:dyDescent="0.3">
      <c r="A950" s="2">
        <v>948</v>
      </c>
      <c r="B950" s="3">
        <f t="shared" ca="1" si="16"/>
        <v>0.14955949382629241</v>
      </c>
      <c r="C950" s="2">
        <f ca="1">FLOOR(Table1[[#This Row],[y]],0.1)</f>
        <v>0.1</v>
      </c>
    </row>
    <row r="951" spans="1:3" x14ac:dyDescent="0.3">
      <c r="A951" s="2">
        <v>949</v>
      </c>
      <c r="B951" s="3">
        <f t="shared" ca="1" si="16"/>
        <v>0.55295500579345958</v>
      </c>
      <c r="C951" s="2">
        <f ca="1">FLOOR(Table1[[#This Row],[y]],0.1)</f>
        <v>0.5</v>
      </c>
    </row>
    <row r="952" spans="1:3" x14ac:dyDescent="0.3">
      <c r="A952" s="2">
        <v>950</v>
      </c>
      <c r="B952" s="3">
        <f t="shared" ca="1" si="16"/>
        <v>1.9340290319288633E-2</v>
      </c>
      <c r="C952" s="2">
        <f ca="1">FLOOR(Table1[[#This Row],[y]],0.1)</f>
        <v>0</v>
      </c>
    </row>
    <row r="953" spans="1:3" x14ac:dyDescent="0.3">
      <c r="A953" s="2">
        <v>951</v>
      </c>
      <c r="B953" s="3">
        <f t="shared" ca="1" si="16"/>
        <v>0.46145255494417348</v>
      </c>
      <c r="C953" s="2">
        <f ca="1">FLOOR(Table1[[#This Row],[y]],0.1)</f>
        <v>0.4</v>
      </c>
    </row>
    <row r="954" spans="1:3" x14ac:dyDescent="0.3">
      <c r="A954" s="2">
        <v>952</v>
      </c>
      <c r="B954" s="3">
        <f t="shared" ca="1" si="16"/>
        <v>0.604851691140322</v>
      </c>
      <c r="C954" s="2">
        <f ca="1">FLOOR(Table1[[#This Row],[y]],0.1)</f>
        <v>0.60000000000000009</v>
      </c>
    </row>
    <row r="955" spans="1:3" x14ac:dyDescent="0.3">
      <c r="A955" s="2">
        <v>953</v>
      </c>
      <c r="B955" s="3">
        <f t="shared" ca="1" si="16"/>
        <v>4.5213156097081431E-2</v>
      </c>
      <c r="C955" s="2">
        <f ca="1">FLOOR(Table1[[#This Row],[y]],0.1)</f>
        <v>0</v>
      </c>
    </row>
    <row r="956" spans="1:3" x14ac:dyDescent="0.3">
      <c r="A956" s="2">
        <v>954</v>
      </c>
      <c r="B956" s="3">
        <f t="shared" ca="1" si="16"/>
        <v>0.22983494536903448</v>
      </c>
      <c r="C956" s="2">
        <f ca="1">FLOOR(Table1[[#This Row],[y]],0.1)</f>
        <v>0.2</v>
      </c>
    </row>
    <row r="957" spans="1:3" x14ac:dyDescent="0.3">
      <c r="A957" s="2">
        <v>955</v>
      </c>
      <c r="B957" s="3">
        <f t="shared" ca="1" si="16"/>
        <v>4.9721315707850988E-2</v>
      </c>
      <c r="C957" s="2">
        <f ca="1">FLOOR(Table1[[#This Row],[y]],0.1)</f>
        <v>0</v>
      </c>
    </row>
    <row r="958" spans="1:3" x14ac:dyDescent="0.3">
      <c r="A958" s="2">
        <v>956</v>
      </c>
      <c r="B958" s="3">
        <f t="shared" ca="1" si="16"/>
        <v>0.53482035717486742</v>
      </c>
      <c r="C958" s="2">
        <f ca="1">FLOOR(Table1[[#This Row],[y]],0.1)</f>
        <v>0.5</v>
      </c>
    </row>
    <row r="959" spans="1:3" x14ac:dyDescent="0.3">
      <c r="A959" s="2">
        <v>957</v>
      </c>
      <c r="B959" s="3">
        <f t="shared" ca="1" si="16"/>
        <v>0.53124946534020845</v>
      </c>
      <c r="C959" s="2">
        <f ca="1">FLOOR(Table1[[#This Row],[y]],0.1)</f>
        <v>0.5</v>
      </c>
    </row>
    <row r="960" spans="1:3" x14ac:dyDescent="0.3">
      <c r="A960" s="2">
        <v>958</v>
      </c>
      <c r="B960" s="3">
        <f t="shared" ca="1" si="16"/>
        <v>0.36906979922149175</v>
      </c>
      <c r="C960" s="2">
        <f ca="1">FLOOR(Table1[[#This Row],[y]],0.1)</f>
        <v>0.30000000000000004</v>
      </c>
    </row>
    <row r="961" spans="1:3" x14ac:dyDescent="0.3">
      <c r="A961" s="2">
        <v>959</v>
      </c>
      <c r="B961" s="3">
        <f t="shared" ca="1" si="16"/>
        <v>0.7627000049241569</v>
      </c>
      <c r="C961" s="2">
        <f ca="1">FLOOR(Table1[[#This Row],[y]],0.1)</f>
        <v>0.70000000000000007</v>
      </c>
    </row>
    <row r="962" spans="1:3" x14ac:dyDescent="0.3">
      <c r="A962" s="2">
        <v>960</v>
      </c>
      <c r="B962" s="3">
        <f t="shared" ca="1" si="16"/>
        <v>0.77910841203202397</v>
      </c>
      <c r="C962" s="2">
        <f ca="1">FLOOR(Table1[[#This Row],[y]],0.1)</f>
        <v>0.70000000000000007</v>
      </c>
    </row>
    <row r="963" spans="1:3" x14ac:dyDescent="0.3">
      <c r="A963" s="2">
        <v>961</v>
      </c>
      <c r="B963" s="3">
        <f t="shared" ca="1" si="16"/>
        <v>0.51738875436638343</v>
      </c>
      <c r="C963" s="2">
        <f ca="1">FLOOR(Table1[[#This Row],[y]],0.1)</f>
        <v>0.5</v>
      </c>
    </row>
    <row r="964" spans="1:3" x14ac:dyDescent="0.3">
      <c r="A964" s="2">
        <v>962</v>
      </c>
      <c r="B964" s="3">
        <f t="shared" ca="1" si="16"/>
        <v>0.11858873620754107</v>
      </c>
      <c r="C964" s="2">
        <f ca="1">FLOOR(Table1[[#This Row],[y]],0.1)</f>
        <v>0.1</v>
      </c>
    </row>
    <row r="965" spans="1:3" x14ac:dyDescent="0.3">
      <c r="A965" s="2">
        <v>963</v>
      </c>
      <c r="B965" s="3">
        <f t="shared" ref="B965:B1028" ca="1" si="17">RAND()</f>
        <v>0.27660759283590053</v>
      </c>
      <c r="C965" s="2">
        <f ca="1">FLOOR(Table1[[#This Row],[y]],0.1)</f>
        <v>0.2</v>
      </c>
    </row>
    <row r="966" spans="1:3" x14ac:dyDescent="0.3">
      <c r="A966" s="2">
        <v>964</v>
      </c>
      <c r="B966" s="3">
        <f t="shared" ca="1" si="17"/>
        <v>0.47270762868191896</v>
      </c>
      <c r="C966" s="2">
        <f ca="1">FLOOR(Table1[[#This Row],[y]],0.1)</f>
        <v>0.4</v>
      </c>
    </row>
    <row r="967" spans="1:3" x14ac:dyDescent="0.3">
      <c r="A967" s="2">
        <v>965</v>
      </c>
      <c r="B967" s="3">
        <f t="shared" ca="1" si="17"/>
        <v>0.16698074761657</v>
      </c>
      <c r="C967" s="2">
        <f ca="1">FLOOR(Table1[[#This Row],[y]],0.1)</f>
        <v>0.1</v>
      </c>
    </row>
    <row r="968" spans="1:3" x14ac:dyDescent="0.3">
      <c r="A968" s="2">
        <v>966</v>
      </c>
      <c r="B968" s="3">
        <f t="shared" ca="1" si="17"/>
        <v>0.61732659304846893</v>
      </c>
      <c r="C968" s="2">
        <f ca="1">FLOOR(Table1[[#This Row],[y]],0.1)</f>
        <v>0.60000000000000009</v>
      </c>
    </row>
    <row r="969" spans="1:3" x14ac:dyDescent="0.3">
      <c r="A969" s="2">
        <v>967</v>
      </c>
      <c r="B969" s="3">
        <f t="shared" ca="1" si="17"/>
        <v>0.36555648551067199</v>
      </c>
      <c r="C969" s="2">
        <f ca="1">FLOOR(Table1[[#This Row],[y]],0.1)</f>
        <v>0.30000000000000004</v>
      </c>
    </row>
    <row r="970" spans="1:3" x14ac:dyDescent="0.3">
      <c r="A970" s="2">
        <v>968</v>
      </c>
      <c r="B970" s="3">
        <f t="shared" ca="1" si="17"/>
        <v>0.57710630539916219</v>
      </c>
      <c r="C970" s="2">
        <f ca="1">FLOOR(Table1[[#This Row],[y]],0.1)</f>
        <v>0.5</v>
      </c>
    </row>
    <row r="971" spans="1:3" x14ac:dyDescent="0.3">
      <c r="A971" s="2">
        <v>969</v>
      </c>
      <c r="B971" s="3">
        <f t="shared" ca="1" si="17"/>
        <v>0.79710327140496029</v>
      </c>
      <c r="C971" s="2">
        <f ca="1">FLOOR(Table1[[#This Row],[y]],0.1)</f>
        <v>0.70000000000000007</v>
      </c>
    </row>
    <row r="972" spans="1:3" x14ac:dyDescent="0.3">
      <c r="A972" s="2">
        <v>970</v>
      </c>
      <c r="B972" s="3">
        <f t="shared" ca="1" si="17"/>
        <v>7.4628582905361784E-2</v>
      </c>
      <c r="C972" s="2">
        <f ca="1">FLOOR(Table1[[#This Row],[y]],0.1)</f>
        <v>0</v>
      </c>
    </row>
    <row r="973" spans="1:3" x14ac:dyDescent="0.3">
      <c r="A973" s="2">
        <v>971</v>
      </c>
      <c r="B973" s="3">
        <f t="shared" ca="1" si="17"/>
        <v>3.2296871365177227E-3</v>
      </c>
      <c r="C973" s="2">
        <f ca="1">FLOOR(Table1[[#This Row],[y]],0.1)</f>
        <v>0</v>
      </c>
    </row>
    <row r="974" spans="1:3" x14ac:dyDescent="0.3">
      <c r="A974" s="2">
        <v>972</v>
      </c>
      <c r="B974" s="3">
        <f t="shared" ca="1" si="17"/>
        <v>0.44511207222618054</v>
      </c>
      <c r="C974" s="2">
        <f ca="1">FLOOR(Table1[[#This Row],[y]],0.1)</f>
        <v>0.4</v>
      </c>
    </row>
    <row r="975" spans="1:3" x14ac:dyDescent="0.3">
      <c r="A975" s="2">
        <v>973</v>
      </c>
      <c r="B975" s="3">
        <f t="shared" ca="1" si="17"/>
        <v>0.77445265990207091</v>
      </c>
      <c r="C975" s="2">
        <f ca="1">FLOOR(Table1[[#This Row],[y]],0.1)</f>
        <v>0.70000000000000007</v>
      </c>
    </row>
    <row r="976" spans="1:3" x14ac:dyDescent="0.3">
      <c r="A976" s="2">
        <v>974</v>
      </c>
      <c r="B976" s="3">
        <f t="shared" ca="1" si="17"/>
        <v>0.39532489341780719</v>
      </c>
      <c r="C976" s="2">
        <f ca="1">FLOOR(Table1[[#This Row],[y]],0.1)</f>
        <v>0.30000000000000004</v>
      </c>
    </row>
    <row r="977" spans="1:3" x14ac:dyDescent="0.3">
      <c r="A977" s="2">
        <v>975</v>
      </c>
      <c r="B977" s="3">
        <f t="shared" ca="1" si="17"/>
        <v>0.90744897150074744</v>
      </c>
      <c r="C977" s="2">
        <f ca="1">FLOOR(Table1[[#This Row],[y]],0.1)</f>
        <v>0.9</v>
      </c>
    </row>
    <row r="978" spans="1:3" x14ac:dyDescent="0.3">
      <c r="A978" s="2">
        <v>976</v>
      </c>
      <c r="B978" s="3">
        <f t="shared" ca="1" si="17"/>
        <v>0.30614074876498842</v>
      </c>
      <c r="C978" s="2">
        <f ca="1">FLOOR(Table1[[#This Row],[y]],0.1)</f>
        <v>0.30000000000000004</v>
      </c>
    </row>
    <row r="979" spans="1:3" x14ac:dyDescent="0.3">
      <c r="A979" s="2">
        <v>977</v>
      </c>
      <c r="B979" s="3">
        <f t="shared" ca="1" si="17"/>
        <v>0.4116820653842671</v>
      </c>
      <c r="C979" s="2">
        <f ca="1">FLOOR(Table1[[#This Row],[y]],0.1)</f>
        <v>0.4</v>
      </c>
    </row>
    <row r="980" spans="1:3" x14ac:dyDescent="0.3">
      <c r="A980" s="2">
        <v>978</v>
      </c>
      <c r="B980" s="3">
        <f t="shared" ca="1" si="17"/>
        <v>0.50459671551758389</v>
      </c>
      <c r="C980" s="2">
        <f ca="1">FLOOR(Table1[[#This Row],[y]],0.1)</f>
        <v>0.5</v>
      </c>
    </row>
    <row r="981" spans="1:3" x14ac:dyDescent="0.3">
      <c r="A981" s="2">
        <v>979</v>
      </c>
      <c r="B981" s="3">
        <f t="shared" ca="1" si="17"/>
        <v>0.62969030239995549</v>
      </c>
      <c r="C981" s="2">
        <f ca="1">FLOOR(Table1[[#This Row],[y]],0.1)</f>
        <v>0.60000000000000009</v>
      </c>
    </row>
    <row r="982" spans="1:3" x14ac:dyDescent="0.3">
      <c r="A982" s="2">
        <v>980</v>
      </c>
      <c r="B982" s="3">
        <f t="shared" ca="1" si="17"/>
        <v>0.23151667670100429</v>
      </c>
      <c r="C982" s="2">
        <f ca="1">FLOOR(Table1[[#This Row],[y]],0.1)</f>
        <v>0.2</v>
      </c>
    </row>
    <row r="983" spans="1:3" x14ac:dyDescent="0.3">
      <c r="A983" s="2">
        <v>981</v>
      </c>
      <c r="B983" s="3">
        <f t="shared" ca="1" si="17"/>
        <v>0.56094070657096917</v>
      </c>
      <c r="C983" s="2">
        <f ca="1">FLOOR(Table1[[#This Row],[y]],0.1)</f>
        <v>0.5</v>
      </c>
    </row>
    <row r="984" spans="1:3" x14ac:dyDescent="0.3">
      <c r="A984" s="2">
        <v>982</v>
      </c>
      <c r="B984" s="3">
        <f t="shared" ca="1" si="17"/>
        <v>0.93319492706127305</v>
      </c>
      <c r="C984" s="2">
        <f ca="1">FLOOR(Table1[[#This Row],[y]],0.1)</f>
        <v>0.9</v>
      </c>
    </row>
    <row r="985" spans="1:3" x14ac:dyDescent="0.3">
      <c r="A985" s="2">
        <v>983</v>
      </c>
      <c r="B985" s="3">
        <f t="shared" ca="1" si="17"/>
        <v>0.56972990325563544</v>
      </c>
      <c r="C985" s="2">
        <f ca="1">FLOOR(Table1[[#This Row],[y]],0.1)</f>
        <v>0.5</v>
      </c>
    </row>
    <row r="986" spans="1:3" x14ac:dyDescent="0.3">
      <c r="A986" s="2">
        <v>984</v>
      </c>
      <c r="B986" s="3">
        <f t="shared" ca="1" si="17"/>
        <v>0.31038488098278705</v>
      </c>
      <c r="C986" s="2">
        <f ca="1">FLOOR(Table1[[#This Row],[y]],0.1)</f>
        <v>0.30000000000000004</v>
      </c>
    </row>
    <row r="987" spans="1:3" x14ac:dyDescent="0.3">
      <c r="A987" s="2">
        <v>985</v>
      </c>
      <c r="B987" s="3">
        <f t="shared" ca="1" si="17"/>
        <v>0.6830887217885605</v>
      </c>
      <c r="C987" s="2">
        <f ca="1">FLOOR(Table1[[#This Row],[y]],0.1)</f>
        <v>0.60000000000000009</v>
      </c>
    </row>
    <row r="988" spans="1:3" x14ac:dyDescent="0.3">
      <c r="A988" s="2">
        <v>986</v>
      </c>
      <c r="B988" s="3">
        <f t="shared" ca="1" si="17"/>
        <v>0.57465114643275372</v>
      </c>
      <c r="C988" s="2">
        <f ca="1">FLOOR(Table1[[#This Row],[y]],0.1)</f>
        <v>0.5</v>
      </c>
    </row>
    <row r="989" spans="1:3" x14ac:dyDescent="0.3">
      <c r="A989" s="2">
        <v>987</v>
      </c>
      <c r="B989" s="3">
        <f t="shared" ca="1" si="17"/>
        <v>3.3643106102389408E-2</v>
      </c>
      <c r="C989" s="2">
        <f ca="1">FLOOR(Table1[[#This Row],[y]],0.1)</f>
        <v>0</v>
      </c>
    </row>
    <row r="990" spans="1:3" x14ac:dyDescent="0.3">
      <c r="A990" s="2">
        <v>988</v>
      </c>
      <c r="B990" s="3">
        <f t="shared" ca="1" si="17"/>
        <v>0.72012462974761871</v>
      </c>
      <c r="C990" s="2">
        <f ca="1">FLOOR(Table1[[#This Row],[y]],0.1)</f>
        <v>0.70000000000000007</v>
      </c>
    </row>
    <row r="991" spans="1:3" x14ac:dyDescent="0.3">
      <c r="A991" s="2">
        <v>989</v>
      </c>
      <c r="B991" s="3">
        <f t="shared" ca="1" si="17"/>
        <v>0.2189755939677418</v>
      </c>
      <c r="C991" s="2">
        <f ca="1">FLOOR(Table1[[#This Row],[y]],0.1)</f>
        <v>0.2</v>
      </c>
    </row>
    <row r="992" spans="1:3" x14ac:dyDescent="0.3">
      <c r="A992" s="2">
        <v>990</v>
      </c>
      <c r="B992" s="3">
        <f t="shared" ca="1" si="17"/>
        <v>0.22157885047967896</v>
      </c>
      <c r="C992" s="2">
        <f ca="1">FLOOR(Table1[[#This Row],[y]],0.1)</f>
        <v>0.2</v>
      </c>
    </row>
    <row r="993" spans="1:3" x14ac:dyDescent="0.3">
      <c r="A993" s="2">
        <v>991</v>
      </c>
      <c r="B993" s="3">
        <f t="shared" ca="1" si="17"/>
        <v>0.26761215740819577</v>
      </c>
      <c r="C993" s="2">
        <f ca="1">FLOOR(Table1[[#This Row],[y]],0.1)</f>
        <v>0.2</v>
      </c>
    </row>
    <row r="994" spans="1:3" x14ac:dyDescent="0.3">
      <c r="A994" s="2">
        <v>992</v>
      </c>
      <c r="B994" s="3">
        <f t="shared" ca="1" si="17"/>
        <v>0.88867246572431213</v>
      </c>
      <c r="C994" s="2">
        <f ca="1">FLOOR(Table1[[#This Row],[y]],0.1)</f>
        <v>0.8</v>
      </c>
    </row>
    <row r="995" spans="1:3" x14ac:dyDescent="0.3">
      <c r="A995" s="2">
        <v>993</v>
      </c>
      <c r="B995" s="3">
        <f t="shared" ca="1" si="17"/>
        <v>0.91183580911544371</v>
      </c>
      <c r="C995" s="2">
        <f ca="1">FLOOR(Table1[[#This Row],[y]],0.1)</f>
        <v>0.9</v>
      </c>
    </row>
    <row r="996" spans="1:3" x14ac:dyDescent="0.3">
      <c r="A996" s="2">
        <v>994</v>
      </c>
      <c r="B996" s="3">
        <f t="shared" ca="1" si="17"/>
        <v>0.63044340222851425</v>
      </c>
      <c r="C996" s="2">
        <f ca="1">FLOOR(Table1[[#This Row],[y]],0.1)</f>
        <v>0.60000000000000009</v>
      </c>
    </row>
    <row r="997" spans="1:3" x14ac:dyDescent="0.3">
      <c r="A997" s="2">
        <v>995</v>
      </c>
      <c r="B997" s="3">
        <f t="shared" ca="1" si="17"/>
        <v>0.97079524232712178</v>
      </c>
      <c r="C997" s="2">
        <f ca="1">FLOOR(Table1[[#This Row],[y]],0.1)</f>
        <v>0.9</v>
      </c>
    </row>
    <row r="998" spans="1:3" x14ac:dyDescent="0.3">
      <c r="A998" s="2">
        <v>996</v>
      </c>
      <c r="B998" s="3">
        <f t="shared" ca="1" si="17"/>
        <v>0.77630045414307369</v>
      </c>
      <c r="C998" s="2">
        <f ca="1">FLOOR(Table1[[#This Row],[y]],0.1)</f>
        <v>0.70000000000000007</v>
      </c>
    </row>
    <row r="999" spans="1:3" x14ac:dyDescent="0.3">
      <c r="A999" s="2">
        <v>997</v>
      </c>
      <c r="B999" s="3">
        <f t="shared" ca="1" si="17"/>
        <v>3.5501866613536492E-3</v>
      </c>
      <c r="C999" s="2">
        <f ca="1">FLOOR(Table1[[#This Row],[y]],0.1)</f>
        <v>0</v>
      </c>
    </row>
    <row r="1000" spans="1:3" x14ac:dyDescent="0.3">
      <c r="A1000" s="2">
        <v>998</v>
      </c>
      <c r="B1000" s="3">
        <f t="shared" ca="1" si="17"/>
        <v>0.42456062790822191</v>
      </c>
      <c r="C1000" s="2">
        <f ca="1">FLOOR(Table1[[#This Row],[y]],0.1)</f>
        <v>0.4</v>
      </c>
    </row>
    <row r="1001" spans="1:3" x14ac:dyDescent="0.3">
      <c r="A1001" s="2">
        <v>999</v>
      </c>
      <c r="B1001" s="3">
        <f t="shared" ca="1" si="17"/>
        <v>0.81833353428309807</v>
      </c>
      <c r="C1001" s="2">
        <f ca="1">FLOOR(Table1[[#This Row],[y]],0.1)</f>
        <v>0.8</v>
      </c>
    </row>
    <row r="1002" spans="1:3" x14ac:dyDescent="0.3">
      <c r="A1002" s="2">
        <v>1000</v>
      </c>
      <c r="B1002" s="3">
        <f t="shared" ca="1" si="17"/>
        <v>0.22129036078316755</v>
      </c>
      <c r="C1002" s="2">
        <f ca="1">FLOOR(Table1[[#This Row],[y]],0.1)</f>
        <v>0.2</v>
      </c>
    </row>
    <row r="1003" spans="1:3" x14ac:dyDescent="0.3">
      <c r="A1003" s="2">
        <v>1001</v>
      </c>
      <c r="B1003" s="3">
        <f t="shared" ca="1" si="17"/>
        <v>0.79451538609645822</v>
      </c>
      <c r="C1003" s="2">
        <f ca="1">FLOOR(Table1[[#This Row],[y]],0.1)</f>
        <v>0.70000000000000007</v>
      </c>
    </row>
    <row r="1004" spans="1:3" x14ac:dyDescent="0.3">
      <c r="A1004" s="2">
        <v>1002</v>
      </c>
      <c r="B1004" s="3">
        <f t="shared" ca="1" si="17"/>
        <v>0.3347360393020653</v>
      </c>
      <c r="C1004" s="2">
        <f ca="1">FLOOR(Table1[[#This Row],[y]],0.1)</f>
        <v>0.30000000000000004</v>
      </c>
    </row>
    <row r="1005" spans="1:3" x14ac:dyDescent="0.3">
      <c r="A1005" s="2">
        <v>1003</v>
      </c>
      <c r="B1005" s="3">
        <f t="shared" ca="1" si="17"/>
        <v>0.23567821450415849</v>
      </c>
      <c r="C1005" s="2">
        <f ca="1">FLOOR(Table1[[#This Row],[y]],0.1)</f>
        <v>0.2</v>
      </c>
    </row>
    <row r="1006" spans="1:3" x14ac:dyDescent="0.3">
      <c r="A1006" s="2">
        <v>1004</v>
      </c>
      <c r="B1006" s="3">
        <f t="shared" ca="1" si="17"/>
        <v>0.11644253223358947</v>
      </c>
      <c r="C1006" s="2">
        <f ca="1">FLOOR(Table1[[#This Row],[y]],0.1)</f>
        <v>0.1</v>
      </c>
    </row>
    <row r="1007" spans="1:3" x14ac:dyDescent="0.3">
      <c r="A1007" s="2">
        <v>1005</v>
      </c>
      <c r="B1007" s="3">
        <f t="shared" ca="1" si="17"/>
        <v>9.7207785892147625E-2</v>
      </c>
      <c r="C1007" s="2">
        <f ca="1">FLOOR(Table1[[#This Row],[y]],0.1)</f>
        <v>0</v>
      </c>
    </row>
    <row r="1008" spans="1:3" x14ac:dyDescent="0.3">
      <c r="A1008" s="2">
        <v>1006</v>
      </c>
      <c r="B1008" s="3">
        <f t="shared" ca="1" si="17"/>
        <v>0.81470594692601084</v>
      </c>
      <c r="C1008" s="2">
        <f ca="1">FLOOR(Table1[[#This Row],[y]],0.1)</f>
        <v>0.8</v>
      </c>
    </row>
    <row r="1009" spans="1:3" x14ac:dyDescent="0.3">
      <c r="A1009" s="2">
        <v>1007</v>
      </c>
      <c r="B1009" s="3">
        <f t="shared" ca="1" si="17"/>
        <v>0.50921702125850143</v>
      </c>
      <c r="C1009" s="2">
        <f ca="1">FLOOR(Table1[[#This Row],[y]],0.1)</f>
        <v>0.5</v>
      </c>
    </row>
    <row r="1010" spans="1:3" x14ac:dyDescent="0.3">
      <c r="A1010" s="2">
        <v>1008</v>
      </c>
      <c r="B1010" s="3">
        <f t="shared" ca="1" si="17"/>
        <v>0.19668677602235651</v>
      </c>
      <c r="C1010" s="2">
        <f ca="1">FLOOR(Table1[[#This Row],[y]],0.1)</f>
        <v>0.1</v>
      </c>
    </row>
    <row r="1011" spans="1:3" x14ac:dyDescent="0.3">
      <c r="A1011" s="2">
        <v>1009</v>
      </c>
      <c r="B1011" s="3">
        <f t="shared" ca="1" si="17"/>
        <v>0.9144731316014455</v>
      </c>
      <c r="C1011" s="2">
        <f ca="1">FLOOR(Table1[[#This Row],[y]],0.1)</f>
        <v>0.9</v>
      </c>
    </row>
    <row r="1012" spans="1:3" x14ac:dyDescent="0.3">
      <c r="A1012" s="2">
        <v>1010</v>
      </c>
      <c r="B1012" s="3">
        <f t="shared" ca="1" si="17"/>
        <v>7.2302641142589885E-2</v>
      </c>
      <c r="C1012" s="2">
        <f ca="1">FLOOR(Table1[[#This Row],[y]],0.1)</f>
        <v>0</v>
      </c>
    </row>
    <row r="1013" spans="1:3" x14ac:dyDescent="0.3">
      <c r="A1013" s="2">
        <v>1011</v>
      </c>
      <c r="B1013" s="3">
        <f t="shared" ca="1" si="17"/>
        <v>0.55808564954528039</v>
      </c>
      <c r="C1013" s="2">
        <f ca="1">FLOOR(Table1[[#This Row],[y]],0.1)</f>
        <v>0.5</v>
      </c>
    </row>
    <row r="1014" spans="1:3" x14ac:dyDescent="0.3">
      <c r="A1014" s="2">
        <v>1012</v>
      </c>
      <c r="B1014" s="3">
        <f t="shared" ca="1" si="17"/>
        <v>0.43572028658477602</v>
      </c>
      <c r="C1014" s="2">
        <f ca="1">FLOOR(Table1[[#This Row],[y]],0.1)</f>
        <v>0.4</v>
      </c>
    </row>
    <row r="1015" spans="1:3" x14ac:dyDescent="0.3">
      <c r="A1015" s="2">
        <v>1013</v>
      </c>
      <c r="B1015" s="3">
        <f t="shared" ca="1" si="17"/>
        <v>0.7155907703275739</v>
      </c>
      <c r="C1015" s="2">
        <f ca="1">FLOOR(Table1[[#This Row],[y]],0.1)</f>
        <v>0.70000000000000007</v>
      </c>
    </row>
    <row r="1016" spans="1:3" x14ac:dyDescent="0.3">
      <c r="A1016" s="2">
        <v>1014</v>
      </c>
      <c r="B1016" s="3">
        <f t="shared" ca="1" si="17"/>
        <v>0.9591313633903048</v>
      </c>
      <c r="C1016" s="2">
        <f ca="1">FLOOR(Table1[[#This Row],[y]],0.1)</f>
        <v>0.9</v>
      </c>
    </row>
    <row r="1017" spans="1:3" x14ac:dyDescent="0.3">
      <c r="A1017" s="2">
        <v>1015</v>
      </c>
      <c r="B1017" s="3">
        <f t="shared" ca="1" si="17"/>
        <v>0.39001593377673027</v>
      </c>
      <c r="C1017" s="2">
        <f ca="1">FLOOR(Table1[[#This Row],[y]],0.1)</f>
        <v>0.30000000000000004</v>
      </c>
    </row>
    <row r="1018" spans="1:3" x14ac:dyDescent="0.3">
      <c r="A1018" s="2">
        <v>1016</v>
      </c>
      <c r="B1018" s="3">
        <f t="shared" ca="1" si="17"/>
        <v>0.83659681449242629</v>
      </c>
      <c r="C1018" s="2">
        <f ca="1">FLOOR(Table1[[#This Row],[y]],0.1)</f>
        <v>0.8</v>
      </c>
    </row>
    <row r="1019" spans="1:3" x14ac:dyDescent="0.3">
      <c r="A1019" s="2">
        <v>1017</v>
      </c>
      <c r="B1019" s="3">
        <f t="shared" ca="1" si="17"/>
        <v>0.27662123007020778</v>
      </c>
      <c r="C1019" s="2">
        <f ca="1">FLOOR(Table1[[#This Row],[y]],0.1)</f>
        <v>0.2</v>
      </c>
    </row>
    <row r="1020" spans="1:3" x14ac:dyDescent="0.3">
      <c r="A1020" s="2">
        <v>1018</v>
      </c>
      <c r="B1020" s="3">
        <f t="shared" ca="1" si="17"/>
        <v>0.85092816315028719</v>
      </c>
      <c r="C1020" s="2">
        <f ca="1">FLOOR(Table1[[#This Row],[y]],0.1)</f>
        <v>0.8</v>
      </c>
    </row>
    <row r="1021" spans="1:3" x14ac:dyDescent="0.3">
      <c r="A1021" s="2">
        <v>1019</v>
      </c>
      <c r="B1021" s="3">
        <f t="shared" ca="1" si="17"/>
        <v>0.36138504897259793</v>
      </c>
      <c r="C1021" s="2">
        <f ca="1">FLOOR(Table1[[#This Row],[y]],0.1)</f>
        <v>0.30000000000000004</v>
      </c>
    </row>
    <row r="1022" spans="1:3" x14ac:dyDescent="0.3">
      <c r="A1022" s="2">
        <v>1020</v>
      </c>
      <c r="B1022" s="3">
        <f t="shared" ca="1" si="17"/>
        <v>0.35624175413148296</v>
      </c>
      <c r="C1022" s="2">
        <f ca="1">FLOOR(Table1[[#This Row],[y]],0.1)</f>
        <v>0.30000000000000004</v>
      </c>
    </row>
    <row r="1023" spans="1:3" x14ac:dyDescent="0.3">
      <c r="A1023" s="2">
        <v>1021</v>
      </c>
      <c r="B1023" s="3">
        <f t="shared" ca="1" si="17"/>
        <v>7.7763844336652732E-2</v>
      </c>
      <c r="C1023" s="2">
        <f ca="1">FLOOR(Table1[[#This Row],[y]],0.1)</f>
        <v>0</v>
      </c>
    </row>
    <row r="1024" spans="1:3" x14ac:dyDescent="0.3">
      <c r="A1024" s="2">
        <v>1022</v>
      </c>
      <c r="B1024" s="3">
        <f t="shared" ca="1" si="17"/>
        <v>0.48805899470624581</v>
      </c>
      <c r="C1024" s="2">
        <f ca="1">FLOOR(Table1[[#This Row],[y]],0.1)</f>
        <v>0.4</v>
      </c>
    </row>
    <row r="1025" spans="1:3" x14ac:dyDescent="0.3">
      <c r="A1025" s="2">
        <v>1023</v>
      </c>
      <c r="B1025" s="3">
        <f t="shared" ca="1" si="17"/>
        <v>0.64932178631835025</v>
      </c>
      <c r="C1025" s="2">
        <f ca="1">FLOOR(Table1[[#This Row],[y]],0.1)</f>
        <v>0.60000000000000009</v>
      </c>
    </row>
    <row r="1026" spans="1:3" x14ac:dyDescent="0.3">
      <c r="A1026" s="2">
        <v>1024</v>
      </c>
      <c r="B1026" s="3">
        <f t="shared" ca="1" si="17"/>
        <v>0.19824588772207752</v>
      </c>
      <c r="C1026" s="2">
        <f ca="1">FLOOR(Table1[[#This Row],[y]],0.1)</f>
        <v>0.1</v>
      </c>
    </row>
    <row r="1027" spans="1:3" x14ac:dyDescent="0.3">
      <c r="A1027" s="2">
        <v>1025</v>
      </c>
      <c r="B1027" s="3">
        <f t="shared" ca="1" si="17"/>
        <v>0.81745245253299559</v>
      </c>
      <c r="C1027" s="2">
        <f ca="1">FLOOR(Table1[[#This Row],[y]],0.1)</f>
        <v>0.8</v>
      </c>
    </row>
    <row r="1028" spans="1:3" x14ac:dyDescent="0.3">
      <c r="A1028" s="2">
        <v>1026</v>
      </c>
      <c r="B1028" s="3">
        <f t="shared" ca="1" si="17"/>
        <v>0.52205420704210259</v>
      </c>
      <c r="C1028" s="2">
        <f ca="1">FLOOR(Table1[[#This Row],[y]],0.1)</f>
        <v>0.5</v>
      </c>
    </row>
    <row r="1029" spans="1:3" x14ac:dyDescent="0.3">
      <c r="A1029" s="2">
        <v>1027</v>
      </c>
      <c r="B1029" s="3">
        <f t="shared" ref="B1029:B1092" ca="1" si="18">RAND()</f>
        <v>1.5152008387879223E-2</v>
      </c>
      <c r="C1029" s="2">
        <f ca="1">FLOOR(Table1[[#This Row],[y]],0.1)</f>
        <v>0</v>
      </c>
    </row>
    <row r="1030" spans="1:3" x14ac:dyDescent="0.3">
      <c r="A1030" s="2">
        <v>1028</v>
      </c>
      <c r="B1030" s="3">
        <f t="shared" ca="1" si="18"/>
        <v>7.8705957878251187E-3</v>
      </c>
      <c r="C1030" s="2">
        <f ca="1">FLOOR(Table1[[#This Row],[y]],0.1)</f>
        <v>0</v>
      </c>
    </row>
    <row r="1031" spans="1:3" x14ac:dyDescent="0.3">
      <c r="A1031" s="2">
        <v>1029</v>
      </c>
      <c r="B1031" s="3">
        <f t="shared" ca="1" si="18"/>
        <v>0.33681770458633342</v>
      </c>
      <c r="C1031" s="2">
        <f ca="1">FLOOR(Table1[[#This Row],[y]],0.1)</f>
        <v>0.30000000000000004</v>
      </c>
    </row>
    <row r="1032" spans="1:3" x14ac:dyDescent="0.3">
      <c r="A1032" s="2">
        <v>1030</v>
      </c>
      <c r="B1032" s="3">
        <f t="shared" ca="1" si="18"/>
        <v>1.9467871899455202E-2</v>
      </c>
      <c r="C1032" s="2">
        <f ca="1">FLOOR(Table1[[#This Row],[y]],0.1)</f>
        <v>0</v>
      </c>
    </row>
    <row r="1033" spans="1:3" x14ac:dyDescent="0.3">
      <c r="A1033" s="2">
        <v>1031</v>
      </c>
      <c r="B1033" s="3">
        <f t="shared" ca="1" si="18"/>
        <v>0.3339465033564023</v>
      </c>
      <c r="C1033" s="2">
        <f ca="1">FLOOR(Table1[[#This Row],[y]],0.1)</f>
        <v>0.30000000000000004</v>
      </c>
    </row>
    <row r="1034" spans="1:3" x14ac:dyDescent="0.3">
      <c r="A1034" s="2">
        <v>1032</v>
      </c>
      <c r="B1034" s="3">
        <f t="shared" ca="1" si="18"/>
        <v>0.57104515344802076</v>
      </c>
      <c r="C1034" s="2">
        <f ca="1">FLOOR(Table1[[#This Row],[y]],0.1)</f>
        <v>0.5</v>
      </c>
    </row>
    <row r="1035" spans="1:3" x14ac:dyDescent="0.3">
      <c r="A1035" s="2">
        <v>1033</v>
      </c>
      <c r="B1035" s="3">
        <f t="shared" ca="1" si="18"/>
        <v>0.85279137299349284</v>
      </c>
      <c r="C1035" s="2">
        <f ca="1">FLOOR(Table1[[#This Row],[y]],0.1)</f>
        <v>0.8</v>
      </c>
    </row>
    <row r="1036" spans="1:3" x14ac:dyDescent="0.3">
      <c r="A1036" s="2">
        <v>1034</v>
      </c>
      <c r="B1036" s="3">
        <f t="shared" ca="1" si="18"/>
        <v>0.96260483321029666</v>
      </c>
      <c r="C1036" s="2">
        <f ca="1">FLOOR(Table1[[#This Row],[y]],0.1)</f>
        <v>0.9</v>
      </c>
    </row>
    <row r="1037" spans="1:3" x14ac:dyDescent="0.3">
      <c r="A1037" s="2">
        <v>1035</v>
      </c>
      <c r="B1037" s="3">
        <f t="shared" ca="1" si="18"/>
        <v>0.20198134862207395</v>
      </c>
      <c r="C1037" s="2">
        <f ca="1">FLOOR(Table1[[#This Row],[y]],0.1)</f>
        <v>0.2</v>
      </c>
    </row>
    <row r="1038" spans="1:3" x14ac:dyDescent="0.3">
      <c r="A1038" s="2">
        <v>1036</v>
      </c>
      <c r="B1038" s="3">
        <f t="shared" ca="1" si="18"/>
        <v>0.83979322630233288</v>
      </c>
      <c r="C1038" s="2">
        <f ca="1">FLOOR(Table1[[#This Row],[y]],0.1)</f>
        <v>0.8</v>
      </c>
    </row>
    <row r="1039" spans="1:3" x14ac:dyDescent="0.3">
      <c r="A1039" s="2">
        <v>1037</v>
      </c>
      <c r="B1039" s="3">
        <f t="shared" ca="1" si="18"/>
        <v>4.3504187539945449E-2</v>
      </c>
      <c r="C1039" s="2">
        <f ca="1">FLOOR(Table1[[#This Row],[y]],0.1)</f>
        <v>0</v>
      </c>
    </row>
    <row r="1040" spans="1:3" x14ac:dyDescent="0.3">
      <c r="A1040" s="2">
        <v>1038</v>
      </c>
      <c r="B1040" s="3">
        <f t="shared" ca="1" si="18"/>
        <v>0.19268542940089617</v>
      </c>
      <c r="C1040" s="2">
        <f ca="1">FLOOR(Table1[[#This Row],[y]],0.1)</f>
        <v>0.1</v>
      </c>
    </row>
    <row r="1041" spans="1:3" x14ac:dyDescent="0.3">
      <c r="A1041" s="2">
        <v>1039</v>
      </c>
      <c r="B1041" s="3">
        <f t="shared" ca="1" si="18"/>
        <v>0.4363077804697707</v>
      </c>
      <c r="C1041" s="2">
        <f ca="1">FLOOR(Table1[[#This Row],[y]],0.1)</f>
        <v>0.4</v>
      </c>
    </row>
    <row r="1042" spans="1:3" x14ac:dyDescent="0.3">
      <c r="A1042" s="2">
        <v>1040</v>
      </c>
      <c r="B1042" s="3">
        <f t="shared" ca="1" si="18"/>
        <v>0.99854079322139411</v>
      </c>
      <c r="C1042" s="2">
        <f ca="1">FLOOR(Table1[[#This Row],[y]],0.1)</f>
        <v>0.9</v>
      </c>
    </row>
    <row r="1043" spans="1:3" x14ac:dyDescent="0.3">
      <c r="A1043" s="2">
        <v>1041</v>
      </c>
      <c r="B1043" s="3">
        <f t="shared" ca="1" si="18"/>
        <v>0.61525975324278293</v>
      </c>
      <c r="C1043" s="2">
        <f ca="1">FLOOR(Table1[[#This Row],[y]],0.1)</f>
        <v>0.60000000000000009</v>
      </c>
    </row>
    <row r="1044" spans="1:3" x14ac:dyDescent="0.3">
      <c r="A1044" s="2">
        <v>1042</v>
      </c>
      <c r="B1044" s="3">
        <f t="shared" ca="1" si="18"/>
        <v>0.75091001701895677</v>
      </c>
      <c r="C1044" s="2">
        <f ca="1">FLOOR(Table1[[#This Row],[y]],0.1)</f>
        <v>0.70000000000000007</v>
      </c>
    </row>
    <row r="1045" spans="1:3" x14ac:dyDescent="0.3">
      <c r="A1045" s="2">
        <v>1043</v>
      </c>
      <c r="B1045" s="3">
        <f t="shared" ca="1" si="18"/>
        <v>0.40771964355624113</v>
      </c>
      <c r="C1045" s="2">
        <f ca="1">FLOOR(Table1[[#This Row],[y]],0.1)</f>
        <v>0.4</v>
      </c>
    </row>
    <row r="1046" spans="1:3" x14ac:dyDescent="0.3">
      <c r="A1046" s="2">
        <v>1044</v>
      </c>
      <c r="B1046" s="3">
        <f t="shared" ca="1" si="18"/>
        <v>0.35555951117937246</v>
      </c>
      <c r="C1046" s="2">
        <f ca="1">FLOOR(Table1[[#This Row],[y]],0.1)</f>
        <v>0.30000000000000004</v>
      </c>
    </row>
    <row r="1047" spans="1:3" x14ac:dyDescent="0.3">
      <c r="A1047" s="2">
        <v>1045</v>
      </c>
      <c r="B1047" s="3">
        <f t="shared" ca="1" si="18"/>
        <v>0.53243141575347086</v>
      </c>
      <c r="C1047" s="2">
        <f ca="1">FLOOR(Table1[[#This Row],[y]],0.1)</f>
        <v>0.5</v>
      </c>
    </row>
    <row r="1048" spans="1:3" x14ac:dyDescent="0.3">
      <c r="A1048" s="2">
        <v>1046</v>
      </c>
      <c r="B1048" s="3">
        <f t="shared" ca="1" si="18"/>
        <v>0.92239031647294378</v>
      </c>
      <c r="C1048" s="2">
        <f ca="1">FLOOR(Table1[[#This Row],[y]],0.1)</f>
        <v>0.9</v>
      </c>
    </row>
    <row r="1049" spans="1:3" x14ac:dyDescent="0.3">
      <c r="A1049" s="2">
        <v>1047</v>
      </c>
      <c r="B1049" s="3">
        <f t="shared" ca="1" si="18"/>
        <v>0.32871436382432151</v>
      </c>
      <c r="C1049" s="2">
        <f ca="1">FLOOR(Table1[[#This Row],[y]],0.1)</f>
        <v>0.30000000000000004</v>
      </c>
    </row>
    <row r="1050" spans="1:3" x14ac:dyDescent="0.3">
      <c r="A1050" s="2">
        <v>1048</v>
      </c>
      <c r="B1050" s="3">
        <f t="shared" ca="1" si="18"/>
        <v>0.40771356369203193</v>
      </c>
      <c r="C1050" s="2">
        <f ca="1">FLOOR(Table1[[#This Row],[y]],0.1)</f>
        <v>0.4</v>
      </c>
    </row>
    <row r="1051" spans="1:3" x14ac:dyDescent="0.3">
      <c r="A1051" s="2">
        <v>1049</v>
      </c>
      <c r="B1051" s="3">
        <f t="shared" ca="1" si="18"/>
        <v>0.40964740029497004</v>
      </c>
      <c r="C1051" s="2">
        <f ca="1">FLOOR(Table1[[#This Row],[y]],0.1)</f>
        <v>0.4</v>
      </c>
    </row>
    <row r="1052" spans="1:3" x14ac:dyDescent="0.3">
      <c r="A1052" s="2">
        <v>1050</v>
      </c>
      <c r="B1052" s="3">
        <f t="shared" ca="1" si="18"/>
        <v>0.91400003473647373</v>
      </c>
      <c r="C1052" s="2">
        <f ca="1">FLOOR(Table1[[#This Row],[y]],0.1)</f>
        <v>0.9</v>
      </c>
    </row>
    <row r="1053" spans="1:3" x14ac:dyDescent="0.3">
      <c r="A1053" s="2">
        <v>1051</v>
      </c>
      <c r="B1053" s="3">
        <f t="shared" ca="1" si="18"/>
        <v>0.8993838584040148</v>
      </c>
      <c r="C1053" s="2">
        <f ca="1">FLOOR(Table1[[#This Row],[y]],0.1)</f>
        <v>0.8</v>
      </c>
    </row>
    <row r="1054" spans="1:3" x14ac:dyDescent="0.3">
      <c r="A1054" s="2">
        <v>1052</v>
      </c>
      <c r="B1054" s="3">
        <f t="shared" ca="1" si="18"/>
        <v>0.99106763421458843</v>
      </c>
      <c r="C1054" s="2">
        <f ca="1">FLOOR(Table1[[#This Row],[y]],0.1)</f>
        <v>0.9</v>
      </c>
    </row>
    <row r="1055" spans="1:3" x14ac:dyDescent="0.3">
      <c r="A1055" s="2">
        <v>1053</v>
      </c>
      <c r="B1055" s="3">
        <f t="shared" ca="1" si="18"/>
        <v>7.0048833822641265E-2</v>
      </c>
      <c r="C1055" s="2">
        <f ca="1">FLOOR(Table1[[#This Row],[y]],0.1)</f>
        <v>0</v>
      </c>
    </row>
    <row r="1056" spans="1:3" x14ac:dyDescent="0.3">
      <c r="A1056" s="2">
        <v>1054</v>
      </c>
      <c r="B1056" s="3">
        <f t="shared" ca="1" si="18"/>
        <v>0.60167777765692754</v>
      </c>
      <c r="C1056" s="2">
        <f ca="1">FLOOR(Table1[[#This Row],[y]],0.1)</f>
        <v>0.60000000000000009</v>
      </c>
    </row>
    <row r="1057" spans="1:3" x14ac:dyDescent="0.3">
      <c r="A1057" s="2">
        <v>1055</v>
      </c>
      <c r="B1057" s="3">
        <f t="shared" ca="1" si="18"/>
        <v>5.4238347782492924E-2</v>
      </c>
      <c r="C1057" s="2">
        <f ca="1">FLOOR(Table1[[#This Row],[y]],0.1)</f>
        <v>0</v>
      </c>
    </row>
    <row r="1058" spans="1:3" x14ac:dyDescent="0.3">
      <c r="A1058" s="2">
        <v>1056</v>
      </c>
      <c r="B1058" s="3">
        <f t="shared" ca="1" si="18"/>
        <v>0.9361081204674806</v>
      </c>
      <c r="C1058" s="2">
        <f ca="1">FLOOR(Table1[[#This Row],[y]],0.1)</f>
        <v>0.9</v>
      </c>
    </row>
    <row r="1059" spans="1:3" x14ac:dyDescent="0.3">
      <c r="A1059" s="2">
        <v>1057</v>
      </c>
      <c r="B1059" s="3">
        <f t="shared" ca="1" si="18"/>
        <v>0.26345869853493986</v>
      </c>
      <c r="C1059" s="2">
        <f ca="1">FLOOR(Table1[[#This Row],[y]],0.1)</f>
        <v>0.2</v>
      </c>
    </row>
    <row r="1060" spans="1:3" x14ac:dyDescent="0.3">
      <c r="A1060" s="2">
        <v>1058</v>
      </c>
      <c r="B1060" s="3">
        <f t="shared" ca="1" si="18"/>
        <v>0.65760279964922497</v>
      </c>
      <c r="C1060" s="2">
        <f ca="1">FLOOR(Table1[[#This Row],[y]],0.1)</f>
        <v>0.60000000000000009</v>
      </c>
    </row>
    <row r="1061" spans="1:3" x14ac:dyDescent="0.3">
      <c r="A1061" s="2">
        <v>1059</v>
      </c>
      <c r="B1061" s="3">
        <f t="shared" ca="1" si="18"/>
        <v>0.87925161494635762</v>
      </c>
      <c r="C1061" s="2">
        <f ca="1">FLOOR(Table1[[#This Row],[y]],0.1)</f>
        <v>0.8</v>
      </c>
    </row>
    <row r="1062" spans="1:3" x14ac:dyDescent="0.3">
      <c r="A1062" s="2">
        <v>1060</v>
      </c>
      <c r="B1062" s="3">
        <f t="shared" ca="1" si="18"/>
        <v>0.84033475766685217</v>
      </c>
      <c r="C1062" s="2">
        <f ca="1">FLOOR(Table1[[#This Row],[y]],0.1)</f>
        <v>0.8</v>
      </c>
    </row>
    <row r="1063" spans="1:3" x14ac:dyDescent="0.3">
      <c r="A1063" s="2">
        <v>1061</v>
      </c>
      <c r="B1063" s="3">
        <f t="shared" ca="1" si="18"/>
        <v>0.11415058665773214</v>
      </c>
      <c r="C1063" s="2">
        <f ca="1">FLOOR(Table1[[#This Row],[y]],0.1)</f>
        <v>0.1</v>
      </c>
    </row>
    <row r="1064" spans="1:3" x14ac:dyDescent="0.3">
      <c r="A1064" s="2">
        <v>1062</v>
      </c>
      <c r="B1064" s="3">
        <f t="shared" ca="1" si="18"/>
        <v>0.54777439899655356</v>
      </c>
      <c r="C1064" s="2">
        <f ca="1">FLOOR(Table1[[#This Row],[y]],0.1)</f>
        <v>0.5</v>
      </c>
    </row>
    <row r="1065" spans="1:3" x14ac:dyDescent="0.3">
      <c r="A1065" s="2">
        <v>1063</v>
      </c>
      <c r="B1065" s="3">
        <f t="shared" ca="1" si="18"/>
        <v>0.51309679318820134</v>
      </c>
      <c r="C1065" s="2">
        <f ca="1">FLOOR(Table1[[#This Row],[y]],0.1)</f>
        <v>0.5</v>
      </c>
    </row>
    <row r="1066" spans="1:3" x14ac:dyDescent="0.3">
      <c r="A1066" s="2">
        <v>1064</v>
      </c>
      <c r="B1066" s="3">
        <f t="shared" ca="1" si="18"/>
        <v>0.68560198296700181</v>
      </c>
      <c r="C1066" s="2">
        <f ca="1">FLOOR(Table1[[#This Row],[y]],0.1)</f>
        <v>0.60000000000000009</v>
      </c>
    </row>
    <row r="1067" spans="1:3" x14ac:dyDescent="0.3">
      <c r="A1067" s="2">
        <v>1065</v>
      </c>
      <c r="B1067" s="3">
        <f t="shared" ca="1" si="18"/>
        <v>2.3074854598503891E-2</v>
      </c>
      <c r="C1067" s="2">
        <f ca="1">FLOOR(Table1[[#This Row],[y]],0.1)</f>
        <v>0</v>
      </c>
    </row>
    <row r="1068" spans="1:3" x14ac:dyDescent="0.3">
      <c r="A1068" s="2">
        <v>1066</v>
      </c>
      <c r="B1068" s="3">
        <f t="shared" ca="1" si="18"/>
        <v>0.53991840450060968</v>
      </c>
      <c r="C1068" s="2">
        <f ca="1">FLOOR(Table1[[#This Row],[y]],0.1)</f>
        <v>0.5</v>
      </c>
    </row>
    <row r="1069" spans="1:3" x14ac:dyDescent="0.3">
      <c r="A1069" s="2">
        <v>1067</v>
      </c>
      <c r="B1069" s="3">
        <f t="shared" ca="1" si="18"/>
        <v>0.73300603328212788</v>
      </c>
      <c r="C1069" s="2">
        <f ca="1">FLOOR(Table1[[#This Row],[y]],0.1)</f>
        <v>0.70000000000000007</v>
      </c>
    </row>
    <row r="1070" spans="1:3" x14ac:dyDescent="0.3">
      <c r="A1070" s="2">
        <v>1068</v>
      </c>
      <c r="B1070" s="3">
        <f t="shared" ca="1" si="18"/>
        <v>0.77228126354733417</v>
      </c>
      <c r="C1070" s="2">
        <f ca="1">FLOOR(Table1[[#This Row],[y]],0.1)</f>
        <v>0.70000000000000007</v>
      </c>
    </row>
    <row r="1071" spans="1:3" x14ac:dyDescent="0.3">
      <c r="A1071" s="2">
        <v>1069</v>
      </c>
      <c r="B1071" s="3">
        <f t="shared" ca="1" si="18"/>
        <v>0.38425663801723453</v>
      </c>
      <c r="C1071" s="2">
        <f ca="1">FLOOR(Table1[[#This Row],[y]],0.1)</f>
        <v>0.30000000000000004</v>
      </c>
    </row>
    <row r="1072" spans="1:3" x14ac:dyDescent="0.3">
      <c r="A1072" s="2">
        <v>1070</v>
      </c>
      <c r="B1072" s="3">
        <f t="shared" ca="1" si="18"/>
        <v>0.97792078665387572</v>
      </c>
      <c r="C1072" s="2">
        <f ca="1">FLOOR(Table1[[#This Row],[y]],0.1)</f>
        <v>0.9</v>
      </c>
    </row>
    <row r="1073" spans="1:3" x14ac:dyDescent="0.3">
      <c r="A1073" s="2">
        <v>1071</v>
      </c>
      <c r="B1073" s="3">
        <f t="shared" ca="1" si="18"/>
        <v>0.16448930306275789</v>
      </c>
      <c r="C1073" s="2">
        <f ca="1">FLOOR(Table1[[#This Row],[y]],0.1)</f>
        <v>0.1</v>
      </c>
    </row>
    <row r="1074" spans="1:3" x14ac:dyDescent="0.3">
      <c r="A1074" s="2">
        <v>1072</v>
      </c>
      <c r="B1074" s="3">
        <f t="shared" ca="1" si="18"/>
        <v>0.95340829487223133</v>
      </c>
      <c r="C1074" s="2">
        <f ca="1">FLOOR(Table1[[#This Row],[y]],0.1)</f>
        <v>0.9</v>
      </c>
    </row>
    <row r="1075" spans="1:3" x14ac:dyDescent="0.3">
      <c r="A1075" s="2">
        <v>1073</v>
      </c>
      <c r="B1075" s="3">
        <f t="shared" ca="1" si="18"/>
        <v>0.50758967594762894</v>
      </c>
      <c r="C1075" s="2">
        <f ca="1">FLOOR(Table1[[#This Row],[y]],0.1)</f>
        <v>0.5</v>
      </c>
    </row>
    <row r="1076" spans="1:3" x14ac:dyDescent="0.3">
      <c r="A1076" s="2">
        <v>1074</v>
      </c>
      <c r="B1076" s="3">
        <f t="shared" ca="1" si="18"/>
        <v>0.891231742673951</v>
      </c>
      <c r="C1076" s="2">
        <f ca="1">FLOOR(Table1[[#This Row],[y]],0.1)</f>
        <v>0.8</v>
      </c>
    </row>
    <row r="1077" spans="1:3" x14ac:dyDescent="0.3">
      <c r="A1077" s="2">
        <v>1075</v>
      </c>
      <c r="B1077" s="3">
        <f t="shared" ca="1" si="18"/>
        <v>0.8318099574100456</v>
      </c>
      <c r="C1077" s="2">
        <f ca="1">FLOOR(Table1[[#This Row],[y]],0.1)</f>
        <v>0.8</v>
      </c>
    </row>
    <row r="1078" spans="1:3" x14ac:dyDescent="0.3">
      <c r="A1078" s="2">
        <v>1076</v>
      </c>
      <c r="B1078" s="3">
        <f t="shared" ca="1" si="18"/>
        <v>0.5669237809269051</v>
      </c>
      <c r="C1078" s="2">
        <f ca="1">FLOOR(Table1[[#This Row],[y]],0.1)</f>
        <v>0.5</v>
      </c>
    </row>
    <row r="1079" spans="1:3" x14ac:dyDescent="0.3">
      <c r="A1079" s="2">
        <v>1077</v>
      </c>
      <c r="B1079" s="3">
        <f t="shared" ca="1" si="18"/>
        <v>7.9741309983233477E-2</v>
      </c>
      <c r="C1079" s="2">
        <f ca="1">FLOOR(Table1[[#This Row],[y]],0.1)</f>
        <v>0</v>
      </c>
    </row>
    <row r="1080" spans="1:3" x14ac:dyDescent="0.3">
      <c r="A1080" s="2">
        <v>1078</v>
      </c>
      <c r="B1080" s="3">
        <f t="shared" ca="1" si="18"/>
        <v>0.49672047253607066</v>
      </c>
      <c r="C1080" s="2">
        <f ca="1">FLOOR(Table1[[#This Row],[y]],0.1)</f>
        <v>0.4</v>
      </c>
    </row>
    <row r="1081" spans="1:3" x14ac:dyDescent="0.3">
      <c r="A1081" s="2">
        <v>1079</v>
      </c>
      <c r="B1081" s="3">
        <f t="shared" ca="1" si="18"/>
        <v>0.46961143891853241</v>
      </c>
      <c r="C1081" s="2">
        <f ca="1">FLOOR(Table1[[#This Row],[y]],0.1)</f>
        <v>0.4</v>
      </c>
    </row>
    <row r="1082" spans="1:3" x14ac:dyDescent="0.3">
      <c r="A1082" s="2">
        <v>1080</v>
      </c>
      <c r="B1082" s="3">
        <f t="shared" ca="1" si="18"/>
        <v>0.99426523747680462</v>
      </c>
      <c r="C1082" s="2">
        <f ca="1">FLOOR(Table1[[#This Row],[y]],0.1)</f>
        <v>0.9</v>
      </c>
    </row>
    <row r="1083" spans="1:3" x14ac:dyDescent="0.3">
      <c r="A1083" s="2">
        <v>1081</v>
      </c>
      <c r="B1083" s="3">
        <f t="shared" ca="1" si="18"/>
        <v>0.55017830444842342</v>
      </c>
      <c r="C1083" s="2">
        <f ca="1">FLOOR(Table1[[#This Row],[y]],0.1)</f>
        <v>0.5</v>
      </c>
    </row>
    <row r="1084" spans="1:3" x14ac:dyDescent="0.3">
      <c r="A1084" s="2">
        <v>1082</v>
      </c>
      <c r="B1084" s="3">
        <f t="shared" ca="1" si="18"/>
        <v>9.665768373377237E-2</v>
      </c>
      <c r="C1084" s="2">
        <f ca="1">FLOOR(Table1[[#This Row],[y]],0.1)</f>
        <v>0</v>
      </c>
    </row>
    <row r="1085" spans="1:3" x14ac:dyDescent="0.3">
      <c r="A1085" s="2">
        <v>1083</v>
      </c>
      <c r="B1085" s="3">
        <f t="shared" ca="1" si="18"/>
        <v>0.38068405787656545</v>
      </c>
      <c r="C1085" s="2">
        <f ca="1">FLOOR(Table1[[#This Row],[y]],0.1)</f>
        <v>0.30000000000000004</v>
      </c>
    </row>
    <row r="1086" spans="1:3" x14ac:dyDescent="0.3">
      <c r="A1086" s="2">
        <v>1084</v>
      </c>
      <c r="B1086" s="3">
        <f t="shared" ca="1" si="18"/>
        <v>6.3671835947491373E-2</v>
      </c>
      <c r="C1086" s="2">
        <f ca="1">FLOOR(Table1[[#This Row],[y]],0.1)</f>
        <v>0</v>
      </c>
    </row>
    <row r="1087" spans="1:3" x14ac:dyDescent="0.3">
      <c r="A1087" s="2">
        <v>1085</v>
      </c>
      <c r="B1087" s="3">
        <f t="shared" ca="1" si="18"/>
        <v>0.35438830547541056</v>
      </c>
      <c r="C1087" s="2">
        <f ca="1">FLOOR(Table1[[#This Row],[y]],0.1)</f>
        <v>0.30000000000000004</v>
      </c>
    </row>
    <row r="1088" spans="1:3" x14ac:dyDescent="0.3">
      <c r="A1088" s="2">
        <v>1086</v>
      </c>
      <c r="B1088" s="3">
        <f t="shared" ca="1" si="18"/>
        <v>8.4923318022777083E-3</v>
      </c>
      <c r="C1088" s="2">
        <f ca="1">FLOOR(Table1[[#This Row],[y]],0.1)</f>
        <v>0</v>
      </c>
    </row>
    <row r="1089" spans="1:3" x14ac:dyDescent="0.3">
      <c r="A1089" s="2">
        <v>1087</v>
      </c>
      <c r="B1089" s="3">
        <f t="shared" ca="1" si="18"/>
        <v>0.37306155228595639</v>
      </c>
      <c r="C1089" s="2">
        <f ca="1">FLOOR(Table1[[#This Row],[y]],0.1)</f>
        <v>0.30000000000000004</v>
      </c>
    </row>
    <row r="1090" spans="1:3" x14ac:dyDescent="0.3">
      <c r="A1090" s="2">
        <v>1088</v>
      </c>
      <c r="B1090" s="3">
        <f t="shared" ca="1" si="18"/>
        <v>2.7620514378290828E-2</v>
      </c>
      <c r="C1090" s="2">
        <f ca="1">FLOOR(Table1[[#This Row],[y]],0.1)</f>
        <v>0</v>
      </c>
    </row>
    <row r="1091" spans="1:3" x14ac:dyDescent="0.3">
      <c r="A1091" s="2">
        <v>1089</v>
      </c>
      <c r="B1091" s="3">
        <f t="shared" ca="1" si="18"/>
        <v>0.11797495061285246</v>
      </c>
      <c r="C1091" s="2">
        <f ca="1">FLOOR(Table1[[#This Row],[y]],0.1)</f>
        <v>0.1</v>
      </c>
    </row>
    <row r="1092" spans="1:3" x14ac:dyDescent="0.3">
      <c r="A1092" s="2">
        <v>1090</v>
      </c>
      <c r="B1092" s="3">
        <f t="shared" ca="1" si="18"/>
        <v>0.64376955937891389</v>
      </c>
      <c r="C1092" s="2">
        <f ca="1">FLOOR(Table1[[#This Row],[y]],0.1)</f>
        <v>0.60000000000000009</v>
      </c>
    </row>
    <row r="1093" spans="1:3" x14ac:dyDescent="0.3">
      <c r="A1093" s="2">
        <v>1091</v>
      </c>
      <c r="B1093" s="3">
        <f t="shared" ref="B1093:B1149" ca="1" si="19">RAND()</f>
        <v>0.64865314474591418</v>
      </c>
      <c r="C1093" s="2">
        <f ca="1">FLOOR(Table1[[#This Row],[y]],0.1)</f>
        <v>0.60000000000000009</v>
      </c>
    </row>
    <row r="1094" spans="1:3" x14ac:dyDescent="0.3">
      <c r="A1094" s="2">
        <v>1092</v>
      </c>
      <c r="B1094" s="3">
        <f t="shared" ca="1" si="19"/>
        <v>0.96442914184935979</v>
      </c>
      <c r="C1094" s="2">
        <f ca="1">FLOOR(Table1[[#This Row],[y]],0.1)</f>
        <v>0.9</v>
      </c>
    </row>
    <row r="1095" spans="1:3" x14ac:dyDescent="0.3">
      <c r="A1095" s="2">
        <v>1093</v>
      </c>
      <c r="B1095" s="3">
        <f t="shared" ca="1" si="19"/>
        <v>0.30681055737364971</v>
      </c>
      <c r="C1095" s="2">
        <f ca="1">FLOOR(Table1[[#This Row],[y]],0.1)</f>
        <v>0.30000000000000004</v>
      </c>
    </row>
    <row r="1096" spans="1:3" x14ac:dyDescent="0.3">
      <c r="A1096" s="2">
        <v>1094</v>
      </c>
      <c r="B1096" s="3">
        <f t="shared" ca="1" si="19"/>
        <v>0.90809780706909649</v>
      </c>
      <c r="C1096" s="2">
        <f ca="1">FLOOR(Table1[[#This Row],[y]],0.1)</f>
        <v>0.9</v>
      </c>
    </row>
    <row r="1097" spans="1:3" x14ac:dyDescent="0.3">
      <c r="A1097" s="2">
        <v>1095</v>
      </c>
      <c r="B1097" s="3">
        <f t="shared" ca="1" si="19"/>
        <v>0.10580568768721033</v>
      </c>
      <c r="C1097" s="2">
        <f ca="1">FLOOR(Table1[[#This Row],[y]],0.1)</f>
        <v>0.1</v>
      </c>
    </row>
    <row r="1098" spans="1:3" x14ac:dyDescent="0.3">
      <c r="A1098" s="2">
        <v>1096</v>
      </c>
      <c r="B1098" s="3">
        <f t="shared" ca="1" si="19"/>
        <v>0.90420967663617891</v>
      </c>
      <c r="C1098" s="2">
        <f ca="1">FLOOR(Table1[[#This Row],[y]],0.1)</f>
        <v>0.9</v>
      </c>
    </row>
    <row r="1099" spans="1:3" x14ac:dyDescent="0.3">
      <c r="A1099" s="2">
        <v>1097</v>
      </c>
      <c r="B1099" s="3">
        <f t="shared" ca="1" si="19"/>
        <v>0.68310740982068796</v>
      </c>
      <c r="C1099" s="2">
        <f ca="1">FLOOR(Table1[[#This Row],[y]],0.1)</f>
        <v>0.60000000000000009</v>
      </c>
    </row>
    <row r="1100" spans="1:3" x14ac:dyDescent="0.3">
      <c r="A1100" s="2">
        <v>1098</v>
      </c>
      <c r="B1100" s="3">
        <f t="shared" ca="1" si="19"/>
        <v>5.1877270834958966E-2</v>
      </c>
      <c r="C1100" s="2">
        <f ca="1">FLOOR(Table1[[#This Row],[y]],0.1)</f>
        <v>0</v>
      </c>
    </row>
    <row r="1101" spans="1:3" x14ac:dyDescent="0.3">
      <c r="A1101" s="2">
        <v>1099</v>
      </c>
      <c r="B1101" s="3">
        <f t="shared" ca="1" si="19"/>
        <v>8.1238203781116569E-3</v>
      </c>
      <c r="C1101" s="2">
        <f ca="1">FLOOR(Table1[[#This Row],[y]],0.1)</f>
        <v>0</v>
      </c>
    </row>
    <row r="1102" spans="1:3" x14ac:dyDescent="0.3">
      <c r="A1102" s="2">
        <v>1100</v>
      </c>
      <c r="B1102" s="3">
        <f t="shared" ca="1" si="19"/>
        <v>0.26285665835529881</v>
      </c>
      <c r="C1102" s="2">
        <f ca="1">FLOOR(Table1[[#This Row],[y]],0.1)</f>
        <v>0.2</v>
      </c>
    </row>
    <row r="1103" spans="1:3" x14ac:dyDescent="0.3">
      <c r="A1103" s="2">
        <v>1101</v>
      </c>
      <c r="B1103" s="3">
        <f t="shared" ca="1" si="19"/>
        <v>0.23430695029092496</v>
      </c>
      <c r="C1103" s="2">
        <f ca="1">FLOOR(Table1[[#This Row],[y]],0.1)</f>
        <v>0.2</v>
      </c>
    </row>
    <row r="1104" spans="1:3" x14ac:dyDescent="0.3">
      <c r="A1104" s="2">
        <v>1102</v>
      </c>
      <c r="B1104" s="3">
        <f t="shared" ca="1" si="19"/>
        <v>0.50932295219019008</v>
      </c>
      <c r="C1104" s="2">
        <f ca="1">FLOOR(Table1[[#This Row],[y]],0.1)</f>
        <v>0.5</v>
      </c>
    </row>
    <row r="1105" spans="1:3" x14ac:dyDescent="0.3">
      <c r="A1105" s="2">
        <v>1103</v>
      </c>
      <c r="B1105" s="3">
        <f t="shared" ca="1" si="19"/>
        <v>0.68029930938313998</v>
      </c>
      <c r="C1105" s="2">
        <f ca="1">FLOOR(Table1[[#This Row],[y]],0.1)</f>
        <v>0.60000000000000009</v>
      </c>
    </row>
    <row r="1106" spans="1:3" x14ac:dyDescent="0.3">
      <c r="A1106" s="2">
        <v>1104</v>
      </c>
      <c r="B1106" s="3">
        <f t="shared" ca="1" si="19"/>
        <v>0.19307594827050789</v>
      </c>
      <c r="C1106" s="2">
        <f ca="1">FLOOR(Table1[[#This Row],[y]],0.1)</f>
        <v>0.1</v>
      </c>
    </row>
    <row r="1107" spans="1:3" x14ac:dyDescent="0.3">
      <c r="A1107" s="2">
        <v>1105</v>
      </c>
      <c r="B1107" s="3">
        <f t="shared" ca="1" si="19"/>
        <v>0.83928723879018607</v>
      </c>
      <c r="C1107" s="2">
        <f ca="1">FLOOR(Table1[[#This Row],[y]],0.1)</f>
        <v>0.8</v>
      </c>
    </row>
    <row r="1108" spans="1:3" x14ac:dyDescent="0.3">
      <c r="A1108" s="2">
        <v>1106</v>
      </c>
      <c r="B1108" s="3">
        <f t="shared" ca="1" si="19"/>
        <v>8.0868418795587815E-2</v>
      </c>
      <c r="C1108" s="2">
        <f ca="1">FLOOR(Table1[[#This Row],[y]],0.1)</f>
        <v>0</v>
      </c>
    </row>
    <row r="1109" spans="1:3" x14ac:dyDescent="0.3">
      <c r="A1109" s="2">
        <v>1107</v>
      </c>
      <c r="B1109" s="3">
        <f t="shared" ca="1" si="19"/>
        <v>0.47955219266619897</v>
      </c>
      <c r="C1109" s="2">
        <f ca="1">FLOOR(Table1[[#This Row],[y]],0.1)</f>
        <v>0.4</v>
      </c>
    </row>
    <row r="1110" spans="1:3" x14ac:dyDescent="0.3">
      <c r="A1110" s="2">
        <v>1108</v>
      </c>
      <c r="B1110" s="3">
        <f t="shared" ca="1" si="19"/>
        <v>5.833217047233985E-2</v>
      </c>
      <c r="C1110" s="2">
        <f ca="1">FLOOR(Table1[[#This Row],[y]],0.1)</f>
        <v>0</v>
      </c>
    </row>
    <row r="1111" spans="1:3" x14ac:dyDescent="0.3">
      <c r="A1111" s="2">
        <v>1109</v>
      </c>
      <c r="B1111" s="3">
        <f t="shared" ca="1" si="19"/>
        <v>0.50210721948174231</v>
      </c>
      <c r="C1111" s="2">
        <f ca="1">FLOOR(Table1[[#This Row],[y]],0.1)</f>
        <v>0.5</v>
      </c>
    </row>
    <row r="1112" spans="1:3" x14ac:dyDescent="0.3">
      <c r="A1112" s="2">
        <v>1110</v>
      </c>
      <c r="B1112" s="3">
        <f t="shared" ca="1" si="19"/>
        <v>0.63091481060085741</v>
      </c>
      <c r="C1112" s="2">
        <f ca="1">FLOOR(Table1[[#This Row],[y]],0.1)</f>
        <v>0.60000000000000009</v>
      </c>
    </row>
    <row r="1113" spans="1:3" x14ac:dyDescent="0.3">
      <c r="A1113" s="2">
        <v>1111</v>
      </c>
      <c r="B1113" s="3">
        <f t="shared" ca="1" si="19"/>
        <v>0.1581598204115886</v>
      </c>
      <c r="C1113" s="2">
        <f ca="1">FLOOR(Table1[[#This Row],[y]],0.1)</f>
        <v>0.1</v>
      </c>
    </row>
    <row r="1114" spans="1:3" x14ac:dyDescent="0.3">
      <c r="A1114" s="2">
        <v>1112</v>
      </c>
      <c r="B1114" s="3">
        <f t="shared" ca="1" si="19"/>
        <v>0.79871766307994385</v>
      </c>
      <c r="C1114" s="2">
        <f ca="1">FLOOR(Table1[[#This Row],[y]],0.1)</f>
        <v>0.70000000000000007</v>
      </c>
    </row>
    <row r="1115" spans="1:3" x14ac:dyDescent="0.3">
      <c r="A1115" s="2">
        <v>1113</v>
      </c>
      <c r="B1115" s="3">
        <f t="shared" ca="1" si="19"/>
        <v>0.71120349643902814</v>
      </c>
      <c r="C1115" s="2">
        <f ca="1">FLOOR(Table1[[#This Row],[y]],0.1)</f>
        <v>0.70000000000000007</v>
      </c>
    </row>
    <row r="1116" spans="1:3" x14ac:dyDescent="0.3">
      <c r="A1116" s="2">
        <v>1114</v>
      </c>
      <c r="B1116" s="3">
        <f t="shared" ca="1" si="19"/>
        <v>0.4126860967619177</v>
      </c>
      <c r="C1116" s="2">
        <f ca="1">FLOOR(Table1[[#This Row],[y]],0.1)</f>
        <v>0.4</v>
      </c>
    </row>
    <row r="1117" spans="1:3" x14ac:dyDescent="0.3">
      <c r="A1117" s="2">
        <v>1115</v>
      </c>
      <c r="B1117" s="3">
        <f t="shared" ca="1" si="19"/>
        <v>0.17375411599306767</v>
      </c>
      <c r="C1117" s="2">
        <f ca="1">FLOOR(Table1[[#This Row],[y]],0.1)</f>
        <v>0.1</v>
      </c>
    </row>
    <row r="1118" spans="1:3" x14ac:dyDescent="0.3">
      <c r="A1118" s="2">
        <v>1116</v>
      </c>
      <c r="B1118" s="3">
        <f t="shared" ca="1" si="19"/>
        <v>0.90875586857782709</v>
      </c>
      <c r="C1118" s="2">
        <f ca="1">FLOOR(Table1[[#This Row],[y]],0.1)</f>
        <v>0.9</v>
      </c>
    </row>
    <row r="1119" spans="1:3" x14ac:dyDescent="0.3">
      <c r="A1119" s="2">
        <v>1117</v>
      </c>
      <c r="B1119" s="3">
        <f t="shared" ca="1" si="19"/>
        <v>0.73421419374940899</v>
      </c>
      <c r="C1119" s="2">
        <f ca="1">FLOOR(Table1[[#This Row],[y]],0.1)</f>
        <v>0.70000000000000007</v>
      </c>
    </row>
    <row r="1120" spans="1:3" x14ac:dyDescent="0.3">
      <c r="A1120" s="2">
        <v>1118</v>
      </c>
      <c r="B1120" s="3">
        <f t="shared" ca="1" si="19"/>
        <v>0.88977933712410906</v>
      </c>
      <c r="C1120" s="2">
        <f ca="1">FLOOR(Table1[[#This Row],[y]],0.1)</f>
        <v>0.8</v>
      </c>
    </row>
    <row r="1121" spans="1:3" x14ac:dyDescent="0.3">
      <c r="A1121" s="2">
        <v>1119</v>
      </c>
      <c r="B1121" s="3">
        <f t="shared" ca="1" si="19"/>
        <v>0.5375820251966088</v>
      </c>
      <c r="C1121" s="2">
        <f ca="1">FLOOR(Table1[[#This Row],[y]],0.1)</f>
        <v>0.5</v>
      </c>
    </row>
    <row r="1122" spans="1:3" x14ac:dyDescent="0.3">
      <c r="A1122" s="2">
        <v>1120</v>
      </c>
      <c r="B1122" s="3">
        <f t="shared" ca="1" si="19"/>
        <v>0.82385903218447898</v>
      </c>
      <c r="C1122" s="2">
        <f ca="1">FLOOR(Table1[[#This Row],[y]],0.1)</f>
        <v>0.8</v>
      </c>
    </row>
    <row r="1123" spans="1:3" x14ac:dyDescent="0.3">
      <c r="A1123" s="2">
        <v>1121</v>
      </c>
      <c r="B1123" s="3">
        <f t="shared" ca="1" si="19"/>
        <v>0.95807610753324757</v>
      </c>
      <c r="C1123" s="2">
        <f ca="1">FLOOR(Table1[[#This Row],[y]],0.1)</f>
        <v>0.9</v>
      </c>
    </row>
    <row r="1124" spans="1:3" x14ac:dyDescent="0.3">
      <c r="A1124" s="2">
        <v>1122</v>
      </c>
      <c r="B1124" s="3">
        <f t="shared" ca="1" si="19"/>
        <v>0.85628603984856533</v>
      </c>
      <c r="C1124" s="2">
        <f ca="1">FLOOR(Table1[[#This Row],[y]],0.1)</f>
        <v>0.8</v>
      </c>
    </row>
    <row r="1125" spans="1:3" x14ac:dyDescent="0.3">
      <c r="A1125" s="2">
        <v>1123</v>
      </c>
      <c r="B1125" s="3">
        <f t="shared" ca="1" si="19"/>
        <v>0.66251885141099698</v>
      </c>
      <c r="C1125" s="2">
        <f ca="1">FLOOR(Table1[[#This Row],[y]],0.1)</f>
        <v>0.60000000000000009</v>
      </c>
    </row>
    <row r="1126" spans="1:3" x14ac:dyDescent="0.3">
      <c r="A1126" s="2">
        <v>1124</v>
      </c>
      <c r="B1126" s="3">
        <f t="shared" ca="1" si="19"/>
        <v>0.61380101742691273</v>
      </c>
      <c r="C1126" s="2">
        <f ca="1">FLOOR(Table1[[#This Row],[y]],0.1)</f>
        <v>0.60000000000000009</v>
      </c>
    </row>
    <row r="1127" spans="1:3" x14ac:dyDescent="0.3">
      <c r="A1127" s="2">
        <v>1125</v>
      </c>
      <c r="B1127" s="3">
        <f t="shared" ca="1" si="19"/>
        <v>0.31787021759347189</v>
      </c>
      <c r="C1127" s="2">
        <f ca="1">FLOOR(Table1[[#This Row],[y]],0.1)</f>
        <v>0.30000000000000004</v>
      </c>
    </row>
    <row r="1128" spans="1:3" x14ac:dyDescent="0.3">
      <c r="A1128" s="2">
        <v>1126</v>
      </c>
      <c r="B1128" s="3">
        <f t="shared" ca="1" si="19"/>
        <v>0.898088837181792</v>
      </c>
      <c r="C1128" s="2">
        <f ca="1">FLOOR(Table1[[#This Row],[y]],0.1)</f>
        <v>0.8</v>
      </c>
    </row>
    <row r="1129" spans="1:3" x14ac:dyDescent="0.3">
      <c r="A1129" s="2">
        <v>1127</v>
      </c>
      <c r="B1129" s="3">
        <f t="shared" ca="1" si="19"/>
        <v>0.15659692316629992</v>
      </c>
      <c r="C1129" s="2">
        <f ca="1">FLOOR(Table1[[#This Row],[y]],0.1)</f>
        <v>0.1</v>
      </c>
    </row>
    <row r="1130" spans="1:3" x14ac:dyDescent="0.3">
      <c r="A1130" s="2">
        <v>1128</v>
      </c>
      <c r="B1130" s="3">
        <f t="shared" ca="1" si="19"/>
        <v>0.67811879685440302</v>
      </c>
      <c r="C1130" s="2">
        <f ca="1">FLOOR(Table1[[#This Row],[y]],0.1)</f>
        <v>0.60000000000000009</v>
      </c>
    </row>
    <row r="1131" spans="1:3" x14ac:dyDescent="0.3">
      <c r="A1131" s="2">
        <v>1129</v>
      </c>
      <c r="B1131" s="3">
        <f t="shared" ca="1" si="19"/>
        <v>0.56007652553291709</v>
      </c>
      <c r="C1131" s="2">
        <f ca="1">FLOOR(Table1[[#This Row],[y]],0.1)</f>
        <v>0.5</v>
      </c>
    </row>
    <row r="1132" spans="1:3" x14ac:dyDescent="0.3">
      <c r="A1132" s="2">
        <v>1130</v>
      </c>
      <c r="B1132" s="3">
        <f t="shared" ca="1" si="19"/>
        <v>0.17088179774582879</v>
      </c>
      <c r="C1132" s="2">
        <f ca="1">FLOOR(Table1[[#This Row],[y]],0.1)</f>
        <v>0.1</v>
      </c>
    </row>
    <row r="1133" spans="1:3" x14ac:dyDescent="0.3">
      <c r="A1133" s="2">
        <v>1131</v>
      </c>
      <c r="B1133" s="3">
        <f t="shared" ca="1" si="19"/>
        <v>6.56751315246491E-2</v>
      </c>
      <c r="C1133" s="2">
        <f ca="1">FLOOR(Table1[[#This Row],[y]],0.1)</f>
        <v>0</v>
      </c>
    </row>
    <row r="1134" spans="1:3" x14ac:dyDescent="0.3">
      <c r="A1134" s="2">
        <v>1132</v>
      </c>
      <c r="B1134" s="3">
        <f t="shared" ca="1" si="19"/>
        <v>0.84691097814739269</v>
      </c>
      <c r="C1134" s="2">
        <f ca="1">FLOOR(Table1[[#This Row],[y]],0.1)</f>
        <v>0.8</v>
      </c>
    </row>
    <row r="1135" spans="1:3" x14ac:dyDescent="0.3">
      <c r="A1135" s="2">
        <v>1133</v>
      </c>
      <c r="B1135" s="3">
        <f t="shared" ca="1" si="19"/>
        <v>0.24074085992467242</v>
      </c>
      <c r="C1135" s="2">
        <f ca="1">FLOOR(Table1[[#This Row],[y]],0.1)</f>
        <v>0.2</v>
      </c>
    </row>
    <row r="1136" spans="1:3" x14ac:dyDescent="0.3">
      <c r="A1136" s="2">
        <v>1134</v>
      </c>
      <c r="B1136" s="3">
        <f t="shared" ca="1" si="19"/>
        <v>0.43223433801611755</v>
      </c>
      <c r="C1136" s="2">
        <f ca="1">FLOOR(Table1[[#This Row],[y]],0.1)</f>
        <v>0.4</v>
      </c>
    </row>
    <row r="1137" spans="1:3" x14ac:dyDescent="0.3">
      <c r="A1137" s="2">
        <v>1135</v>
      </c>
      <c r="B1137" s="3">
        <f t="shared" ca="1" si="19"/>
        <v>0.23341881698076505</v>
      </c>
      <c r="C1137" s="2">
        <f ca="1">FLOOR(Table1[[#This Row],[y]],0.1)</f>
        <v>0.2</v>
      </c>
    </row>
    <row r="1138" spans="1:3" x14ac:dyDescent="0.3">
      <c r="A1138" s="2">
        <v>1136</v>
      </c>
      <c r="B1138" s="3">
        <f t="shared" ca="1" si="19"/>
        <v>0.82852756257549398</v>
      </c>
      <c r="C1138" s="2">
        <f ca="1">FLOOR(Table1[[#This Row],[y]],0.1)</f>
        <v>0.8</v>
      </c>
    </row>
    <row r="1139" spans="1:3" x14ac:dyDescent="0.3">
      <c r="A1139" s="2">
        <v>1137</v>
      </c>
      <c r="B1139" s="3">
        <f t="shared" ca="1" si="19"/>
        <v>0.1244323730693534</v>
      </c>
      <c r="C1139" s="2">
        <f ca="1">FLOOR(Table1[[#This Row],[y]],0.1)</f>
        <v>0.1</v>
      </c>
    </row>
    <row r="1140" spans="1:3" x14ac:dyDescent="0.3">
      <c r="A1140" s="2">
        <v>1138</v>
      </c>
      <c r="B1140" s="3">
        <f t="shared" ca="1" si="19"/>
        <v>0.21801032300400547</v>
      </c>
      <c r="C1140" s="2">
        <f ca="1">FLOOR(Table1[[#This Row],[y]],0.1)</f>
        <v>0.2</v>
      </c>
    </row>
    <row r="1141" spans="1:3" x14ac:dyDescent="0.3">
      <c r="A1141" s="2">
        <v>1139</v>
      </c>
      <c r="B1141" s="3">
        <f t="shared" ca="1" si="19"/>
        <v>0.81835023085190417</v>
      </c>
      <c r="C1141" s="2">
        <f ca="1">FLOOR(Table1[[#This Row],[y]],0.1)</f>
        <v>0.8</v>
      </c>
    </row>
    <row r="1142" spans="1:3" x14ac:dyDescent="0.3">
      <c r="A1142" s="2">
        <v>1140</v>
      </c>
      <c r="B1142" s="3">
        <f t="shared" ca="1" si="19"/>
        <v>0.35314434915756965</v>
      </c>
      <c r="C1142" s="2">
        <f ca="1">FLOOR(Table1[[#This Row],[y]],0.1)</f>
        <v>0.30000000000000004</v>
      </c>
    </row>
    <row r="1143" spans="1:3" x14ac:dyDescent="0.3">
      <c r="A1143" s="2">
        <v>1141</v>
      </c>
      <c r="B1143" s="3">
        <f t="shared" ca="1" si="19"/>
        <v>3.1352907667736685E-2</v>
      </c>
      <c r="C1143" s="2">
        <f ca="1">FLOOR(Table1[[#This Row],[y]],0.1)</f>
        <v>0</v>
      </c>
    </row>
    <row r="1144" spans="1:3" x14ac:dyDescent="0.3">
      <c r="A1144" s="2">
        <v>1142</v>
      </c>
      <c r="B1144" s="3">
        <f t="shared" ca="1" si="19"/>
        <v>0.88419697328396007</v>
      </c>
      <c r="C1144" s="2">
        <f ca="1">FLOOR(Table1[[#This Row],[y]],0.1)</f>
        <v>0.8</v>
      </c>
    </row>
    <row r="1145" spans="1:3" x14ac:dyDescent="0.3">
      <c r="A1145" s="2">
        <v>1143</v>
      </c>
      <c r="B1145" s="3">
        <f t="shared" ca="1" si="19"/>
        <v>0.76185499681691138</v>
      </c>
      <c r="C1145" s="2">
        <f ca="1">FLOOR(Table1[[#This Row],[y]],0.1)</f>
        <v>0.70000000000000007</v>
      </c>
    </row>
    <row r="1146" spans="1:3" x14ac:dyDescent="0.3">
      <c r="A1146" s="2">
        <v>1144</v>
      </c>
      <c r="B1146" s="3">
        <f t="shared" ca="1" si="19"/>
        <v>9.6734465633810607E-2</v>
      </c>
      <c r="C1146" s="2">
        <f ca="1">FLOOR(Table1[[#This Row],[y]],0.1)</f>
        <v>0</v>
      </c>
    </row>
    <row r="1147" spans="1:3" x14ac:dyDescent="0.3">
      <c r="A1147" s="2">
        <v>1145</v>
      </c>
      <c r="B1147" s="3">
        <f t="shared" ca="1" si="19"/>
        <v>0.51275351092963295</v>
      </c>
      <c r="C1147" s="2">
        <f ca="1">FLOOR(Table1[[#This Row],[y]],0.1)</f>
        <v>0.5</v>
      </c>
    </row>
    <row r="1148" spans="1:3" x14ac:dyDescent="0.3">
      <c r="A1148" s="2">
        <v>1146</v>
      </c>
      <c r="B1148" s="3">
        <f t="shared" ca="1" si="19"/>
        <v>0.22113223613686972</v>
      </c>
      <c r="C1148" s="2">
        <f ca="1">FLOOR(Table1[[#This Row],[y]],0.1)</f>
        <v>0.2</v>
      </c>
    </row>
    <row r="1149" spans="1:3" x14ac:dyDescent="0.3">
      <c r="A1149" s="2">
        <v>1147</v>
      </c>
      <c r="B1149" s="3">
        <f t="shared" ca="1" si="19"/>
        <v>0.32904693978437904</v>
      </c>
      <c r="C1149" s="2">
        <f ca="1">FLOOR(Table1[[#This Row],[y]],0.1)</f>
        <v>0.30000000000000004</v>
      </c>
    </row>
    <row r="1150" spans="1:3" x14ac:dyDescent="0.3">
      <c r="A1150" s="2">
        <v>1148</v>
      </c>
      <c r="B1150" s="3">
        <f t="shared" ref="B1150:B1213" ca="1" si="20">RAND()</f>
        <v>0.66051014666803121</v>
      </c>
      <c r="C1150" s="3">
        <f ca="1">FLOOR(Table1[[#This Row],[y]],0.1)</f>
        <v>0.60000000000000009</v>
      </c>
    </row>
    <row r="1151" spans="1:3" x14ac:dyDescent="0.3">
      <c r="A1151" s="2">
        <v>1149</v>
      </c>
      <c r="B1151" s="3">
        <f t="shared" ca="1" si="20"/>
        <v>0.59975349447333703</v>
      </c>
      <c r="C1151" s="3">
        <f ca="1">FLOOR(Table1[[#This Row],[y]],0.1)</f>
        <v>0.5</v>
      </c>
    </row>
    <row r="1152" spans="1:3" x14ac:dyDescent="0.3">
      <c r="A1152" s="2">
        <v>1150</v>
      </c>
      <c r="B1152" s="3">
        <f t="shared" ca="1" si="20"/>
        <v>0.78700743423392971</v>
      </c>
      <c r="C1152" s="3">
        <f ca="1">FLOOR(Table1[[#This Row],[y]],0.1)</f>
        <v>0.70000000000000007</v>
      </c>
    </row>
    <row r="1153" spans="1:3" x14ac:dyDescent="0.3">
      <c r="A1153" s="2">
        <v>1151</v>
      </c>
      <c r="B1153" s="3">
        <f t="shared" ca="1" si="20"/>
        <v>0.44231167016658235</v>
      </c>
      <c r="C1153" s="3">
        <f ca="1">FLOOR(Table1[[#This Row],[y]],0.1)</f>
        <v>0.4</v>
      </c>
    </row>
    <row r="1154" spans="1:3" x14ac:dyDescent="0.3">
      <c r="A1154" s="2">
        <v>1152</v>
      </c>
      <c r="B1154" s="3">
        <f t="shared" ca="1" si="20"/>
        <v>0.14066647615793026</v>
      </c>
      <c r="C1154" s="3">
        <f ca="1">FLOOR(Table1[[#This Row],[y]],0.1)</f>
        <v>0.1</v>
      </c>
    </row>
    <row r="1155" spans="1:3" x14ac:dyDescent="0.3">
      <c r="A1155" s="2">
        <v>1153</v>
      </c>
      <c r="B1155" s="3">
        <f t="shared" ca="1" si="20"/>
        <v>0.95710665052650745</v>
      </c>
      <c r="C1155" s="3">
        <f ca="1">FLOOR(Table1[[#This Row],[y]],0.1)</f>
        <v>0.9</v>
      </c>
    </row>
    <row r="1156" spans="1:3" x14ac:dyDescent="0.3">
      <c r="A1156" s="2">
        <v>1154</v>
      </c>
      <c r="B1156" s="3">
        <f t="shared" ca="1" si="20"/>
        <v>0.18757929765280579</v>
      </c>
      <c r="C1156" s="3">
        <f ca="1">FLOOR(Table1[[#This Row],[y]],0.1)</f>
        <v>0.1</v>
      </c>
    </row>
    <row r="1157" spans="1:3" x14ac:dyDescent="0.3">
      <c r="A1157" s="2">
        <v>1155</v>
      </c>
      <c r="B1157" s="3">
        <f t="shared" ca="1" si="20"/>
        <v>0.93511120130587944</v>
      </c>
      <c r="C1157" s="3">
        <f ca="1">FLOOR(Table1[[#This Row],[y]],0.1)</f>
        <v>0.9</v>
      </c>
    </row>
    <row r="1158" spans="1:3" x14ac:dyDescent="0.3">
      <c r="A1158" s="2">
        <v>1156</v>
      </c>
      <c r="B1158" s="3">
        <f t="shared" ca="1" si="20"/>
        <v>0.59157480847488464</v>
      </c>
      <c r="C1158" s="3">
        <f ca="1">FLOOR(Table1[[#This Row],[y]],0.1)</f>
        <v>0.5</v>
      </c>
    </row>
    <row r="1159" spans="1:3" x14ac:dyDescent="0.3">
      <c r="A1159" s="2">
        <v>1157</v>
      </c>
      <c r="B1159" s="3">
        <f t="shared" ca="1" si="20"/>
        <v>0.40199646268895894</v>
      </c>
      <c r="C1159" s="3">
        <f ca="1">FLOOR(Table1[[#This Row],[y]],0.1)</f>
        <v>0.4</v>
      </c>
    </row>
    <row r="1160" spans="1:3" x14ac:dyDescent="0.3">
      <c r="A1160" s="2">
        <v>1158</v>
      </c>
      <c r="B1160" s="3">
        <f t="shared" ca="1" si="20"/>
        <v>9.5312860989749559E-2</v>
      </c>
      <c r="C1160" s="3">
        <f ca="1">FLOOR(Table1[[#This Row],[y]],0.1)</f>
        <v>0</v>
      </c>
    </row>
    <row r="1161" spans="1:3" x14ac:dyDescent="0.3">
      <c r="A1161" s="2">
        <v>1159</v>
      </c>
      <c r="B1161" s="3">
        <f t="shared" ca="1" si="20"/>
        <v>0.24423975021806632</v>
      </c>
      <c r="C1161" s="3">
        <f ca="1">FLOOR(Table1[[#This Row],[y]],0.1)</f>
        <v>0.2</v>
      </c>
    </row>
    <row r="1162" spans="1:3" x14ac:dyDescent="0.3">
      <c r="A1162" s="2">
        <v>1160</v>
      </c>
      <c r="B1162" s="3">
        <f t="shared" ca="1" si="20"/>
        <v>0.70985904634972707</v>
      </c>
      <c r="C1162" s="3">
        <f ca="1">FLOOR(Table1[[#This Row],[y]],0.1)</f>
        <v>0.70000000000000007</v>
      </c>
    </row>
    <row r="1163" spans="1:3" x14ac:dyDescent="0.3">
      <c r="A1163" s="2">
        <v>1161</v>
      </c>
      <c r="B1163" s="3">
        <f t="shared" ca="1" si="20"/>
        <v>0.22286299849263913</v>
      </c>
      <c r="C1163" s="3">
        <f ca="1">FLOOR(Table1[[#This Row],[y]],0.1)</f>
        <v>0.2</v>
      </c>
    </row>
    <row r="1164" spans="1:3" x14ac:dyDescent="0.3">
      <c r="A1164" s="2">
        <v>1162</v>
      </c>
      <c r="B1164" s="3">
        <f t="shared" ca="1" si="20"/>
        <v>0.15145239508935993</v>
      </c>
      <c r="C1164" s="3">
        <f ca="1">FLOOR(Table1[[#This Row],[y]],0.1)</f>
        <v>0.1</v>
      </c>
    </row>
    <row r="1165" spans="1:3" x14ac:dyDescent="0.3">
      <c r="A1165" s="2">
        <v>1163</v>
      </c>
      <c r="B1165" s="3">
        <f t="shared" ca="1" si="20"/>
        <v>7.8918500821610116E-2</v>
      </c>
      <c r="C1165" s="3">
        <f ca="1">FLOOR(Table1[[#This Row],[y]],0.1)</f>
        <v>0</v>
      </c>
    </row>
    <row r="1166" spans="1:3" x14ac:dyDescent="0.3">
      <c r="A1166" s="2">
        <v>1164</v>
      </c>
      <c r="B1166" s="3">
        <f t="shared" ca="1" si="20"/>
        <v>0.61595559889233797</v>
      </c>
      <c r="C1166" s="3">
        <f ca="1">FLOOR(Table1[[#This Row],[y]],0.1)</f>
        <v>0.60000000000000009</v>
      </c>
    </row>
    <row r="1167" spans="1:3" x14ac:dyDescent="0.3">
      <c r="A1167" s="2">
        <v>1165</v>
      </c>
      <c r="B1167" s="3">
        <f t="shared" ca="1" si="20"/>
        <v>0.1374903953870501</v>
      </c>
      <c r="C1167" s="3">
        <f ca="1">FLOOR(Table1[[#This Row],[y]],0.1)</f>
        <v>0.1</v>
      </c>
    </row>
    <row r="1168" spans="1:3" x14ac:dyDescent="0.3">
      <c r="A1168" s="2">
        <v>1166</v>
      </c>
      <c r="B1168" s="3">
        <f t="shared" ca="1" si="20"/>
        <v>0.79437218177190172</v>
      </c>
      <c r="C1168" s="3">
        <f ca="1">FLOOR(Table1[[#This Row],[y]],0.1)</f>
        <v>0.70000000000000007</v>
      </c>
    </row>
    <row r="1169" spans="1:3" x14ac:dyDescent="0.3">
      <c r="A1169" s="2">
        <v>1167</v>
      </c>
      <c r="B1169" s="3">
        <f t="shared" ca="1" si="20"/>
        <v>0.12752992436224309</v>
      </c>
      <c r="C1169" s="3">
        <f ca="1">FLOOR(Table1[[#This Row],[y]],0.1)</f>
        <v>0.1</v>
      </c>
    </row>
    <row r="1170" spans="1:3" x14ac:dyDescent="0.3">
      <c r="A1170" s="2">
        <v>1168</v>
      </c>
      <c r="B1170" s="3">
        <f t="shared" ca="1" si="20"/>
        <v>9.3198738798848435E-2</v>
      </c>
      <c r="C1170" s="3">
        <f ca="1">FLOOR(Table1[[#This Row],[y]],0.1)</f>
        <v>0</v>
      </c>
    </row>
    <row r="1171" spans="1:3" x14ac:dyDescent="0.3">
      <c r="A1171" s="2">
        <v>1169</v>
      </c>
      <c r="B1171" s="3">
        <f t="shared" ca="1" si="20"/>
        <v>0.85854994057231049</v>
      </c>
      <c r="C1171" s="3">
        <f ca="1">FLOOR(Table1[[#This Row],[y]],0.1)</f>
        <v>0.8</v>
      </c>
    </row>
    <row r="1172" spans="1:3" x14ac:dyDescent="0.3">
      <c r="A1172" s="2">
        <v>1170</v>
      </c>
      <c r="B1172" s="3">
        <f t="shared" ca="1" si="20"/>
        <v>0.86453197851811314</v>
      </c>
      <c r="C1172" s="3">
        <f ca="1">FLOOR(Table1[[#This Row],[y]],0.1)</f>
        <v>0.8</v>
      </c>
    </row>
    <row r="1173" spans="1:3" x14ac:dyDescent="0.3">
      <c r="A1173" s="2">
        <v>1171</v>
      </c>
      <c r="B1173" s="3">
        <f t="shared" ca="1" si="20"/>
        <v>7.7891343207474262E-2</v>
      </c>
      <c r="C1173" s="3">
        <f ca="1">FLOOR(Table1[[#This Row],[y]],0.1)</f>
        <v>0</v>
      </c>
    </row>
    <row r="1174" spans="1:3" x14ac:dyDescent="0.3">
      <c r="A1174" s="2">
        <v>1172</v>
      </c>
      <c r="B1174" s="3">
        <f t="shared" ca="1" si="20"/>
        <v>0.51489368583841</v>
      </c>
      <c r="C1174" s="3">
        <f ca="1">FLOOR(Table1[[#This Row],[y]],0.1)</f>
        <v>0.5</v>
      </c>
    </row>
    <row r="1175" spans="1:3" x14ac:dyDescent="0.3">
      <c r="A1175" s="2">
        <v>1173</v>
      </c>
      <c r="B1175" s="3">
        <f t="shared" ca="1" si="20"/>
        <v>0.30704660870324363</v>
      </c>
      <c r="C1175" s="3">
        <f ca="1">FLOOR(Table1[[#This Row],[y]],0.1)</f>
        <v>0.30000000000000004</v>
      </c>
    </row>
    <row r="1176" spans="1:3" x14ac:dyDescent="0.3">
      <c r="A1176" s="2">
        <v>1174</v>
      </c>
      <c r="B1176" s="3">
        <f t="shared" ca="1" si="20"/>
        <v>0.38811901688765016</v>
      </c>
      <c r="C1176" s="3">
        <f ca="1">FLOOR(Table1[[#This Row],[y]],0.1)</f>
        <v>0.30000000000000004</v>
      </c>
    </row>
    <row r="1177" spans="1:3" x14ac:dyDescent="0.3">
      <c r="A1177" s="2">
        <v>1175</v>
      </c>
      <c r="B1177" s="3">
        <f t="shared" ca="1" si="20"/>
        <v>0.99325160356121855</v>
      </c>
      <c r="C1177" s="3">
        <f ca="1">FLOOR(Table1[[#This Row],[y]],0.1)</f>
        <v>0.9</v>
      </c>
    </row>
    <row r="1178" spans="1:3" x14ac:dyDescent="0.3">
      <c r="A1178" s="2">
        <v>1176</v>
      </c>
      <c r="B1178" s="3">
        <f t="shared" ca="1" si="20"/>
        <v>0.47085969756429136</v>
      </c>
      <c r="C1178" s="3">
        <f ca="1">FLOOR(Table1[[#This Row],[y]],0.1)</f>
        <v>0.4</v>
      </c>
    </row>
    <row r="1179" spans="1:3" x14ac:dyDescent="0.3">
      <c r="A1179" s="2">
        <v>1177</v>
      </c>
      <c r="B1179" s="3">
        <f t="shared" ca="1" si="20"/>
        <v>0.508834294255474</v>
      </c>
      <c r="C1179" s="3">
        <f ca="1">FLOOR(Table1[[#This Row],[y]],0.1)</f>
        <v>0.5</v>
      </c>
    </row>
    <row r="1180" spans="1:3" x14ac:dyDescent="0.3">
      <c r="A1180" s="2">
        <v>1178</v>
      </c>
      <c r="B1180" s="3">
        <f t="shared" ca="1" si="20"/>
        <v>0.59948972678545653</v>
      </c>
      <c r="C1180" s="3">
        <f ca="1">FLOOR(Table1[[#This Row],[y]],0.1)</f>
        <v>0.5</v>
      </c>
    </row>
    <row r="1181" spans="1:3" x14ac:dyDescent="0.3">
      <c r="A1181" s="2">
        <v>1179</v>
      </c>
      <c r="B1181" s="3">
        <f t="shared" ca="1" si="20"/>
        <v>0.51537594254117791</v>
      </c>
      <c r="C1181" s="3">
        <f ca="1">FLOOR(Table1[[#This Row],[y]],0.1)</f>
        <v>0.5</v>
      </c>
    </row>
    <row r="1182" spans="1:3" x14ac:dyDescent="0.3">
      <c r="A1182" s="2">
        <v>1180</v>
      </c>
      <c r="B1182" s="3">
        <f t="shared" ca="1" si="20"/>
        <v>0.4572025798452698</v>
      </c>
      <c r="C1182" s="3">
        <f ca="1">FLOOR(Table1[[#This Row],[y]],0.1)</f>
        <v>0.4</v>
      </c>
    </row>
    <row r="1183" spans="1:3" x14ac:dyDescent="0.3">
      <c r="A1183" s="2">
        <v>1181</v>
      </c>
      <c r="B1183" s="3">
        <f t="shared" ca="1" si="20"/>
        <v>0.39297795939205038</v>
      </c>
      <c r="C1183" s="3">
        <f ca="1">FLOOR(Table1[[#This Row],[y]],0.1)</f>
        <v>0.30000000000000004</v>
      </c>
    </row>
    <row r="1184" spans="1:3" x14ac:dyDescent="0.3">
      <c r="A1184" s="2">
        <v>1182</v>
      </c>
      <c r="B1184" s="3">
        <f t="shared" ca="1" si="20"/>
        <v>0.53446959129329963</v>
      </c>
      <c r="C1184" s="3">
        <f ca="1">FLOOR(Table1[[#This Row],[y]],0.1)</f>
        <v>0.5</v>
      </c>
    </row>
    <row r="1185" spans="1:3" x14ac:dyDescent="0.3">
      <c r="A1185" s="2">
        <v>1183</v>
      </c>
      <c r="B1185" s="3">
        <f t="shared" ca="1" si="20"/>
        <v>0.83100496475904939</v>
      </c>
      <c r="C1185" s="3">
        <f ca="1">FLOOR(Table1[[#This Row],[y]],0.1)</f>
        <v>0.8</v>
      </c>
    </row>
    <row r="1186" spans="1:3" x14ac:dyDescent="0.3">
      <c r="A1186" s="2">
        <v>1184</v>
      </c>
      <c r="B1186" s="3">
        <f t="shared" ca="1" si="20"/>
        <v>0.14638833741796164</v>
      </c>
      <c r="C1186" s="3">
        <f ca="1">FLOOR(Table1[[#This Row],[y]],0.1)</f>
        <v>0.1</v>
      </c>
    </row>
    <row r="1187" spans="1:3" x14ac:dyDescent="0.3">
      <c r="A1187" s="2">
        <v>1185</v>
      </c>
      <c r="B1187" s="3">
        <f t="shared" ca="1" si="20"/>
        <v>7.7828802701181976E-2</v>
      </c>
      <c r="C1187" s="3">
        <f ca="1">FLOOR(Table1[[#This Row],[y]],0.1)</f>
        <v>0</v>
      </c>
    </row>
    <row r="1188" spans="1:3" x14ac:dyDescent="0.3">
      <c r="A1188" s="2">
        <v>1186</v>
      </c>
      <c r="B1188" s="3">
        <f t="shared" ca="1" si="20"/>
        <v>0.48296994360506218</v>
      </c>
      <c r="C1188" s="3">
        <f ca="1">FLOOR(Table1[[#This Row],[y]],0.1)</f>
        <v>0.4</v>
      </c>
    </row>
    <row r="1189" spans="1:3" x14ac:dyDescent="0.3">
      <c r="A1189" s="2">
        <v>1187</v>
      </c>
      <c r="B1189" s="3">
        <f t="shared" ca="1" si="20"/>
        <v>0.5525400680110456</v>
      </c>
      <c r="C1189" s="3">
        <f ca="1">FLOOR(Table1[[#This Row],[y]],0.1)</f>
        <v>0.5</v>
      </c>
    </row>
    <row r="1190" spans="1:3" x14ac:dyDescent="0.3">
      <c r="A1190" s="2">
        <v>1188</v>
      </c>
      <c r="B1190" s="3">
        <f t="shared" ca="1" si="20"/>
        <v>0.72428123172734127</v>
      </c>
      <c r="C1190" s="3">
        <f ca="1">FLOOR(Table1[[#This Row],[y]],0.1)</f>
        <v>0.70000000000000007</v>
      </c>
    </row>
    <row r="1191" spans="1:3" x14ac:dyDescent="0.3">
      <c r="A1191" s="2">
        <v>1189</v>
      </c>
      <c r="B1191" s="3">
        <f t="shared" ca="1" si="20"/>
        <v>0.41906630447644322</v>
      </c>
      <c r="C1191" s="3">
        <f ca="1">FLOOR(Table1[[#This Row],[y]],0.1)</f>
        <v>0.4</v>
      </c>
    </row>
    <row r="1192" spans="1:3" x14ac:dyDescent="0.3">
      <c r="A1192" s="2">
        <v>1190</v>
      </c>
      <c r="B1192" s="3">
        <f t="shared" ca="1" si="20"/>
        <v>2.5146021700040988E-3</v>
      </c>
      <c r="C1192" s="3">
        <f ca="1">FLOOR(Table1[[#This Row],[y]],0.1)</f>
        <v>0</v>
      </c>
    </row>
    <row r="1193" spans="1:3" x14ac:dyDescent="0.3">
      <c r="A1193" s="2">
        <v>1191</v>
      </c>
      <c r="B1193" s="3">
        <f t="shared" ca="1" si="20"/>
        <v>0.17731539560911025</v>
      </c>
      <c r="C1193" s="3">
        <f ca="1">FLOOR(Table1[[#This Row],[y]],0.1)</f>
        <v>0.1</v>
      </c>
    </row>
    <row r="1194" spans="1:3" x14ac:dyDescent="0.3">
      <c r="A1194" s="2">
        <v>1192</v>
      </c>
      <c r="B1194" s="3">
        <f t="shared" ca="1" si="20"/>
        <v>0.95934013618710712</v>
      </c>
      <c r="C1194" s="3">
        <f ca="1">FLOOR(Table1[[#This Row],[y]],0.1)</f>
        <v>0.9</v>
      </c>
    </row>
    <row r="1195" spans="1:3" x14ac:dyDescent="0.3">
      <c r="A1195" s="2">
        <v>1193</v>
      </c>
      <c r="B1195" s="3">
        <f t="shared" ca="1" si="20"/>
        <v>9.5831466457348524E-2</v>
      </c>
      <c r="C1195" s="3">
        <f ca="1">FLOOR(Table1[[#This Row],[y]],0.1)</f>
        <v>0</v>
      </c>
    </row>
    <row r="1196" spans="1:3" x14ac:dyDescent="0.3">
      <c r="A1196" s="2">
        <v>1194</v>
      </c>
      <c r="B1196" s="3">
        <f t="shared" ca="1" si="20"/>
        <v>0.15957754497972454</v>
      </c>
      <c r="C1196" s="3">
        <f ca="1">FLOOR(Table1[[#This Row],[y]],0.1)</f>
        <v>0.1</v>
      </c>
    </row>
    <row r="1197" spans="1:3" x14ac:dyDescent="0.3">
      <c r="A1197" s="2">
        <v>1195</v>
      </c>
      <c r="B1197" s="3">
        <f t="shared" ca="1" si="20"/>
        <v>0.31713445940098728</v>
      </c>
      <c r="C1197" s="3">
        <f ca="1">FLOOR(Table1[[#This Row],[y]],0.1)</f>
        <v>0.30000000000000004</v>
      </c>
    </row>
    <row r="1198" spans="1:3" x14ac:dyDescent="0.3">
      <c r="A1198" s="2">
        <v>1196</v>
      </c>
      <c r="B1198" s="3">
        <f t="shared" ca="1" si="20"/>
        <v>0.55636236777343806</v>
      </c>
      <c r="C1198" s="3">
        <f ca="1">FLOOR(Table1[[#This Row],[y]],0.1)</f>
        <v>0.5</v>
      </c>
    </row>
    <row r="1199" spans="1:3" x14ac:dyDescent="0.3">
      <c r="A1199" s="2">
        <v>1197</v>
      </c>
      <c r="B1199" s="3">
        <f t="shared" ca="1" si="20"/>
        <v>6.8925342772607756E-2</v>
      </c>
      <c r="C1199" s="3">
        <f ca="1">FLOOR(Table1[[#This Row],[y]],0.1)</f>
        <v>0</v>
      </c>
    </row>
    <row r="1200" spans="1:3" x14ac:dyDescent="0.3">
      <c r="A1200" s="2">
        <v>1198</v>
      </c>
      <c r="B1200" s="3">
        <f t="shared" ca="1" si="20"/>
        <v>0.9440667634137585</v>
      </c>
      <c r="C1200" s="3">
        <f ca="1">FLOOR(Table1[[#This Row],[y]],0.1)</f>
        <v>0.9</v>
      </c>
    </row>
    <row r="1201" spans="1:3" x14ac:dyDescent="0.3">
      <c r="A1201" s="2">
        <v>1199</v>
      </c>
      <c r="B1201" s="3">
        <f t="shared" ca="1" si="20"/>
        <v>0.32144776987272561</v>
      </c>
      <c r="C1201" s="3">
        <f ca="1">FLOOR(Table1[[#This Row],[y]],0.1)</f>
        <v>0.30000000000000004</v>
      </c>
    </row>
    <row r="1202" spans="1:3" x14ac:dyDescent="0.3">
      <c r="A1202" s="2">
        <v>1200</v>
      </c>
      <c r="B1202" s="3">
        <f t="shared" ca="1" si="20"/>
        <v>0.21146260126988037</v>
      </c>
      <c r="C1202" s="3">
        <f ca="1">FLOOR(Table1[[#This Row],[y]],0.1)</f>
        <v>0.2</v>
      </c>
    </row>
    <row r="1203" spans="1:3" x14ac:dyDescent="0.3">
      <c r="A1203" s="2">
        <v>1201</v>
      </c>
      <c r="B1203" s="3">
        <f t="shared" ca="1" si="20"/>
        <v>0.36618528407402096</v>
      </c>
      <c r="C1203" s="3">
        <f ca="1">FLOOR(Table1[[#This Row],[y]],0.1)</f>
        <v>0.30000000000000004</v>
      </c>
    </row>
    <row r="1204" spans="1:3" x14ac:dyDescent="0.3">
      <c r="A1204" s="2">
        <v>1202</v>
      </c>
      <c r="B1204" s="3">
        <f t="shared" ca="1" si="20"/>
        <v>0.40379782622514215</v>
      </c>
      <c r="C1204" s="3">
        <f ca="1">FLOOR(Table1[[#This Row],[y]],0.1)</f>
        <v>0.4</v>
      </c>
    </row>
    <row r="1205" spans="1:3" x14ac:dyDescent="0.3">
      <c r="A1205" s="2">
        <v>1203</v>
      </c>
      <c r="B1205" s="3">
        <f t="shared" ca="1" si="20"/>
        <v>0.81203435455858608</v>
      </c>
      <c r="C1205" s="3">
        <f ca="1">FLOOR(Table1[[#This Row],[y]],0.1)</f>
        <v>0.8</v>
      </c>
    </row>
    <row r="1206" spans="1:3" x14ac:dyDescent="0.3">
      <c r="A1206" s="2">
        <v>1204</v>
      </c>
      <c r="B1206" s="3">
        <f t="shared" ca="1" si="20"/>
        <v>0.89164780050306858</v>
      </c>
      <c r="C1206" s="3">
        <f ca="1">FLOOR(Table1[[#This Row],[y]],0.1)</f>
        <v>0.8</v>
      </c>
    </row>
    <row r="1207" spans="1:3" x14ac:dyDescent="0.3">
      <c r="A1207" s="2">
        <v>1205</v>
      </c>
      <c r="B1207" s="3">
        <f t="shared" ca="1" si="20"/>
        <v>0.21331688876844845</v>
      </c>
      <c r="C1207" s="3">
        <f ca="1">FLOOR(Table1[[#This Row],[y]],0.1)</f>
        <v>0.2</v>
      </c>
    </row>
    <row r="1208" spans="1:3" x14ac:dyDescent="0.3">
      <c r="A1208" s="2">
        <v>1206</v>
      </c>
      <c r="B1208" s="3">
        <f t="shared" ca="1" si="20"/>
        <v>5.1839667561403235E-2</v>
      </c>
      <c r="C1208" s="3">
        <f ca="1">FLOOR(Table1[[#This Row],[y]],0.1)</f>
        <v>0</v>
      </c>
    </row>
    <row r="1209" spans="1:3" x14ac:dyDescent="0.3">
      <c r="A1209" s="2">
        <v>1207</v>
      </c>
      <c r="B1209" s="3">
        <f t="shared" ca="1" si="20"/>
        <v>0.96629897126093345</v>
      </c>
      <c r="C1209" s="3">
        <f ca="1">FLOOR(Table1[[#This Row],[y]],0.1)</f>
        <v>0.9</v>
      </c>
    </row>
    <row r="1210" spans="1:3" x14ac:dyDescent="0.3">
      <c r="A1210" s="2">
        <v>1208</v>
      </c>
      <c r="B1210" s="3">
        <f t="shared" ca="1" si="20"/>
        <v>0.38665017909613764</v>
      </c>
      <c r="C1210" s="3">
        <f ca="1">FLOOR(Table1[[#This Row],[y]],0.1)</f>
        <v>0.30000000000000004</v>
      </c>
    </row>
    <row r="1211" spans="1:3" x14ac:dyDescent="0.3">
      <c r="A1211" s="2">
        <v>1209</v>
      </c>
      <c r="B1211" s="3">
        <f t="shared" ca="1" si="20"/>
        <v>0.58267119085419516</v>
      </c>
      <c r="C1211" s="3">
        <f ca="1">FLOOR(Table1[[#This Row],[y]],0.1)</f>
        <v>0.5</v>
      </c>
    </row>
    <row r="1212" spans="1:3" x14ac:dyDescent="0.3">
      <c r="A1212" s="2">
        <v>1210</v>
      </c>
      <c r="B1212" s="3">
        <f t="shared" ca="1" si="20"/>
        <v>7.5798713701011544E-2</v>
      </c>
      <c r="C1212" s="3">
        <f ca="1">FLOOR(Table1[[#This Row],[y]],0.1)</f>
        <v>0</v>
      </c>
    </row>
    <row r="1213" spans="1:3" x14ac:dyDescent="0.3">
      <c r="A1213" s="2">
        <v>1211</v>
      </c>
      <c r="B1213" s="3">
        <f t="shared" ca="1" si="20"/>
        <v>0.32511707862154537</v>
      </c>
      <c r="C1213" s="3">
        <f ca="1">FLOOR(Table1[[#This Row],[y]],0.1)</f>
        <v>0.30000000000000004</v>
      </c>
    </row>
    <row r="1214" spans="1:3" x14ac:dyDescent="0.3">
      <c r="A1214" s="2">
        <v>1212</v>
      </c>
      <c r="B1214" s="3">
        <f t="shared" ref="B1214:B1277" ca="1" si="21">RAND()</f>
        <v>0.88179993998609552</v>
      </c>
      <c r="C1214" s="3">
        <f ca="1">FLOOR(Table1[[#This Row],[y]],0.1)</f>
        <v>0.8</v>
      </c>
    </row>
    <row r="1215" spans="1:3" x14ac:dyDescent="0.3">
      <c r="A1215" s="2">
        <v>1213</v>
      </c>
      <c r="B1215" s="3">
        <f t="shared" ca="1" si="21"/>
        <v>0.28859560129823236</v>
      </c>
      <c r="C1215" s="3">
        <f ca="1">FLOOR(Table1[[#This Row],[y]],0.1)</f>
        <v>0.2</v>
      </c>
    </row>
    <row r="1216" spans="1:3" x14ac:dyDescent="0.3">
      <c r="A1216" s="2">
        <v>1214</v>
      </c>
      <c r="B1216" s="3">
        <f t="shared" ca="1" si="21"/>
        <v>0.11077200805086507</v>
      </c>
      <c r="C1216" s="3">
        <f ca="1">FLOOR(Table1[[#This Row],[y]],0.1)</f>
        <v>0.1</v>
      </c>
    </row>
    <row r="1217" spans="1:3" x14ac:dyDescent="0.3">
      <c r="A1217" s="2">
        <v>1215</v>
      </c>
      <c r="B1217" s="3">
        <f t="shared" ca="1" si="21"/>
        <v>0.55755008530507366</v>
      </c>
      <c r="C1217" s="3">
        <f ca="1">FLOOR(Table1[[#This Row],[y]],0.1)</f>
        <v>0.5</v>
      </c>
    </row>
    <row r="1218" spans="1:3" x14ac:dyDescent="0.3">
      <c r="A1218" s="2">
        <v>1216</v>
      </c>
      <c r="B1218" s="3">
        <f t="shared" ca="1" si="21"/>
        <v>0.67271606513158422</v>
      </c>
      <c r="C1218" s="3">
        <f ca="1">FLOOR(Table1[[#This Row],[y]],0.1)</f>
        <v>0.60000000000000009</v>
      </c>
    </row>
    <row r="1219" spans="1:3" x14ac:dyDescent="0.3">
      <c r="A1219" s="2">
        <v>1217</v>
      </c>
      <c r="B1219" s="3">
        <f t="shared" ca="1" si="21"/>
        <v>0.52742769791664446</v>
      </c>
      <c r="C1219" s="3">
        <f ca="1">FLOOR(Table1[[#This Row],[y]],0.1)</f>
        <v>0.5</v>
      </c>
    </row>
    <row r="1220" spans="1:3" x14ac:dyDescent="0.3">
      <c r="A1220" s="2">
        <v>1218</v>
      </c>
      <c r="B1220" s="3">
        <f t="shared" ca="1" si="21"/>
        <v>0.38847107484724774</v>
      </c>
      <c r="C1220" s="3">
        <f ca="1">FLOOR(Table1[[#This Row],[y]],0.1)</f>
        <v>0.30000000000000004</v>
      </c>
    </row>
    <row r="1221" spans="1:3" x14ac:dyDescent="0.3">
      <c r="A1221" s="2">
        <v>1219</v>
      </c>
      <c r="B1221" s="3">
        <f t="shared" ca="1" si="21"/>
        <v>9.1736102998141278E-2</v>
      </c>
      <c r="C1221" s="3">
        <f ca="1">FLOOR(Table1[[#This Row],[y]],0.1)</f>
        <v>0</v>
      </c>
    </row>
    <row r="1222" spans="1:3" x14ac:dyDescent="0.3">
      <c r="A1222" s="2">
        <v>1220</v>
      </c>
      <c r="B1222" s="3">
        <f t="shared" ca="1" si="21"/>
        <v>0.90083787078944988</v>
      </c>
      <c r="C1222" s="3">
        <f ca="1">FLOOR(Table1[[#This Row],[y]],0.1)</f>
        <v>0.9</v>
      </c>
    </row>
    <row r="1223" spans="1:3" x14ac:dyDescent="0.3">
      <c r="A1223" s="2">
        <v>1221</v>
      </c>
      <c r="B1223" s="3">
        <f t="shared" ca="1" si="21"/>
        <v>0.50503581904504802</v>
      </c>
      <c r="C1223" s="3">
        <f ca="1">FLOOR(Table1[[#This Row],[y]],0.1)</f>
        <v>0.5</v>
      </c>
    </row>
    <row r="1224" spans="1:3" x14ac:dyDescent="0.3">
      <c r="A1224" s="2">
        <v>1222</v>
      </c>
      <c r="B1224" s="3">
        <f t="shared" ca="1" si="21"/>
        <v>0.2229175787605252</v>
      </c>
      <c r="C1224" s="3">
        <f ca="1">FLOOR(Table1[[#This Row],[y]],0.1)</f>
        <v>0.2</v>
      </c>
    </row>
    <row r="1225" spans="1:3" x14ac:dyDescent="0.3">
      <c r="A1225" s="2">
        <v>1223</v>
      </c>
      <c r="B1225" s="3">
        <f t="shared" ca="1" si="21"/>
        <v>2.0359989080281693E-2</v>
      </c>
      <c r="C1225" s="3">
        <f ca="1">FLOOR(Table1[[#This Row],[y]],0.1)</f>
        <v>0</v>
      </c>
    </row>
    <row r="1226" spans="1:3" x14ac:dyDescent="0.3">
      <c r="A1226" s="2">
        <v>1224</v>
      </c>
      <c r="B1226" s="3">
        <f t="shared" ca="1" si="21"/>
        <v>0.24954977398281231</v>
      </c>
      <c r="C1226" s="3">
        <f ca="1">FLOOR(Table1[[#This Row],[y]],0.1)</f>
        <v>0.2</v>
      </c>
    </row>
    <row r="1227" spans="1:3" x14ac:dyDescent="0.3">
      <c r="A1227" s="2">
        <v>1225</v>
      </c>
      <c r="B1227" s="3">
        <f t="shared" ca="1" si="21"/>
        <v>0.8070247818220766</v>
      </c>
      <c r="C1227" s="3">
        <f ca="1">FLOOR(Table1[[#This Row],[y]],0.1)</f>
        <v>0.8</v>
      </c>
    </row>
    <row r="1228" spans="1:3" x14ac:dyDescent="0.3">
      <c r="A1228" s="2">
        <v>1226</v>
      </c>
      <c r="B1228" s="3">
        <f t="shared" ca="1" si="21"/>
        <v>0.73998630098152152</v>
      </c>
      <c r="C1228" s="3">
        <f ca="1">FLOOR(Table1[[#This Row],[y]],0.1)</f>
        <v>0.70000000000000007</v>
      </c>
    </row>
    <row r="1229" spans="1:3" x14ac:dyDescent="0.3">
      <c r="A1229" s="2">
        <v>1227</v>
      </c>
      <c r="B1229" s="3">
        <f t="shared" ca="1" si="21"/>
        <v>6.1595119445271296E-3</v>
      </c>
      <c r="C1229" s="3">
        <f ca="1">FLOOR(Table1[[#This Row],[y]],0.1)</f>
        <v>0</v>
      </c>
    </row>
    <row r="1230" spans="1:3" x14ac:dyDescent="0.3">
      <c r="A1230" s="2">
        <v>1228</v>
      </c>
      <c r="B1230" s="3">
        <f t="shared" ca="1" si="21"/>
        <v>0.11144045244210321</v>
      </c>
      <c r="C1230" s="3">
        <f ca="1">FLOOR(Table1[[#This Row],[y]],0.1)</f>
        <v>0.1</v>
      </c>
    </row>
    <row r="1231" spans="1:3" x14ac:dyDescent="0.3">
      <c r="A1231" s="2">
        <v>1229</v>
      </c>
      <c r="B1231" s="3">
        <f t="shared" ca="1" si="21"/>
        <v>0.89444446612638895</v>
      </c>
      <c r="C1231" s="3">
        <f ca="1">FLOOR(Table1[[#This Row],[y]],0.1)</f>
        <v>0.8</v>
      </c>
    </row>
    <row r="1232" spans="1:3" x14ac:dyDescent="0.3">
      <c r="A1232" s="2">
        <v>1230</v>
      </c>
      <c r="B1232" s="3">
        <f t="shared" ca="1" si="21"/>
        <v>0.83664669129804725</v>
      </c>
      <c r="C1232" s="3">
        <f ca="1">FLOOR(Table1[[#This Row],[y]],0.1)</f>
        <v>0.8</v>
      </c>
    </row>
    <row r="1233" spans="1:3" x14ac:dyDescent="0.3">
      <c r="A1233" s="2">
        <v>1231</v>
      </c>
      <c r="B1233" s="3">
        <f t="shared" ca="1" si="21"/>
        <v>0.60036003136337057</v>
      </c>
      <c r="C1233" s="3">
        <f ca="1">FLOOR(Table1[[#This Row],[y]],0.1)</f>
        <v>0.60000000000000009</v>
      </c>
    </row>
    <row r="1234" spans="1:3" x14ac:dyDescent="0.3">
      <c r="A1234" s="2">
        <v>1232</v>
      </c>
      <c r="B1234" s="3">
        <f t="shared" ca="1" si="21"/>
        <v>0.4553609936687677</v>
      </c>
      <c r="C1234" s="3">
        <f ca="1">FLOOR(Table1[[#This Row],[y]],0.1)</f>
        <v>0.4</v>
      </c>
    </row>
    <row r="1235" spans="1:3" x14ac:dyDescent="0.3">
      <c r="A1235" s="2">
        <v>1233</v>
      </c>
      <c r="B1235" s="3">
        <f t="shared" ca="1" si="21"/>
        <v>0.81674069263342197</v>
      </c>
      <c r="C1235" s="3">
        <f ca="1">FLOOR(Table1[[#This Row],[y]],0.1)</f>
        <v>0.8</v>
      </c>
    </row>
    <row r="1236" spans="1:3" x14ac:dyDescent="0.3">
      <c r="A1236" s="2">
        <v>1234</v>
      </c>
      <c r="B1236" s="3">
        <f t="shared" ca="1" si="21"/>
        <v>0.1363867225279618</v>
      </c>
      <c r="C1236" s="3">
        <f ca="1">FLOOR(Table1[[#This Row],[y]],0.1)</f>
        <v>0.1</v>
      </c>
    </row>
    <row r="1237" spans="1:3" x14ac:dyDescent="0.3">
      <c r="A1237" s="2">
        <v>1235</v>
      </c>
      <c r="B1237" s="3">
        <f t="shared" ca="1" si="21"/>
        <v>0.14181548477582473</v>
      </c>
      <c r="C1237" s="3">
        <f ca="1">FLOOR(Table1[[#This Row],[y]],0.1)</f>
        <v>0.1</v>
      </c>
    </row>
    <row r="1238" spans="1:3" x14ac:dyDescent="0.3">
      <c r="A1238" s="2">
        <v>1236</v>
      </c>
      <c r="B1238" s="3">
        <f t="shared" ca="1" si="21"/>
        <v>9.0405389149734283E-2</v>
      </c>
      <c r="C1238" s="3">
        <f ca="1">FLOOR(Table1[[#This Row],[y]],0.1)</f>
        <v>0</v>
      </c>
    </row>
    <row r="1239" spans="1:3" x14ac:dyDescent="0.3">
      <c r="A1239" s="2">
        <v>1237</v>
      </c>
      <c r="B1239" s="3">
        <f t="shared" ca="1" si="21"/>
        <v>9.5869671269902645E-2</v>
      </c>
      <c r="C1239" s="3">
        <f ca="1">FLOOR(Table1[[#This Row],[y]],0.1)</f>
        <v>0</v>
      </c>
    </row>
    <row r="1240" spans="1:3" x14ac:dyDescent="0.3">
      <c r="A1240" s="2">
        <v>1238</v>
      </c>
      <c r="B1240" s="3">
        <f t="shared" ca="1" si="21"/>
        <v>0.48071577761407536</v>
      </c>
      <c r="C1240" s="3">
        <f ca="1">FLOOR(Table1[[#This Row],[y]],0.1)</f>
        <v>0.4</v>
      </c>
    </row>
    <row r="1241" spans="1:3" x14ac:dyDescent="0.3">
      <c r="A1241" s="2">
        <v>1239</v>
      </c>
      <c r="B1241" s="3">
        <f t="shared" ca="1" si="21"/>
        <v>0.28189290869188988</v>
      </c>
      <c r="C1241" s="3">
        <f ca="1">FLOOR(Table1[[#This Row],[y]],0.1)</f>
        <v>0.2</v>
      </c>
    </row>
    <row r="1242" spans="1:3" x14ac:dyDescent="0.3">
      <c r="A1242" s="2">
        <v>1240</v>
      </c>
      <c r="B1242" s="3">
        <f t="shared" ca="1" si="21"/>
        <v>0.65924257367445793</v>
      </c>
      <c r="C1242" s="3">
        <f ca="1">FLOOR(Table1[[#This Row],[y]],0.1)</f>
        <v>0.60000000000000009</v>
      </c>
    </row>
    <row r="1243" spans="1:3" x14ac:dyDescent="0.3">
      <c r="A1243" s="2">
        <v>1241</v>
      </c>
      <c r="B1243" s="3">
        <f t="shared" ca="1" si="21"/>
        <v>0.84558011263202071</v>
      </c>
      <c r="C1243" s="3">
        <f ca="1">FLOOR(Table1[[#This Row],[y]],0.1)</f>
        <v>0.8</v>
      </c>
    </row>
    <row r="1244" spans="1:3" x14ac:dyDescent="0.3">
      <c r="A1244" s="2">
        <v>1242</v>
      </c>
      <c r="B1244" s="3">
        <f t="shared" ca="1" si="21"/>
        <v>0.38379961804579799</v>
      </c>
      <c r="C1244" s="3">
        <f ca="1">FLOOR(Table1[[#This Row],[y]],0.1)</f>
        <v>0.30000000000000004</v>
      </c>
    </row>
    <row r="1245" spans="1:3" x14ac:dyDescent="0.3">
      <c r="A1245" s="2">
        <v>1243</v>
      </c>
      <c r="B1245" s="3">
        <f t="shared" ca="1" si="21"/>
        <v>0.12813535148080968</v>
      </c>
      <c r="C1245" s="3">
        <f ca="1">FLOOR(Table1[[#This Row],[y]],0.1)</f>
        <v>0.1</v>
      </c>
    </row>
    <row r="1246" spans="1:3" x14ac:dyDescent="0.3">
      <c r="A1246" s="2">
        <v>1244</v>
      </c>
      <c r="B1246" s="3">
        <f t="shared" ca="1" si="21"/>
        <v>0.30536243627708293</v>
      </c>
      <c r="C1246" s="3">
        <f ca="1">FLOOR(Table1[[#This Row],[y]],0.1)</f>
        <v>0.30000000000000004</v>
      </c>
    </row>
    <row r="1247" spans="1:3" x14ac:dyDescent="0.3">
      <c r="A1247" s="2">
        <v>1245</v>
      </c>
      <c r="B1247" s="3">
        <f t="shared" ca="1" si="21"/>
        <v>0.55570168157579358</v>
      </c>
      <c r="C1247" s="3">
        <f ca="1">FLOOR(Table1[[#This Row],[y]],0.1)</f>
        <v>0.5</v>
      </c>
    </row>
    <row r="1248" spans="1:3" x14ac:dyDescent="0.3">
      <c r="A1248" s="2">
        <v>1246</v>
      </c>
      <c r="B1248" s="3">
        <f t="shared" ca="1" si="21"/>
        <v>0.48474639372509443</v>
      </c>
      <c r="C1248" s="3">
        <f ca="1">FLOOR(Table1[[#This Row],[y]],0.1)</f>
        <v>0.4</v>
      </c>
    </row>
    <row r="1249" spans="1:3" x14ac:dyDescent="0.3">
      <c r="A1249" s="2">
        <v>1247</v>
      </c>
      <c r="B1249" s="3">
        <f t="shared" ca="1" si="21"/>
        <v>0.38493912581030809</v>
      </c>
      <c r="C1249" s="3">
        <f ca="1">FLOOR(Table1[[#This Row],[y]],0.1)</f>
        <v>0.30000000000000004</v>
      </c>
    </row>
    <row r="1250" spans="1:3" x14ac:dyDescent="0.3">
      <c r="A1250" s="2">
        <v>1248</v>
      </c>
      <c r="B1250" s="3">
        <f t="shared" ca="1" si="21"/>
        <v>0.73616264104893392</v>
      </c>
      <c r="C1250" s="3">
        <f ca="1">FLOOR(Table1[[#This Row],[y]],0.1)</f>
        <v>0.70000000000000007</v>
      </c>
    </row>
    <row r="1251" spans="1:3" x14ac:dyDescent="0.3">
      <c r="A1251" s="2">
        <v>1249</v>
      </c>
      <c r="B1251" s="3">
        <f t="shared" ca="1" si="21"/>
        <v>0.55071121359412556</v>
      </c>
      <c r="C1251" s="3">
        <f ca="1">FLOOR(Table1[[#This Row],[y]],0.1)</f>
        <v>0.5</v>
      </c>
    </row>
    <row r="1252" spans="1:3" x14ac:dyDescent="0.3">
      <c r="A1252" s="2">
        <v>1250</v>
      </c>
      <c r="B1252" s="3">
        <f t="shared" ca="1" si="21"/>
        <v>0.11269580292242865</v>
      </c>
      <c r="C1252" s="3">
        <f ca="1">FLOOR(Table1[[#This Row],[y]],0.1)</f>
        <v>0.1</v>
      </c>
    </row>
    <row r="1253" spans="1:3" x14ac:dyDescent="0.3">
      <c r="A1253" s="2">
        <v>1251</v>
      </c>
      <c r="B1253" s="3">
        <f t="shared" ca="1" si="21"/>
        <v>0.88799137605787215</v>
      </c>
      <c r="C1253" s="3">
        <f ca="1">FLOOR(Table1[[#This Row],[y]],0.1)</f>
        <v>0.8</v>
      </c>
    </row>
    <row r="1254" spans="1:3" x14ac:dyDescent="0.3">
      <c r="A1254" s="2">
        <v>1252</v>
      </c>
      <c r="B1254" s="3">
        <f t="shared" ca="1" si="21"/>
        <v>0.73510183655791217</v>
      </c>
      <c r="C1254" s="3">
        <f ca="1">FLOOR(Table1[[#This Row],[y]],0.1)</f>
        <v>0.70000000000000007</v>
      </c>
    </row>
    <row r="1255" spans="1:3" x14ac:dyDescent="0.3">
      <c r="A1255" s="2">
        <v>1253</v>
      </c>
      <c r="B1255" s="3">
        <f t="shared" ca="1" si="21"/>
        <v>0.50482917241194303</v>
      </c>
      <c r="C1255" s="3">
        <f ca="1">FLOOR(Table1[[#This Row],[y]],0.1)</f>
        <v>0.5</v>
      </c>
    </row>
    <row r="1256" spans="1:3" x14ac:dyDescent="0.3">
      <c r="A1256" s="2">
        <v>1254</v>
      </c>
      <c r="B1256" s="3">
        <f t="shared" ca="1" si="21"/>
        <v>0.17835786707730883</v>
      </c>
      <c r="C1256" s="3">
        <f ca="1">FLOOR(Table1[[#This Row],[y]],0.1)</f>
        <v>0.1</v>
      </c>
    </row>
    <row r="1257" spans="1:3" x14ac:dyDescent="0.3">
      <c r="A1257" s="2">
        <v>1255</v>
      </c>
      <c r="B1257" s="3">
        <f t="shared" ca="1" si="21"/>
        <v>0.92008901952755262</v>
      </c>
      <c r="C1257" s="3">
        <f ca="1">FLOOR(Table1[[#This Row],[y]],0.1)</f>
        <v>0.9</v>
      </c>
    </row>
    <row r="1258" spans="1:3" x14ac:dyDescent="0.3">
      <c r="A1258" s="2">
        <v>1256</v>
      </c>
      <c r="B1258" s="3">
        <f t="shared" ca="1" si="21"/>
        <v>0.27867934201250821</v>
      </c>
      <c r="C1258" s="3">
        <f ca="1">FLOOR(Table1[[#This Row],[y]],0.1)</f>
        <v>0.2</v>
      </c>
    </row>
    <row r="1259" spans="1:3" x14ac:dyDescent="0.3">
      <c r="A1259" s="2">
        <v>1257</v>
      </c>
      <c r="B1259" s="3">
        <f t="shared" ca="1" si="21"/>
        <v>0.80098724735704574</v>
      </c>
      <c r="C1259" s="3">
        <f ca="1">FLOOR(Table1[[#This Row],[y]],0.1)</f>
        <v>0.8</v>
      </c>
    </row>
    <row r="1260" spans="1:3" x14ac:dyDescent="0.3">
      <c r="A1260" s="2">
        <v>1258</v>
      </c>
      <c r="B1260" s="3">
        <f t="shared" ca="1" si="21"/>
        <v>0.62460103741732842</v>
      </c>
      <c r="C1260" s="3">
        <f ca="1">FLOOR(Table1[[#This Row],[y]],0.1)</f>
        <v>0.60000000000000009</v>
      </c>
    </row>
    <row r="1261" spans="1:3" x14ac:dyDescent="0.3">
      <c r="A1261" s="2">
        <v>1259</v>
      </c>
      <c r="B1261" s="3">
        <f t="shared" ca="1" si="21"/>
        <v>0.73010562587371919</v>
      </c>
      <c r="C1261" s="3">
        <f ca="1">FLOOR(Table1[[#This Row],[y]],0.1)</f>
        <v>0.70000000000000007</v>
      </c>
    </row>
    <row r="1262" spans="1:3" x14ac:dyDescent="0.3">
      <c r="A1262" s="2">
        <v>1260</v>
      </c>
      <c r="B1262" s="3">
        <f t="shared" ca="1" si="21"/>
        <v>0.29524456220594208</v>
      </c>
      <c r="C1262" s="3">
        <f ca="1">FLOOR(Table1[[#This Row],[y]],0.1)</f>
        <v>0.2</v>
      </c>
    </row>
    <row r="1263" spans="1:3" x14ac:dyDescent="0.3">
      <c r="A1263" s="2">
        <v>1261</v>
      </c>
      <c r="B1263" s="3">
        <f t="shared" ca="1" si="21"/>
        <v>0.60328475575514662</v>
      </c>
      <c r="C1263" s="3">
        <f ca="1">FLOOR(Table1[[#This Row],[y]],0.1)</f>
        <v>0.60000000000000009</v>
      </c>
    </row>
    <row r="1264" spans="1:3" x14ac:dyDescent="0.3">
      <c r="A1264" s="2">
        <v>1262</v>
      </c>
      <c r="B1264" s="3">
        <f t="shared" ca="1" si="21"/>
        <v>0.27748255847201952</v>
      </c>
      <c r="C1264" s="3">
        <f ca="1">FLOOR(Table1[[#This Row],[y]],0.1)</f>
        <v>0.2</v>
      </c>
    </row>
    <row r="1265" spans="1:3" x14ac:dyDescent="0.3">
      <c r="A1265" s="2">
        <v>1263</v>
      </c>
      <c r="B1265" s="3">
        <f t="shared" ca="1" si="21"/>
        <v>0.793799961883349</v>
      </c>
      <c r="C1265" s="3">
        <f ca="1">FLOOR(Table1[[#This Row],[y]],0.1)</f>
        <v>0.70000000000000007</v>
      </c>
    </row>
    <row r="1266" spans="1:3" x14ac:dyDescent="0.3">
      <c r="A1266" s="2">
        <v>1264</v>
      </c>
      <c r="B1266" s="3">
        <f t="shared" ca="1" si="21"/>
        <v>0.95906107842357735</v>
      </c>
      <c r="C1266" s="3">
        <f ca="1">FLOOR(Table1[[#This Row],[y]],0.1)</f>
        <v>0.9</v>
      </c>
    </row>
    <row r="1267" spans="1:3" x14ac:dyDescent="0.3">
      <c r="A1267" s="2">
        <v>1265</v>
      </c>
      <c r="B1267" s="3">
        <f t="shared" ca="1" si="21"/>
        <v>0.28364963516811215</v>
      </c>
      <c r="C1267" s="3">
        <f ca="1">FLOOR(Table1[[#This Row],[y]],0.1)</f>
        <v>0.2</v>
      </c>
    </row>
    <row r="1268" spans="1:3" x14ac:dyDescent="0.3">
      <c r="A1268" s="2">
        <v>1266</v>
      </c>
      <c r="B1268" s="3">
        <f t="shared" ca="1" si="21"/>
        <v>0.21972269155852242</v>
      </c>
      <c r="C1268" s="3">
        <f ca="1">FLOOR(Table1[[#This Row],[y]],0.1)</f>
        <v>0.2</v>
      </c>
    </row>
    <row r="1269" spans="1:3" x14ac:dyDescent="0.3">
      <c r="A1269" s="2">
        <v>1267</v>
      </c>
      <c r="B1269" s="3">
        <f t="shared" ca="1" si="21"/>
        <v>0.61243354341301381</v>
      </c>
      <c r="C1269" s="3">
        <f ca="1">FLOOR(Table1[[#This Row],[y]],0.1)</f>
        <v>0.60000000000000009</v>
      </c>
    </row>
    <row r="1270" spans="1:3" x14ac:dyDescent="0.3">
      <c r="A1270" s="2">
        <v>1268</v>
      </c>
      <c r="B1270" s="3">
        <f t="shared" ca="1" si="21"/>
        <v>0.44356480652202757</v>
      </c>
      <c r="C1270" s="3">
        <f ca="1">FLOOR(Table1[[#This Row],[y]],0.1)</f>
        <v>0.4</v>
      </c>
    </row>
    <row r="1271" spans="1:3" x14ac:dyDescent="0.3">
      <c r="A1271" s="2">
        <v>1269</v>
      </c>
      <c r="B1271" s="3">
        <f t="shared" ca="1" si="21"/>
        <v>0.79951259415076537</v>
      </c>
      <c r="C1271" s="3">
        <f ca="1">FLOOR(Table1[[#This Row],[y]],0.1)</f>
        <v>0.70000000000000007</v>
      </c>
    </row>
    <row r="1272" spans="1:3" x14ac:dyDescent="0.3">
      <c r="A1272" s="2">
        <v>1270</v>
      </c>
      <c r="B1272" s="3">
        <f t="shared" ca="1" si="21"/>
        <v>0.78193305475512764</v>
      </c>
      <c r="C1272" s="3">
        <f ca="1">FLOOR(Table1[[#This Row],[y]],0.1)</f>
        <v>0.70000000000000007</v>
      </c>
    </row>
    <row r="1273" spans="1:3" x14ac:dyDescent="0.3">
      <c r="A1273" s="2">
        <v>1271</v>
      </c>
      <c r="B1273" s="3">
        <f t="shared" ca="1" si="21"/>
        <v>0.49788148693413259</v>
      </c>
      <c r="C1273" s="3">
        <f ca="1">FLOOR(Table1[[#This Row],[y]],0.1)</f>
        <v>0.4</v>
      </c>
    </row>
    <row r="1274" spans="1:3" x14ac:dyDescent="0.3">
      <c r="A1274" s="2">
        <v>1272</v>
      </c>
      <c r="B1274" s="3">
        <f t="shared" ca="1" si="21"/>
        <v>0.20420481653718203</v>
      </c>
      <c r="C1274" s="3">
        <f ca="1">FLOOR(Table1[[#This Row],[y]],0.1)</f>
        <v>0.2</v>
      </c>
    </row>
    <row r="1275" spans="1:3" x14ac:dyDescent="0.3">
      <c r="A1275" s="2">
        <v>1273</v>
      </c>
      <c r="B1275" s="3">
        <f t="shared" ca="1" si="21"/>
        <v>0.1691381070843968</v>
      </c>
      <c r="C1275" s="3">
        <f ca="1">FLOOR(Table1[[#This Row],[y]],0.1)</f>
        <v>0.1</v>
      </c>
    </row>
    <row r="1276" spans="1:3" x14ac:dyDescent="0.3">
      <c r="A1276" s="2">
        <v>1274</v>
      </c>
      <c r="B1276" s="3">
        <f t="shared" ca="1" si="21"/>
        <v>0.73424458965860495</v>
      </c>
      <c r="C1276" s="3">
        <f ca="1">FLOOR(Table1[[#This Row],[y]],0.1)</f>
        <v>0.70000000000000007</v>
      </c>
    </row>
    <row r="1277" spans="1:3" x14ac:dyDescent="0.3">
      <c r="A1277" s="2">
        <v>1275</v>
      </c>
      <c r="B1277" s="3">
        <f t="shared" ca="1" si="21"/>
        <v>0.53796552902591865</v>
      </c>
      <c r="C1277" s="3">
        <f ca="1">FLOOR(Table1[[#This Row],[y]],0.1)</f>
        <v>0.5</v>
      </c>
    </row>
    <row r="1278" spans="1:3" x14ac:dyDescent="0.3">
      <c r="A1278" s="2">
        <v>1276</v>
      </c>
      <c r="B1278" s="3">
        <f t="shared" ref="B1278:B1341" ca="1" si="22">RAND()</f>
        <v>0.91044851914226788</v>
      </c>
      <c r="C1278" s="3">
        <f ca="1">FLOOR(Table1[[#This Row],[y]],0.1)</f>
        <v>0.9</v>
      </c>
    </row>
    <row r="1279" spans="1:3" x14ac:dyDescent="0.3">
      <c r="A1279" s="2">
        <v>1277</v>
      </c>
      <c r="B1279" s="3">
        <f t="shared" ca="1" si="22"/>
        <v>0.51942451290157543</v>
      </c>
      <c r="C1279" s="3">
        <f ca="1">FLOOR(Table1[[#This Row],[y]],0.1)</f>
        <v>0.5</v>
      </c>
    </row>
    <row r="1280" spans="1:3" x14ac:dyDescent="0.3">
      <c r="A1280" s="2">
        <v>1278</v>
      </c>
      <c r="B1280" s="3">
        <f t="shared" ca="1" si="22"/>
        <v>0.68139100053190138</v>
      </c>
      <c r="C1280" s="3">
        <f ca="1">FLOOR(Table1[[#This Row],[y]],0.1)</f>
        <v>0.60000000000000009</v>
      </c>
    </row>
    <row r="1281" spans="1:3" x14ac:dyDescent="0.3">
      <c r="A1281" s="2">
        <v>1279</v>
      </c>
      <c r="B1281" s="3">
        <f t="shared" ca="1" si="22"/>
        <v>0.32386389505815028</v>
      </c>
      <c r="C1281" s="3">
        <f ca="1">FLOOR(Table1[[#This Row],[y]],0.1)</f>
        <v>0.30000000000000004</v>
      </c>
    </row>
    <row r="1282" spans="1:3" x14ac:dyDescent="0.3">
      <c r="A1282" s="2">
        <v>1280</v>
      </c>
      <c r="B1282" s="3">
        <f t="shared" ca="1" si="22"/>
        <v>0.34475070454100076</v>
      </c>
      <c r="C1282" s="3">
        <f ca="1">FLOOR(Table1[[#This Row],[y]],0.1)</f>
        <v>0.30000000000000004</v>
      </c>
    </row>
    <row r="1283" spans="1:3" x14ac:dyDescent="0.3">
      <c r="A1283" s="2">
        <v>1281</v>
      </c>
      <c r="B1283" s="3">
        <f t="shared" ca="1" si="22"/>
        <v>0.59900650883483653</v>
      </c>
      <c r="C1283" s="3">
        <f ca="1">FLOOR(Table1[[#This Row],[y]],0.1)</f>
        <v>0.5</v>
      </c>
    </row>
    <row r="1284" spans="1:3" x14ac:dyDescent="0.3">
      <c r="A1284" s="2">
        <v>1282</v>
      </c>
      <c r="B1284" s="3">
        <f t="shared" ca="1" si="22"/>
        <v>5.7121977710445471E-2</v>
      </c>
      <c r="C1284" s="3">
        <f ca="1">FLOOR(Table1[[#This Row],[y]],0.1)</f>
        <v>0</v>
      </c>
    </row>
    <row r="1285" spans="1:3" x14ac:dyDescent="0.3">
      <c r="A1285" s="2">
        <v>1283</v>
      </c>
      <c r="B1285" s="3">
        <f t="shared" ca="1" si="22"/>
        <v>0.17472920234465161</v>
      </c>
      <c r="C1285" s="3">
        <f ca="1">FLOOR(Table1[[#This Row],[y]],0.1)</f>
        <v>0.1</v>
      </c>
    </row>
    <row r="1286" spans="1:3" x14ac:dyDescent="0.3">
      <c r="A1286" s="2">
        <v>1284</v>
      </c>
      <c r="B1286" s="3">
        <f t="shared" ca="1" si="22"/>
        <v>0.17463649603524334</v>
      </c>
      <c r="C1286" s="3">
        <f ca="1">FLOOR(Table1[[#This Row],[y]],0.1)</f>
        <v>0.1</v>
      </c>
    </row>
    <row r="1287" spans="1:3" x14ac:dyDescent="0.3">
      <c r="A1287" s="2">
        <v>1285</v>
      </c>
      <c r="B1287" s="3">
        <f t="shared" ca="1" si="22"/>
        <v>0.22542219440055733</v>
      </c>
      <c r="C1287" s="3">
        <f ca="1">FLOOR(Table1[[#This Row],[y]],0.1)</f>
        <v>0.2</v>
      </c>
    </row>
    <row r="1288" spans="1:3" x14ac:dyDescent="0.3">
      <c r="A1288" s="2">
        <v>1286</v>
      </c>
      <c r="B1288" s="3">
        <f t="shared" ca="1" si="22"/>
        <v>0.23548820916025726</v>
      </c>
      <c r="C1288" s="3">
        <f ca="1">FLOOR(Table1[[#This Row],[y]],0.1)</f>
        <v>0.2</v>
      </c>
    </row>
    <row r="1289" spans="1:3" x14ac:dyDescent="0.3">
      <c r="A1289" s="2">
        <v>1287</v>
      </c>
      <c r="B1289" s="3">
        <f t="shared" ca="1" si="22"/>
        <v>0.75502835053728701</v>
      </c>
      <c r="C1289" s="3">
        <f ca="1">FLOOR(Table1[[#This Row],[y]],0.1)</f>
        <v>0.70000000000000007</v>
      </c>
    </row>
    <row r="1290" spans="1:3" x14ac:dyDescent="0.3">
      <c r="A1290" s="2">
        <v>1288</v>
      </c>
      <c r="B1290" s="3">
        <f t="shared" ca="1" si="22"/>
        <v>0.91136768320604444</v>
      </c>
      <c r="C1290" s="3">
        <f ca="1">FLOOR(Table1[[#This Row],[y]],0.1)</f>
        <v>0.9</v>
      </c>
    </row>
    <row r="1291" spans="1:3" x14ac:dyDescent="0.3">
      <c r="A1291" s="2">
        <v>1289</v>
      </c>
      <c r="B1291" s="3">
        <f t="shared" ca="1" si="22"/>
        <v>0.44030455790667278</v>
      </c>
      <c r="C1291" s="3">
        <f ca="1">FLOOR(Table1[[#This Row],[y]],0.1)</f>
        <v>0.4</v>
      </c>
    </row>
    <row r="1292" spans="1:3" x14ac:dyDescent="0.3">
      <c r="A1292" s="2">
        <v>1290</v>
      </c>
      <c r="B1292" s="3">
        <f t="shared" ca="1" si="22"/>
        <v>0.27285758470530008</v>
      </c>
      <c r="C1292" s="3">
        <f ca="1">FLOOR(Table1[[#This Row],[y]],0.1)</f>
        <v>0.2</v>
      </c>
    </row>
    <row r="1293" spans="1:3" x14ac:dyDescent="0.3">
      <c r="A1293" s="2">
        <v>1291</v>
      </c>
      <c r="B1293" s="3">
        <f t="shared" ca="1" si="22"/>
        <v>0.37640757021815008</v>
      </c>
      <c r="C1293" s="3">
        <f ca="1">FLOOR(Table1[[#This Row],[y]],0.1)</f>
        <v>0.30000000000000004</v>
      </c>
    </row>
    <row r="1294" spans="1:3" x14ac:dyDescent="0.3">
      <c r="A1294" s="2">
        <v>1292</v>
      </c>
      <c r="B1294" s="3">
        <f t="shared" ca="1" si="22"/>
        <v>0.65443775142703542</v>
      </c>
      <c r="C1294" s="3">
        <f ca="1">FLOOR(Table1[[#This Row],[y]],0.1)</f>
        <v>0.60000000000000009</v>
      </c>
    </row>
    <row r="1295" spans="1:3" x14ac:dyDescent="0.3">
      <c r="A1295" s="2">
        <v>1293</v>
      </c>
      <c r="B1295" s="3">
        <f t="shared" ca="1" si="22"/>
        <v>0.92211251729849286</v>
      </c>
      <c r="C1295" s="3">
        <f ca="1">FLOOR(Table1[[#This Row],[y]],0.1)</f>
        <v>0.9</v>
      </c>
    </row>
    <row r="1296" spans="1:3" x14ac:dyDescent="0.3">
      <c r="A1296" s="2">
        <v>1294</v>
      </c>
      <c r="B1296" s="3">
        <f t="shared" ca="1" si="22"/>
        <v>0.16754663600983755</v>
      </c>
      <c r="C1296" s="3">
        <f ca="1">FLOOR(Table1[[#This Row],[y]],0.1)</f>
        <v>0.1</v>
      </c>
    </row>
    <row r="1297" spans="1:3" x14ac:dyDescent="0.3">
      <c r="A1297" s="2">
        <v>1295</v>
      </c>
      <c r="B1297" s="3">
        <f t="shared" ca="1" si="22"/>
        <v>0.87656477797210119</v>
      </c>
      <c r="C1297" s="3">
        <f ca="1">FLOOR(Table1[[#This Row],[y]],0.1)</f>
        <v>0.8</v>
      </c>
    </row>
    <row r="1298" spans="1:3" x14ac:dyDescent="0.3">
      <c r="A1298" s="2">
        <v>1296</v>
      </c>
      <c r="B1298" s="3">
        <f t="shared" ca="1" si="22"/>
        <v>0.47330636333745679</v>
      </c>
      <c r="C1298" s="3">
        <f ca="1">FLOOR(Table1[[#This Row],[y]],0.1)</f>
        <v>0.4</v>
      </c>
    </row>
    <row r="1299" spans="1:3" x14ac:dyDescent="0.3">
      <c r="A1299" s="2">
        <v>1297</v>
      </c>
      <c r="B1299" s="3">
        <f t="shared" ca="1" si="22"/>
        <v>0.63704979597710798</v>
      </c>
      <c r="C1299" s="3">
        <f ca="1">FLOOR(Table1[[#This Row],[y]],0.1)</f>
        <v>0.60000000000000009</v>
      </c>
    </row>
    <row r="1300" spans="1:3" x14ac:dyDescent="0.3">
      <c r="A1300" s="2">
        <v>1298</v>
      </c>
      <c r="B1300" s="3">
        <f t="shared" ca="1" si="22"/>
        <v>0.71190936838370622</v>
      </c>
      <c r="C1300" s="3">
        <f ca="1">FLOOR(Table1[[#This Row],[y]],0.1)</f>
        <v>0.70000000000000007</v>
      </c>
    </row>
    <row r="1301" spans="1:3" x14ac:dyDescent="0.3">
      <c r="A1301" s="2">
        <v>1299</v>
      </c>
      <c r="B1301" s="3">
        <f t="shared" ca="1" si="22"/>
        <v>2.7201586657688015E-3</v>
      </c>
      <c r="C1301" s="3">
        <f ca="1">FLOOR(Table1[[#This Row],[y]],0.1)</f>
        <v>0</v>
      </c>
    </row>
    <row r="1302" spans="1:3" x14ac:dyDescent="0.3">
      <c r="A1302" s="2">
        <v>1300</v>
      </c>
      <c r="B1302" s="3">
        <f t="shared" ca="1" si="22"/>
        <v>0.14984924246572384</v>
      </c>
      <c r="C1302" s="3">
        <f ca="1">FLOOR(Table1[[#This Row],[y]],0.1)</f>
        <v>0.1</v>
      </c>
    </row>
    <row r="1303" spans="1:3" x14ac:dyDescent="0.3">
      <c r="A1303" s="2">
        <v>1301</v>
      </c>
      <c r="B1303" s="3">
        <f t="shared" ca="1" si="22"/>
        <v>0.38320085848879704</v>
      </c>
      <c r="C1303" s="3">
        <f ca="1">FLOOR(Table1[[#This Row],[y]],0.1)</f>
        <v>0.30000000000000004</v>
      </c>
    </row>
    <row r="1304" spans="1:3" x14ac:dyDescent="0.3">
      <c r="A1304" s="2">
        <v>1302</v>
      </c>
      <c r="B1304" s="3">
        <f t="shared" ca="1" si="22"/>
        <v>3.5359276933399797E-2</v>
      </c>
      <c r="C1304" s="3">
        <f ca="1">FLOOR(Table1[[#This Row],[y]],0.1)</f>
        <v>0</v>
      </c>
    </row>
    <row r="1305" spans="1:3" x14ac:dyDescent="0.3">
      <c r="A1305" s="2">
        <v>1303</v>
      </c>
      <c r="B1305" s="3">
        <f t="shared" ca="1" si="22"/>
        <v>0.37011054106265395</v>
      </c>
      <c r="C1305" s="3">
        <f ca="1">FLOOR(Table1[[#This Row],[y]],0.1)</f>
        <v>0.30000000000000004</v>
      </c>
    </row>
    <row r="1306" spans="1:3" x14ac:dyDescent="0.3">
      <c r="A1306" s="2">
        <v>1304</v>
      </c>
      <c r="B1306" s="3">
        <f t="shared" ca="1" si="22"/>
        <v>0.84683606256527977</v>
      </c>
      <c r="C1306" s="3">
        <f ca="1">FLOOR(Table1[[#This Row],[y]],0.1)</f>
        <v>0.8</v>
      </c>
    </row>
    <row r="1307" spans="1:3" x14ac:dyDescent="0.3">
      <c r="A1307" s="2">
        <v>1305</v>
      </c>
      <c r="B1307" s="3">
        <f t="shared" ca="1" si="22"/>
        <v>0.83976826030485041</v>
      </c>
      <c r="C1307" s="3">
        <f ca="1">FLOOR(Table1[[#This Row],[y]],0.1)</f>
        <v>0.8</v>
      </c>
    </row>
    <row r="1308" spans="1:3" x14ac:dyDescent="0.3">
      <c r="A1308" s="2">
        <v>1306</v>
      </c>
      <c r="B1308" s="3">
        <f t="shared" ca="1" si="22"/>
        <v>3.9487103598047746E-2</v>
      </c>
      <c r="C1308" s="3">
        <f ca="1">FLOOR(Table1[[#This Row],[y]],0.1)</f>
        <v>0</v>
      </c>
    </row>
    <row r="1309" spans="1:3" x14ac:dyDescent="0.3">
      <c r="A1309" s="2">
        <v>1307</v>
      </c>
      <c r="B1309" s="3">
        <f t="shared" ca="1" si="22"/>
        <v>0.90217198520944186</v>
      </c>
      <c r="C1309" s="3">
        <f ca="1">FLOOR(Table1[[#This Row],[y]],0.1)</f>
        <v>0.9</v>
      </c>
    </row>
    <row r="1310" spans="1:3" x14ac:dyDescent="0.3">
      <c r="A1310" s="2">
        <v>1308</v>
      </c>
      <c r="B1310" s="3">
        <f t="shared" ca="1" si="22"/>
        <v>3.6473118861792719E-2</v>
      </c>
      <c r="C1310" s="3">
        <f ca="1">FLOOR(Table1[[#This Row],[y]],0.1)</f>
        <v>0</v>
      </c>
    </row>
    <row r="1311" spans="1:3" x14ac:dyDescent="0.3">
      <c r="A1311" s="2">
        <v>1309</v>
      </c>
      <c r="B1311" s="3">
        <f t="shared" ca="1" si="22"/>
        <v>0.67570868400959683</v>
      </c>
      <c r="C1311" s="3">
        <f ca="1">FLOOR(Table1[[#This Row],[y]],0.1)</f>
        <v>0.60000000000000009</v>
      </c>
    </row>
    <row r="1312" spans="1:3" x14ac:dyDescent="0.3">
      <c r="A1312" s="2">
        <v>1310</v>
      </c>
      <c r="B1312" s="3">
        <f t="shared" ca="1" si="22"/>
        <v>0.94765052776644065</v>
      </c>
      <c r="C1312" s="3">
        <f ca="1">FLOOR(Table1[[#This Row],[y]],0.1)</f>
        <v>0.9</v>
      </c>
    </row>
    <row r="1313" spans="1:3" x14ac:dyDescent="0.3">
      <c r="A1313" s="2">
        <v>1311</v>
      </c>
      <c r="B1313" s="3">
        <f t="shared" ca="1" si="22"/>
        <v>4.722311497680054E-2</v>
      </c>
      <c r="C1313" s="3">
        <f ca="1">FLOOR(Table1[[#This Row],[y]],0.1)</f>
        <v>0</v>
      </c>
    </row>
    <row r="1314" spans="1:3" x14ac:dyDescent="0.3">
      <c r="A1314" s="2">
        <v>1312</v>
      </c>
      <c r="B1314" s="3">
        <f t="shared" ca="1" si="22"/>
        <v>0.10221505804035591</v>
      </c>
      <c r="C1314" s="3">
        <f ca="1">FLOOR(Table1[[#This Row],[y]],0.1)</f>
        <v>0.1</v>
      </c>
    </row>
    <row r="1315" spans="1:3" x14ac:dyDescent="0.3">
      <c r="A1315" s="2">
        <v>1313</v>
      </c>
      <c r="B1315" s="3">
        <f t="shared" ca="1" si="22"/>
        <v>0.50885642025972067</v>
      </c>
      <c r="C1315" s="3">
        <f ca="1">FLOOR(Table1[[#This Row],[y]],0.1)</f>
        <v>0.5</v>
      </c>
    </row>
    <row r="1316" spans="1:3" x14ac:dyDescent="0.3">
      <c r="A1316" s="2">
        <v>1314</v>
      </c>
      <c r="B1316" s="3">
        <f t="shared" ca="1" si="22"/>
        <v>0.59617618792274274</v>
      </c>
      <c r="C1316" s="3">
        <f ca="1">FLOOR(Table1[[#This Row],[y]],0.1)</f>
        <v>0.5</v>
      </c>
    </row>
    <row r="1317" spans="1:3" x14ac:dyDescent="0.3">
      <c r="A1317" s="2">
        <v>1315</v>
      </c>
      <c r="B1317" s="3">
        <f t="shared" ca="1" si="22"/>
        <v>0.14586527094130941</v>
      </c>
      <c r="C1317" s="3">
        <f ca="1">FLOOR(Table1[[#This Row],[y]],0.1)</f>
        <v>0.1</v>
      </c>
    </row>
    <row r="1318" spans="1:3" x14ac:dyDescent="0.3">
      <c r="A1318" s="2">
        <v>1316</v>
      </c>
      <c r="B1318" s="3">
        <f t="shared" ca="1" si="22"/>
        <v>0.82102847281243296</v>
      </c>
      <c r="C1318" s="3">
        <f ca="1">FLOOR(Table1[[#This Row],[y]],0.1)</f>
        <v>0.8</v>
      </c>
    </row>
    <row r="1319" spans="1:3" x14ac:dyDescent="0.3">
      <c r="A1319" s="2">
        <v>1317</v>
      </c>
      <c r="B1319" s="3">
        <f t="shared" ca="1" si="22"/>
        <v>0.88873450140221966</v>
      </c>
      <c r="C1319" s="3">
        <f ca="1">FLOOR(Table1[[#This Row],[y]],0.1)</f>
        <v>0.8</v>
      </c>
    </row>
    <row r="1320" spans="1:3" x14ac:dyDescent="0.3">
      <c r="A1320" s="2">
        <v>1318</v>
      </c>
      <c r="B1320" s="3">
        <f t="shared" ca="1" si="22"/>
        <v>0.53005016699295249</v>
      </c>
      <c r="C1320" s="3">
        <f ca="1">FLOOR(Table1[[#This Row],[y]],0.1)</f>
        <v>0.5</v>
      </c>
    </row>
    <row r="1321" spans="1:3" x14ac:dyDescent="0.3">
      <c r="A1321" s="2">
        <v>1319</v>
      </c>
      <c r="B1321" s="3">
        <f t="shared" ca="1" si="22"/>
        <v>0.63084100184664349</v>
      </c>
      <c r="C1321" s="3">
        <f ca="1">FLOOR(Table1[[#This Row],[y]],0.1)</f>
        <v>0.60000000000000009</v>
      </c>
    </row>
    <row r="1322" spans="1:3" x14ac:dyDescent="0.3">
      <c r="A1322" s="2">
        <v>1320</v>
      </c>
      <c r="B1322" s="3">
        <f t="shared" ca="1" si="22"/>
        <v>0.32185581511049655</v>
      </c>
      <c r="C1322" s="3">
        <f ca="1">FLOOR(Table1[[#This Row],[y]],0.1)</f>
        <v>0.30000000000000004</v>
      </c>
    </row>
    <row r="1323" spans="1:3" x14ac:dyDescent="0.3">
      <c r="A1323" s="2">
        <v>1321</v>
      </c>
      <c r="B1323" s="3">
        <f t="shared" ca="1" si="22"/>
        <v>0.24772177528323214</v>
      </c>
      <c r="C1323" s="3">
        <f ca="1">FLOOR(Table1[[#This Row],[y]],0.1)</f>
        <v>0.2</v>
      </c>
    </row>
    <row r="1324" spans="1:3" x14ac:dyDescent="0.3">
      <c r="A1324" s="2">
        <v>1322</v>
      </c>
      <c r="B1324" s="3">
        <f t="shared" ca="1" si="22"/>
        <v>0.62136145911179375</v>
      </c>
      <c r="C1324" s="3">
        <f ca="1">FLOOR(Table1[[#This Row],[y]],0.1)</f>
        <v>0.60000000000000009</v>
      </c>
    </row>
    <row r="1325" spans="1:3" x14ac:dyDescent="0.3">
      <c r="A1325" s="2">
        <v>1323</v>
      </c>
      <c r="B1325" s="3">
        <f t="shared" ca="1" si="22"/>
        <v>0.45157847987059208</v>
      </c>
      <c r="C1325" s="3">
        <f ca="1">FLOOR(Table1[[#This Row],[y]],0.1)</f>
        <v>0.4</v>
      </c>
    </row>
    <row r="1326" spans="1:3" x14ac:dyDescent="0.3">
      <c r="A1326" s="2">
        <v>1324</v>
      </c>
      <c r="B1326" s="3">
        <f t="shared" ca="1" si="22"/>
        <v>6.5147286460948139E-2</v>
      </c>
      <c r="C1326" s="3">
        <f ca="1">FLOOR(Table1[[#This Row],[y]],0.1)</f>
        <v>0</v>
      </c>
    </row>
    <row r="1327" spans="1:3" x14ac:dyDescent="0.3">
      <c r="A1327" s="2">
        <v>1325</v>
      </c>
      <c r="B1327" s="3">
        <f t="shared" ca="1" si="22"/>
        <v>0.66845696029151003</v>
      </c>
      <c r="C1327" s="3">
        <f ca="1">FLOOR(Table1[[#This Row],[y]],0.1)</f>
        <v>0.60000000000000009</v>
      </c>
    </row>
    <row r="1328" spans="1:3" x14ac:dyDescent="0.3">
      <c r="A1328" s="2">
        <v>1326</v>
      </c>
      <c r="B1328" s="3">
        <f t="shared" ca="1" si="22"/>
        <v>0.23706845051381875</v>
      </c>
      <c r="C1328" s="3">
        <f ca="1">FLOOR(Table1[[#This Row],[y]],0.1)</f>
        <v>0.2</v>
      </c>
    </row>
    <row r="1329" spans="1:3" x14ac:dyDescent="0.3">
      <c r="A1329" s="2">
        <v>1327</v>
      </c>
      <c r="B1329" s="3">
        <f t="shared" ca="1" si="22"/>
        <v>0.22318858759968496</v>
      </c>
      <c r="C1329" s="3">
        <f ca="1">FLOOR(Table1[[#This Row],[y]],0.1)</f>
        <v>0.2</v>
      </c>
    </row>
    <row r="1330" spans="1:3" x14ac:dyDescent="0.3">
      <c r="A1330" s="2">
        <v>1328</v>
      </c>
      <c r="B1330" s="3">
        <f t="shared" ca="1" si="22"/>
        <v>0.99681390621522947</v>
      </c>
      <c r="C1330" s="3">
        <f ca="1">FLOOR(Table1[[#This Row],[y]],0.1)</f>
        <v>0.9</v>
      </c>
    </row>
    <row r="1331" spans="1:3" x14ac:dyDescent="0.3">
      <c r="A1331" s="2">
        <v>1329</v>
      </c>
      <c r="B1331" s="3">
        <f t="shared" ca="1" si="22"/>
        <v>0.32316351379569774</v>
      </c>
      <c r="C1331" s="3">
        <f ca="1">FLOOR(Table1[[#This Row],[y]],0.1)</f>
        <v>0.30000000000000004</v>
      </c>
    </row>
    <row r="1332" spans="1:3" x14ac:dyDescent="0.3">
      <c r="A1332" s="2">
        <v>1330</v>
      </c>
      <c r="B1332" s="3">
        <f t="shared" ca="1" si="22"/>
        <v>0.82022236993211728</v>
      </c>
      <c r="C1332" s="3">
        <f ca="1">FLOOR(Table1[[#This Row],[y]],0.1)</f>
        <v>0.8</v>
      </c>
    </row>
    <row r="1333" spans="1:3" x14ac:dyDescent="0.3">
      <c r="A1333" s="2">
        <v>1331</v>
      </c>
      <c r="B1333" s="3">
        <f t="shared" ca="1" si="22"/>
        <v>0.92954365921315529</v>
      </c>
      <c r="C1333" s="3">
        <f ca="1">FLOOR(Table1[[#This Row],[y]],0.1)</f>
        <v>0.9</v>
      </c>
    </row>
    <row r="1334" spans="1:3" x14ac:dyDescent="0.3">
      <c r="A1334" s="2">
        <v>1332</v>
      </c>
      <c r="B1334" s="3">
        <f t="shared" ca="1" si="22"/>
        <v>0.2647263384668318</v>
      </c>
      <c r="C1334" s="3">
        <f ca="1">FLOOR(Table1[[#This Row],[y]],0.1)</f>
        <v>0.2</v>
      </c>
    </row>
    <row r="1335" spans="1:3" x14ac:dyDescent="0.3">
      <c r="A1335" s="2">
        <v>1333</v>
      </c>
      <c r="B1335" s="3">
        <f t="shared" ca="1" si="22"/>
        <v>0.37231717242251938</v>
      </c>
      <c r="C1335" s="3">
        <f ca="1">FLOOR(Table1[[#This Row],[y]],0.1)</f>
        <v>0.30000000000000004</v>
      </c>
    </row>
    <row r="1336" spans="1:3" x14ac:dyDescent="0.3">
      <c r="A1336" s="2">
        <v>1334</v>
      </c>
      <c r="B1336" s="3">
        <f t="shared" ca="1" si="22"/>
        <v>7.8039886982150031E-2</v>
      </c>
      <c r="C1336" s="3">
        <f ca="1">FLOOR(Table1[[#This Row],[y]],0.1)</f>
        <v>0</v>
      </c>
    </row>
    <row r="1337" spans="1:3" x14ac:dyDescent="0.3">
      <c r="A1337" s="2">
        <v>1335</v>
      </c>
      <c r="B1337" s="3">
        <f t="shared" ca="1" si="22"/>
        <v>0.22170835261910227</v>
      </c>
      <c r="C1337" s="3">
        <f ca="1">FLOOR(Table1[[#This Row],[y]],0.1)</f>
        <v>0.2</v>
      </c>
    </row>
    <row r="1338" spans="1:3" x14ac:dyDescent="0.3">
      <c r="A1338" s="2">
        <v>1336</v>
      </c>
      <c r="B1338" s="3">
        <f t="shared" ca="1" si="22"/>
        <v>0.49715531353922815</v>
      </c>
      <c r="C1338" s="3">
        <f ca="1">FLOOR(Table1[[#This Row],[y]],0.1)</f>
        <v>0.4</v>
      </c>
    </row>
    <row r="1339" spans="1:3" x14ac:dyDescent="0.3">
      <c r="A1339" s="2">
        <v>1337</v>
      </c>
      <c r="B1339" s="3">
        <f t="shared" ca="1" si="22"/>
        <v>7.9619848316935249E-3</v>
      </c>
      <c r="C1339" s="3">
        <f ca="1">FLOOR(Table1[[#This Row],[y]],0.1)</f>
        <v>0</v>
      </c>
    </row>
    <row r="1340" spans="1:3" x14ac:dyDescent="0.3">
      <c r="A1340" s="2">
        <v>1338</v>
      </c>
      <c r="B1340" s="3">
        <f t="shared" ca="1" si="22"/>
        <v>4.1454006262593768E-2</v>
      </c>
      <c r="C1340" s="3">
        <f ca="1">FLOOR(Table1[[#This Row],[y]],0.1)</f>
        <v>0</v>
      </c>
    </row>
    <row r="1341" spans="1:3" x14ac:dyDescent="0.3">
      <c r="A1341" s="2">
        <v>1339</v>
      </c>
      <c r="B1341" s="3">
        <f t="shared" ca="1" si="22"/>
        <v>0.78462694189497617</v>
      </c>
      <c r="C1341" s="3">
        <f ca="1">FLOOR(Table1[[#This Row],[y]],0.1)</f>
        <v>0.70000000000000007</v>
      </c>
    </row>
    <row r="1342" spans="1:3" x14ac:dyDescent="0.3">
      <c r="A1342" s="2">
        <v>1340</v>
      </c>
      <c r="B1342" s="3">
        <f t="shared" ref="B1342:B1405" ca="1" si="23">RAND()</f>
        <v>0.63135208924338126</v>
      </c>
      <c r="C1342" s="3">
        <f ca="1">FLOOR(Table1[[#This Row],[y]],0.1)</f>
        <v>0.60000000000000009</v>
      </c>
    </row>
    <row r="1343" spans="1:3" x14ac:dyDescent="0.3">
      <c r="A1343" s="2">
        <v>1341</v>
      </c>
      <c r="B1343" s="3">
        <f t="shared" ca="1" si="23"/>
        <v>0.96574211178333158</v>
      </c>
      <c r="C1343" s="3">
        <f ca="1">FLOOR(Table1[[#This Row],[y]],0.1)</f>
        <v>0.9</v>
      </c>
    </row>
    <row r="1344" spans="1:3" x14ac:dyDescent="0.3">
      <c r="A1344" s="2">
        <v>1342</v>
      </c>
      <c r="B1344" s="3">
        <f t="shared" ca="1" si="23"/>
        <v>0.83178447639047892</v>
      </c>
      <c r="C1344" s="3">
        <f ca="1">FLOOR(Table1[[#This Row],[y]],0.1)</f>
        <v>0.8</v>
      </c>
    </row>
    <row r="1345" spans="1:3" x14ac:dyDescent="0.3">
      <c r="A1345" s="2">
        <v>1343</v>
      </c>
      <c r="B1345" s="3">
        <f t="shared" ca="1" si="23"/>
        <v>0.42601184606800524</v>
      </c>
      <c r="C1345" s="3">
        <f ca="1">FLOOR(Table1[[#This Row],[y]],0.1)</f>
        <v>0.4</v>
      </c>
    </row>
    <row r="1346" spans="1:3" x14ac:dyDescent="0.3">
      <c r="A1346" s="2">
        <v>1344</v>
      </c>
      <c r="B1346" s="3">
        <f t="shared" ca="1" si="23"/>
        <v>0.80322649031825244</v>
      </c>
      <c r="C1346" s="3">
        <f ca="1">FLOOR(Table1[[#This Row],[y]],0.1)</f>
        <v>0.8</v>
      </c>
    </row>
    <row r="1347" spans="1:3" x14ac:dyDescent="0.3">
      <c r="A1347" s="2">
        <v>1345</v>
      </c>
      <c r="B1347" s="3">
        <f t="shared" ca="1" si="23"/>
        <v>0.83747085856482451</v>
      </c>
      <c r="C1347" s="3">
        <f ca="1">FLOOR(Table1[[#This Row],[y]],0.1)</f>
        <v>0.8</v>
      </c>
    </row>
    <row r="1348" spans="1:3" x14ac:dyDescent="0.3">
      <c r="A1348" s="2">
        <v>1346</v>
      </c>
      <c r="B1348" s="3">
        <f t="shared" ca="1" si="23"/>
        <v>0.15878005102333648</v>
      </c>
      <c r="C1348" s="3">
        <f ca="1">FLOOR(Table1[[#This Row],[y]],0.1)</f>
        <v>0.1</v>
      </c>
    </row>
    <row r="1349" spans="1:3" x14ac:dyDescent="0.3">
      <c r="A1349" s="2">
        <v>1347</v>
      </c>
      <c r="B1349" s="3">
        <f t="shared" ca="1" si="23"/>
        <v>0.17414934790586223</v>
      </c>
      <c r="C1349" s="3">
        <f ca="1">FLOOR(Table1[[#This Row],[y]],0.1)</f>
        <v>0.1</v>
      </c>
    </row>
    <row r="1350" spans="1:3" x14ac:dyDescent="0.3">
      <c r="A1350" s="2">
        <v>1348</v>
      </c>
      <c r="B1350" s="3">
        <f t="shared" ca="1" si="23"/>
        <v>0.40375666211753147</v>
      </c>
      <c r="C1350" s="3">
        <f ca="1">FLOOR(Table1[[#This Row],[y]],0.1)</f>
        <v>0.4</v>
      </c>
    </row>
    <row r="1351" spans="1:3" x14ac:dyDescent="0.3">
      <c r="A1351" s="2">
        <v>1349</v>
      </c>
      <c r="B1351" s="3">
        <f t="shared" ca="1" si="23"/>
        <v>0.64565664949796242</v>
      </c>
      <c r="C1351" s="3">
        <f ca="1">FLOOR(Table1[[#This Row],[y]],0.1)</f>
        <v>0.60000000000000009</v>
      </c>
    </row>
    <row r="1352" spans="1:3" x14ac:dyDescent="0.3">
      <c r="A1352" s="2">
        <v>1350</v>
      </c>
      <c r="B1352" s="3">
        <f t="shared" ca="1" si="23"/>
        <v>0.47526143936915943</v>
      </c>
      <c r="C1352" s="3">
        <f ca="1">FLOOR(Table1[[#This Row],[y]],0.1)</f>
        <v>0.4</v>
      </c>
    </row>
    <row r="1353" spans="1:3" x14ac:dyDescent="0.3">
      <c r="A1353" s="2">
        <v>1351</v>
      </c>
      <c r="B1353" s="3">
        <f t="shared" ca="1" si="23"/>
        <v>0.44035000308540262</v>
      </c>
      <c r="C1353" s="3">
        <f ca="1">FLOOR(Table1[[#This Row],[y]],0.1)</f>
        <v>0.4</v>
      </c>
    </row>
    <row r="1354" spans="1:3" x14ac:dyDescent="0.3">
      <c r="A1354" s="2">
        <v>1352</v>
      </c>
      <c r="B1354" s="3">
        <f t="shared" ca="1" si="23"/>
        <v>0.67740295746939416</v>
      </c>
      <c r="C1354" s="3">
        <f ca="1">FLOOR(Table1[[#This Row],[y]],0.1)</f>
        <v>0.60000000000000009</v>
      </c>
    </row>
    <row r="1355" spans="1:3" x14ac:dyDescent="0.3">
      <c r="A1355" s="2">
        <v>1353</v>
      </c>
      <c r="B1355" s="3">
        <f t="shared" ca="1" si="23"/>
        <v>0.13051539979491833</v>
      </c>
      <c r="C1355" s="3">
        <f ca="1">FLOOR(Table1[[#This Row],[y]],0.1)</f>
        <v>0.1</v>
      </c>
    </row>
    <row r="1356" spans="1:3" x14ac:dyDescent="0.3">
      <c r="A1356" s="2">
        <v>1354</v>
      </c>
      <c r="B1356" s="3">
        <f t="shared" ca="1" si="23"/>
        <v>0.61789768870613793</v>
      </c>
      <c r="C1356" s="3">
        <f ca="1">FLOOR(Table1[[#This Row],[y]],0.1)</f>
        <v>0.60000000000000009</v>
      </c>
    </row>
    <row r="1357" spans="1:3" x14ac:dyDescent="0.3">
      <c r="A1357" s="2">
        <v>1355</v>
      </c>
      <c r="B1357" s="3">
        <f t="shared" ca="1" si="23"/>
        <v>6.5041065938581277E-2</v>
      </c>
      <c r="C1357" s="3">
        <f ca="1">FLOOR(Table1[[#This Row],[y]],0.1)</f>
        <v>0</v>
      </c>
    </row>
    <row r="1358" spans="1:3" x14ac:dyDescent="0.3">
      <c r="A1358" s="2">
        <v>1356</v>
      </c>
      <c r="B1358" s="3">
        <f t="shared" ca="1" si="23"/>
        <v>0.31093148168101292</v>
      </c>
      <c r="C1358" s="3">
        <f ca="1">FLOOR(Table1[[#This Row],[y]],0.1)</f>
        <v>0.30000000000000004</v>
      </c>
    </row>
    <row r="1359" spans="1:3" x14ac:dyDescent="0.3">
      <c r="A1359" s="2">
        <v>1357</v>
      </c>
      <c r="B1359" s="3">
        <f t="shared" ca="1" si="23"/>
        <v>0.38239366140871112</v>
      </c>
      <c r="C1359" s="3">
        <f ca="1">FLOOR(Table1[[#This Row],[y]],0.1)</f>
        <v>0.30000000000000004</v>
      </c>
    </row>
    <row r="1360" spans="1:3" x14ac:dyDescent="0.3">
      <c r="A1360" s="2">
        <v>1358</v>
      </c>
      <c r="B1360" s="3">
        <f t="shared" ca="1" si="23"/>
        <v>0.71826094110937966</v>
      </c>
      <c r="C1360" s="3">
        <f ca="1">FLOOR(Table1[[#This Row],[y]],0.1)</f>
        <v>0.70000000000000007</v>
      </c>
    </row>
    <row r="1361" spans="1:3" x14ac:dyDescent="0.3">
      <c r="A1361" s="2">
        <v>1359</v>
      </c>
      <c r="B1361" s="3">
        <f t="shared" ca="1" si="23"/>
        <v>0.53850429043138559</v>
      </c>
      <c r="C1361" s="3">
        <f ca="1">FLOOR(Table1[[#This Row],[y]],0.1)</f>
        <v>0.5</v>
      </c>
    </row>
    <row r="1362" spans="1:3" x14ac:dyDescent="0.3">
      <c r="A1362" s="2">
        <v>1360</v>
      </c>
      <c r="B1362" s="3">
        <f t="shared" ca="1" si="23"/>
        <v>0.21653922711922746</v>
      </c>
      <c r="C1362" s="3">
        <f ca="1">FLOOR(Table1[[#This Row],[y]],0.1)</f>
        <v>0.2</v>
      </c>
    </row>
    <row r="1363" spans="1:3" x14ac:dyDescent="0.3">
      <c r="A1363" s="2">
        <v>1361</v>
      </c>
      <c r="B1363" s="3">
        <f t="shared" ca="1" si="23"/>
        <v>0.4624330228855098</v>
      </c>
      <c r="C1363" s="3">
        <f ca="1">FLOOR(Table1[[#This Row],[y]],0.1)</f>
        <v>0.4</v>
      </c>
    </row>
    <row r="1364" spans="1:3" x14ac:dyDescent="0.3">
      <c r="A1364" s="2">
        <v>1362</v>
      </c>
      <c r="B1364" s="3">
        <f t="shared" ca="1" si="23"/>
        <v>0.69612201295272658</v>
      </c>
      <c r="C1364" s="3">
        <f ca="1">FLOOR(Table1[[#This Row],[y]],0.1)</f>
        <v>0.60000000000000009</v>
      </c>
    </row>
    <row r="1365" spans="1:3" x14ac:dyDescent="0.3">
      <c r="A1365" s="2">
        <v>1363</v>
      </c>
      <c r="B1365" s="3">
        <f t="shared" ca="1" si="23"/>
        <v>0.52552134811587925</v>
      </c>
      <c r="C1365" s="3">
        <f ca="1">FLOOR(Table1[[#This Row],[y]],0.1)</f>
        <v>0.5</v>
      </c>
    </row>
    <row r="1366" spans="1:3" x14ac:dyDescent="0.3">
      <c r="A1366" s="2">
        <v>1364</v>
      </c>
      <c r="B1366" s="3">
        <f t="shared" ca="1" si="23"/>
        <v>0.7074241819096565</v>
      </c>
      <c r="C1366" s="3">
        <f ca="1">FLOOR(Table1[[#This Row],[y]],0.1)</f>
        <v>0.70000000000000007</v>
      </c>
    </row>
    <row r="1367" spans="1:3" x14ac:dyDescent="0.3">
      <c r="A1367" s="2">
        <v>1365</v>
      </c>
      <c r="B1367" s="3">
        <f t="shared" ca="1" si="23"/>
        <v>0.64851931311422684</v>
      </c>
      <c r="C1367" s="3">
        <f ca="1">FLOOR(Table1[[#This Row],[y]],0.1)</f>
        <v>0.60000000000000009</v>
      </c>
    </row>
    <row r="1368" spans="1:3" x14ac:dyDescent="0.3">
      <c r="A1368" s="2">
        <v>1366</v>
      </c>
      <c r="B1368" s="3">
        <f t="shared" ca="1" si="23"/>
        <v>9.244373587248933E-2</v>
      </c>
      <c r="C1368" s="3">
        <f ca="1">FLOOR(Table1[[#This Row],[y]],0.1)</f>
        <v>0</v>
      </c>
    </row>
    <row r="1369" spans="1:3" x14ac:dyDescent="0.3">
      <c r="A1369" s="2">
        <v>1367</v>
      </c>
      <c r="B1369" s="3">
        <f t="shared" ca="1" si="23"/>
        <v>9.2590320990787012E-2</v>
      </c>
      <c r="C1369" s="3">
        <f ca="1">FLOOR(Table1[[#This Row],[y]],0.1)</f>
        <v>0</v>
      </c>
    </row>
    <row r="1370" spans="1:3" x14ac:dyDescent="0.3">
      <c r="A1370" s="2">
        <v>1368</v>
      </c>
      <c r="B1370" s="3">
        <f t="shared" ca="1" si="23"/>
        <v>0.56205732560491395</v>
      </c>
      <c r="C1370" s="3">
        <f ca="1">FLOOR(Table1[[#This Row],[y]],0.1)</f>
        <v>0.5</v>
      </c>
    </row>
    <row r="1371" spans="1:3" x14ac:dyDescent="0.3">
      <c r="A1371" s="2">
        <v>1369</v>
      </c>
      <c r="B1371" s="3">
        <f t="shared" ca="1" si="23"/>
        <v>0.83080369963185219</v>
      </c>
      <c r="C1371" s="3">
        <f ca="1">FLOOR(Table1[[#This Row],[y]],0.1)</f>
        <v>0.8</v>
      </c>
    </row>
    <row r="1372" spans="1:3" x14ac:dyDescent="0.3">
      <c r="A1372" s="2">
        <v>1370</v>
      </c>
      <c r="B1372" s="3">
        <f t="shared" ca="1" si="23"/>
        <v>0.42533353748202307</v>
      </c>
      <c r="C1372" s="3">
        <f ca="1">FLOOR(Table1[[#This Row],[y]],0.1)</f>
        <v>0.4</v>
      </c>
    </row>
    <row r="1373" spans="1:3" x14ac:dyDescent="0.3">
      <c r="A1373" s="2">
        <v>1371</v>
      </c>
      <c r="B1373" s="3">
        <f t="shared" ca="1" si="23"/>
        <v>0.45513519701077554</v>
      </c>
      <c r="C1373" s="3">
        <f ca="1">FLOOR(Table1[[#This Row],[y]],0.1)</f>
        <v>0.4</v>
      </c>
    </row>
    <row r="1374" spans="1:3" x14ac:dyDescent="0.3">
      <c r="A1374" s="2">
        <v>1372</v>
      </c>
      <c r="B1374" s="3">
        <f t="shared" ca="1" si="23"/>
        <v>0.20195355773754864</v>
      </c>
      <c r="C1374" s="3">
        <f ca="1">FLOOR(Table1[[#This Row],[y]],0.1)</f>
        <v>0.2</v>
      </c>
    </row>
    <row r="1375" spans="1:3" x14ac:dyDescent="0.3">
      <c r="A1375" s="2">
        <v>1373</v>
      </c>
      <c r="B1375" s="3">
        <f t="shared" ca="1" si="23"/>
        <v>0.41432573274361406</v>
      </c>
      <c r="C1375" s="3">
        <f ca="1">FLOOR(Table1[[#This Row],[y]],0.1)</f>
        <v>0.4</v>
      </c>
    </row>
    <row r="1376" spans="1:3" x14ac:dyDescent="0.3">
      <c r="A1376" s="2">
        <v>1374</v>
      </c>
      <c r="B1376" s="3">
        <f t="shared" ca="1" si="23"/>
        <v>0.6069471886572918</v>
      </c>
      <c r="C1376" s="3">
        <f ca="1">FLOOR(Table1[[#This Row],[y]],0.1)</f>
        <v>0.60000000000000009</v>
      </c>
    </row>
    <row r="1377" spans="1:3" x14ac:dyDescent="0.3">
      <c r="A1377" s="2">
        <v>1375</v>
      </c>
      <c r="B1377" s="3">
        <f t="shared" ca="1" si="23"/>
        <v>0.45995161999109735</v>
      </c>
      <c r="C1377" s="3">
        <f ca="1">FLOOR(Table1[[#This Row],[y]],0.1)</f>
        <v>0.4</v>
      </c>
    </row>
    <row r="1378" spans="1:3" x14ac:dyDescent="0.3">
      <c r="A1378" s="2">
        <v>1376</v>
      </c>
      <c r="B1378" s="3">
        <f t="shared" ca="1" si="23"/>
        <v>0.40730534522401163</v>
      </c>
      <c r="C1378" s="3">
        <f ca="1">FLOOR(Table1[[#This Row],[y]],0.1)</f>
        <v>0.4</v>
      </c>
    </row>
    <row r="1379" spans="1:3" x14ac:dyDescent="0.3">
      <c r="A1379" s="2">
        <v>1377</v>
      </c>
      <c r="B1379" s="3">
        <f t="shared" ca="1" si="23"/>
        <v>0.49471203411875997</v>
      </c>
      <c r="C1379" s="3">
        <f ca="1">FLOOR(Table1[[#This Row],[y]],0.1)</f>
        <v>0.4</v>
      </c>
    </row>
    <row r="1380" spans="1:3" x14ac:dyDescent="0.3">
      <c r="A1380" s="2">
        <v>1378</v>
      </c>
      <c r="B1380" s="3">
        <f t="shared" ca="1" si="23"/>
        <v>0.19129977316487023</v>
      </c>
      <c r="C1380" s="3">
        <f ca="1">FLOOR(Table1[[#This Row],[y]],0.1)</f>
        <v>0.1</v>
      </c>
    </row>
    <row r="1381" spans="1:3" x14ac:dyDescent="0.3">
      <c r="A1381" s="2">
        <v>1379</v>
      </c>
      <c r="B1381" s="3">
        <f t="shared" ca="1" si="23"/>
        <v>0.84214991354348911</v>
      </c>
      <c r="C1381" s="3">
        <f ca="1">FLOOR(Table1[[#This Row],[y]],0.1)</f>
        <v>0.8</v>
      </c>
    </row>
    <row r="1382" spans="1:3" x14ac:dyDescent="0.3">
      <c r="A1382" s="2">
        <v>1380</v>
      </c>
      <c r="B1382" s="3">
        <f t="shared" ca="1" si="23"/>
        <v>0.88088380651265663</v>
      </c>
      <c r="C1382" s="3">
        <f ca="1">FLOOR(Table1[[#This Row],[y]],0.1)</f>
        <v>0.8</v>
      </c>
    </row>
    <row r="1383" spans="1:3" x14ac:dyDescent="0.3">
      <c r="A1383" s="2">
        <v>1381</v>
      </c>
      <c r="B1383" s="3">
        <f t="shared" ca="1" si="23"/>
        <v>0.4528136309081362</v>
      </c>
      <c r="C1383" s="3">
        <f ca="1">FLOOR(Table1[[#This Row],[y]],0.1)</f>
        <v>0.4</v>
      </c>
    </row>
    <row r="1384" spans="1:3" x14ac:dyDescent="0.3">
      <c r="A1384" s="2">
        <v>1382</v>
      </c>
      <c r="B1384" s="3">
        <f t="shared" ca="1" si="23"/>
        <v>0.53326327075294222</v>
      </c>
      <c r="C1384" s="3">
        <f ca="1">FLOOR(Table1[[#This Row],[y]],0.1)</f>
        <v>0.5</v>
      </c>
    </row>
    <row r="1385" spans="1:3" x14ac:dyDescent="0.3">
      <c r="A1385" s="2">
        <v>1383</v>
      </c>
      <c r="B1385" s="3">
        <f t="shared" ca="1" si="23"/>
        <v>0.27260508038758113</v>
      </c>
      <c r="C1385" s="3">
        <f ca="1">FLOOR(Table1[[#This Row],[y]],0.1)</f>
        <v>0.2</v>
      </c>
    </row>
    <row r="1386" spans="1:3" x14ac:dyDescent="0.3">
      <c r="A1386" s="2">
        <v>1384</v>
      </c>
      <c r="B1386" s="3">
        <f t="shared" ca="1" si="23"/>
        <v>4.3456400856191846E-2</v>
      </c>
      <c r="C1386" s="3">
        <f ca="1">FLOOR(Table1[[#This Row],[y]],0.1)</f>
        <v>0</v>
      </c>
    </row>
    <row r="1387" spans="1:3" x14ac:dyDescent="0.3">
      <c r="A1387" s="2">
        <v>1385</v>
      </c>
      <c r="B1387" s="3">
        <f t="shared" ca="1" si="23"/>
        <v>0.14702515736095301</v>
      </c>
      <c r="C1387" s="3">
        <f ca="1">FLOOR(Table1[[#This Row],[y]],0.1)</f>
        <v>0.1</v>
      </c>
    </row>
    <row r="1388" spans="1:3" x14ac:dyDescent="0.3">
      <c r="A1388" s="2">
        <v>1386</v>
      </c>
      <c r="B1388" s="3">
        <f t="shared" ca="1" si="23"/>
        <v>0.65443350845636405</v>
      </c>
      <c r="C1388" s="3">
        <f ca="1">FLOOR(Table1[[#This Row],[y]],0.1)</f>
        <v>0.60000000000000009</v>
      </c>
    </row>
    <row r="1389" spans="1:3" x14ac:dyDescent="0.3">
      <c r="A1389" s="2">
        <v>1387</v>
      </c>
      <c r="B1389" s="3">
        <f t="shared" ca="1" si="23"/>
        <v>0.12668340303560843</v>
      </c>
      <c r="C1389" s="3">
        <f ca="1">FLOOR(Table1[[#This Row],[y]],0.1)</f>
        <v>0.1</v>
      </c>
    </row>
    <row r="1390" spans="1:3" x14ac:dyDescent="0.3">
      <c r="A1390" s="2">
        <v>1388</v>
      </c>
      <c r="B1390" s="3">
        <f t="shared" ca="1" si="23"/>
        <v>0.42077512863693411</v>
      </c>
      <c r="C1390" s="3">
        <f ca="1">FLOOR(Table1[[#This Row],[y]],0.1)</f>
        <v>0.4</v>
      </c>
    </row>
    <row r="1391" spans="1:3" x14ac:dyDescent="0.3">
      <c r="A1391" s="2">
        <v>1389</v>
      </c>
      <c r="B1391" s="3">
        <f t="shared" ca="1" si="23"/>
        <v>0.79123854848286979</v>
      </c>
      <c r="C1391" s="3">
        <f ca="1">FLOOR(Table1[[#This Row],[y]],0.1)</f>
        <v>0.70000000000000007</v>
      </c>
    </row>
    <row r="1392" spans="1:3" x14ac:dyDescent="0.3">
      <c r="A1392" s="2">
        <v>1390</v>
      </c>
      <c r="B1392" s="3">
        <f t="shared" ca="1" si="23"/>
        <v>0.36355519842699779</v>
      </c>
      <c r="C1392" s="3">
        <f ca="1">FLOOR(Table1[[#This Row],[y]],0.1)</f>
        <v>0.30000000000000004</v>
      </c>
    </row>
    <row r="1393" spans="1:3" x14ac:dyDescent="0.3">
      <c r="A1393" s="2">
        <v>1391</v>
      </c>
      <c r="B1393" s="3">
        <f t="shared" ca="1" si="23"/>
        <v>0.67437211414770604</v>
      </c>
      <c r="C1393" s="3">
        <f ca="1">FLOOR(Table1[[#This Row],[y]],0.1)</f>
        <v>0.60000000000000009</v>
      </c>
    </row>
    <row r="1394" spans="1:3" x14ac:dyDescent="0.3">
      <c r="A1394" s="2">
        <v>1392</v>
      </c>
      <c r="B1394" s="3">
        <f t="shared" ca="1" si="23"/>
        <v>7.1702623917825892E-2</v>
      </c>
      <c r="C1394" s="3">
        <f ca="1">FLOOR(Table1[[#This Row],[y]],0.1)</f>
        <v>0</v>
      </c>
    </row>
    <row r="1395" spans="1:3" x14ac:dyDescent="0.3">
      <c r="A1395" s="2">
        <v>1393</v>
      </c>
      <c r="B1395" s="3">
        <f t="shared" ca="1" si="23"/>
        <v>0.24109627037841619</v>
      </c>
      <c r="C1395" s="3">
        <f ca="1">FLOOR(Table1[[#This Row],[y]],0.1)</f>
        <v>0.2</v>
      </c>
    </row>
    <row r="1396" spans="1:3" x14ac:dyDescent="0.3">
      <c r="A1396" s="2">
        <v>1394</v>
      </c>
      <c r="B1396" s="3">
        <f t="shared" ca="1" si="23"/>
        <v>0.55653250370643237</v>
      </c>
      <c r="C1396" s="3">
        <f ca="1">FLOOR(Table1[[#This Row],[y]],0.1)</f>
        <v>0.5</v>
      </c>
    </row>
    <row r="1397" spans="1:3" x14ac:dyDescent="0.3">
      <c r="A1397" s="2">
        <v>1395</v>
      </c>
      <c r="B1397" s="3">
        <f t="shared" ca="1" si="23"/>
        <v>0.69119720246715544</v>
      </c>
      <c r="C1397" s="3">
        <f ca="1">FLOOR(Table1[[#This Row],[y]],0.1)</f>
        <v>0.60000000000000009</v>
      </c>
    </row>
    <row r="1398" spans="1:3" x14ac:dyDescent="0.3">
      <c r="A1398" s="2">
        <v>1396</v>
      </c>
      <c r="B1398" s="3">
        <f t="shared" ca="1" si="23"/>
        <v>0.51662308648069677</v>
      </c>
      <c r="C1398" s="3">
        <f ca="1">FLOOR(Table1[[#This Row],[y]],0.1)</f>
        <v>0.5</v>
      </c>
    </row>
    <row r="1399" spans="1:3" x14ac:dyDescent="0.3">
      <c r="A1399" s="2">
        <v>1397</v>
      </c>
      <c r="B1399" s="3">
        <f t="shared" ca="1" si="23"/>
        <v>0.36594915698447705</v>
      </c>
      <c r="C1399" s="3">
        <f ca="1">FLOOR(Table1[[#This Row],[y]],0.1)</f>
        <v>0.30000000000000004</v>
      </c>
    </row>
    <row r="1400" spans="1:3" x14ac:dyDescent="0.3">
      <c r="A1400" s="2">
        <v>1398</v>
      </c>
      <c r="B1400" s="3">
        <f t="shared" ca="1" si="23"/>
        <v>0.46352662260336941</v>
      </c>
      <c r="C1400" s="3">
        <f ca="1">FLOOR(Table1[[#This Row],[y]],0.1)</f>
        <v>0.4</v>
      </c>
    </row>
    <row r="1401" spans="1:3" x14ac:dyDescent="0.3">
      <c r="A1401" s="2">
        <v>1399</v>
      </c>
      <c r="B1401" s="3">
        <f t="shared" ca="1" si="23"/>
        <v>0.57761809093288774</v>
      </c>
      <c r="C1401" s="3">
        <f ca="1">FLOOR(Table1[[#This Row],[y]],0.1)</f>
        <v>0.5</v>
      </c>
    </row>
    <row r="1402" spans="1:3" x14ac:dyDescent="0.3">
      <c r="A1402" s="2">
        <v>1400</v>
      </c>
      <c r="B1402" s="3">
        <f t="shared" ca="1" si="23"/>
        <v>0.99534655744202793</v>
      </c>
      <c r="C1402" s="3">
        <f ca="1">FLOOR(Table1[[#This Row],[y]],0.1)</f>
        <v>0.9</v>
      </c>
    </row>
    <row r="1403" spans="1:3" x14ac:dyDescent="0.3">
      <c r="A1403" s="2">
        <v>1401</v>
      </c>
      <c r="B1403" s="3">
        <f t="shared" ca="1" si="23"/>
        <v>0.13385723150731121</v>
      </c>
      <c r="C1403" s="3">
        <f ca="1">FLOOR(Table1[[#This Row],[y]],0.1)</f>
        <v>0.1</v>
      </c>
    </row>
    <row r="1404" spans="1:3" x14ac:dyDescent="0.3">
      <c r="A1404" s="2">
        <v>1402</v>
      </c>
      <c r="B1404" s="3">
        <f t="shared" ca="1" si="23"/>
        <v>0.57025347331819054</v>
      </c>
      <c r="C1404" s="3">
        <f ca="1">FLOOR(Table1[[#This Row],[y]],0.1)</f>
        <v>0.5</v>
      </c>
    </row>
    <row r="1405" spans="1:3" x14ac:dyDescent="0.3">
      <c r="A1405" s="2">
        <v>1403</v>
      </c>
      <c r="B1405" s="3">
        <f t="shared" ca="1" si="23"/>
        <v>0.64867826896892944</v>
      </c>
      <c r="C1405" s="3">
        <f ca="1">FLOOR(Table1[[#This Row],[y]],0.1)</f>
        <v>0.60000000000000009</v>
      </c>
    </row>
    <row r="1406" spans="1:3" x14ac:dyDescent="0.3">
      <c r="A1406" s="2">
        <v>1404</v>
      </c>
      <c r="B1406" s="3">
        <f t="shared" ref="B1406:B1469" ca="1" si="24">RAND()</f>
        <v>0.46826144047287099</v>
      </c>
      <c r="C1406" s="3">
        <f ca="1">FLOOR(Table1[[#This Row],[y]],0.1)</f>
        <v>0.4</v>
      </c>
    </row>
    <row r="1407" spans="1:3" x14ac:dyDescent="0.3">
      <c r="A1407" s="2">
        <v>1405</v>
      </c>
      <c r="B1407" s="3">
        <f t="shared" ca="1" si="24"/>
        <v>0.22003282321061202</v>
      </c>
      <c r="C1407" s="3">
        <f ca="1">FLOOR(Table1[[#This Row],[y]],0.1)</f>
        <v>0.2</v>
      </c>
    </row>
    <row r="1408" spans="1:3" x14ac:dyDescent="0.3">
      <c r="A1408" s="2">
        <v>1406</v>
      </c>
      <c r="B1408" s="3">
        <f t="shared" ca="1" si="24"/>
        <v>4.7191132664274438E-2</v>
      </c>
      <c r="C1408" s="3">
        <f ca="1">FLOOR(Table1[[#This Row],[y]],0.1)</f>
        <v>0</v>
      </c>
    </row>
    <row r="1409" spans="1:3" x14ac:dyDescent="0.3">
      <c r="A1409" s="2">
        <v>1407</v>
      </c>
      <c r="B1409" s="3">
        <f t="shared" ca="1" si="24"/>
        <v>0.61699852192743454</v>
      </c>
      <c r="C1409" s="3">
        <f ca="1">FLOOR(Table1[[#This Row],[y]],0.1)</f>
        <v>0.60000000000000009</v>
      </c>
    </row>
    <row r="1410" spans="1:3" x14ac:dyDescent="0.3">
      <c r="A1410" s="2">
        <v>1408</v>
      </c>
      <c r="B1410" s="3">
        <f t="shared" ca="1" si="24"/>
        <v>0.20023529442586596</v>
      </c>
      <c r="C1410" s="3">
        <f ca="1">FLOOR(Table1[[#This Row],[y]],0.1)</f>
        <v>0.2</v>
      </c>
    </row>
    <row r="1411" spans="1:3" x14ac:dyDescent="0.3">
      <c r="A1411" s="2">
        <v>1409</v>
      </c>
      <c r="B1411" s="3">
        <f t="shared" ca="1" si="24"/>
        <v>0.93072928746757899</v>
      </c>
      <c r="C1411" s="3">
        <f ca="1">FLOOR(Table1[[#This Row],[y]],0.1)</f>
        <v>0.9</v>
      </c>
    </row>
    <row r="1412" spans="1:3" x14ac:dyDescent="0.3">
      <c r="A1412" s="2">
        <v>1410</v>
      </c>
      <c r="B1412" s="3">
        <f t="shared" ca="1" si="24"/>
        <v>0.28896155034953408</v>
      </c>
      <c r="C1412" s="3">
        <f ca="1">FLOOR(Table1[[#This Row],[y]],0.1)</f>
        <v>0.2</v>
      </c>
    </row>
    <row r="1413" spans="1:3" x14ac:dyDescent="0.3">
      <c r="A1413" s="2">
        <v>1411</v>
      </c>
      <c r="B1413" s="3">
        <f t="shared" ca="1" si="24"/>
        <v>0.80433501940149477</v>
      </c>
      <c r="C1413" s="3">
        <f ca="1">FLOOR(Table1[[#This Row],[y]],0.1)</f>
        <v>0.8</v>
      </c>
    </row>
    <row r="1414" spans="1:3" x14ac:dyDescent="0.3">
      <c r="A1414" s="2">
        <v>1412</v>
      </c>
      <c r="B1414" s="3">
        <f t="shared" ca="1" si="24"/>
        <v>0.69407413235171767</v>
      </c>
      <c r="C1414" s="3">
        <f ca="1">FLOOR(Table1[[#This Row],[y]],0.1)</f>
        <v>0.60000000000000009</v>
      </c>
    </row>
    <row r="1415" spans="1:3" x14ac:dyDescent="0.3">
      <c r="A1415" s="2">
        <v>1413</v>
      </c>
      <c r="B1415" s="3">
        <f t="shared" ca="1" si="24"/>
        <v>0.96058468874975877</v>
      </c>
      <c r="C1415" s="3">
        <f ca="1">FLOOR(Table1[[#This Row],[y]],0.1)</f>
        <v>0.9</v>
      </c>
    </row>
    <row r="1416" spans="1:3" x14ac:dyDescent="0.3">
      <c r="A1416" s="2">
        <v>1414</v>
      </c>
      <c r="B1416" s="3">
        <f t="shared" ca="1" si="24"/>
        <v>0.25677571671261767</v>
      </c>
      <c r="C1416" s="3">
        <f ca="1">FLOOR(Table1[[#This Row],[y]],0.1)</f>
        <v>0.2</v>
      </c>
    </row>
    <row r="1417" spans="1:3" x14ac:dyDescent="0.3">
      <c r="A1417" s="2">
        <v>1415</v>
      </c>
      <c r="B1417" s="3">
        <f t="shared" ca="1" si="24"/>
        <v>0.71020866870075816</v>
      </c>
      <c r="C1417" s="3">
        <f ca="1">FLOOR(Table1[[#This Row],[y]],0.1)</f>
        <v>0.70000000000000007</v>
      </c>
    </row>
    <row r="1418" spans="1:3" x14ac:dyDescent="0.3">
      <c r="A1418" s="2">
        <v>1416</v>
      </c>
      <c r="B1418" s="3">
        <f t="shared" ca="1" si="24"/>
        <v>0.29915951634175852</v>
      </c>
      <c r="C1418" s="3">
        <f ca="1">FLOOR(Table1[[#This Row],[y]],0.1)</f>
        <v>0.2</v>
      </c>
    </row>
    <row r="1419" spans="1:3" x14ac:dyDescent="0.3">
      <c r="A1419" s="2">
        <v>1417</v>
      </c>
      <c r="B1419" s="3">
        <f t="shared" ca="1" si="24"/>
        <v>0.94699637698496641</v>
      </c>
      <c r="C1419" s="3">
        <f ca="1">FLOOR(Table1[[#This Row],[y]],0.1)</f>
        <v>0.9</v>
      </c>
    </row>
    <row r="1420" spans="1:3" x14ac:dyDescent="0.3">
      <c r="A1420" s="2">
        <v>1418</v>
      </c>
      <c r="B1420" s="3">
        <f t="shared" ca="1" si="24"/>
        <v>5.5002564071028437E-2</v>
      </c>
      <c r="C1420" s="3">
        <f ca="1">FLOOR(Table1[[#This Row],[y]],0.1)</f>
        <v>0</v>
      </c>
    </row>
    <row r="1421" spans="1:3" x14ac:dyDescent="0.3">
      <c r="A1421" s="2">
        <v>1419</v>
      </c>
      <c r="B1421" s="3">
        <f t="shared" ca="1" si="24"/>
        <v>0.74804369312136132</v>
      </c>
      <c r="C1421" s="3">
        <f ca="1">FLOOR(Table1[[#This Row],[y]],0.1)</f>
        <v>0.70000000000000007</v>
      </c>
    </row>
    <row r="1422" spans="1:3" x14ac:dyDescent="0.3">
      <c r="A1422" s="2">
        <v>1420</v>
      </c>
      <c r="B1422" s="3">
        <f t="shared" ca="1" si="24"/>
        <v>0.62551362414466505</v>
      </c>
      <c r="C1422" s="3">
        <f ca="1">FLOOR(Table1[[#This Row],[y]],0.1)</f>
        <v>0.60000000000000009</v>
      </c>
    </row>
    <row r="1423" spans="1:3" x14ac:dyDescent="0.3">
      <c r="A1423" s="2">
        <v>1421</v>
      </c>
      <c r="B1423" s="3">
        <f t="shared" ca="1" si="24"/>
        <v>0.32730835398165026</v>
      </c>
      <c r="C1423" s="3">
        <f ca="1">FLOOR(Table1[[#This Row],[y]],0.1)</f>
        <v>0.30000000000000004</v>
      </c>
    </row>
    <row r="1424" spans="1:3" x14ac:dyDescent="0.3">
      <c r="A1424" s="2">
        <v>1422</v>
      </c>
      <c r="B1424" s="3">
        <f t="shared" ca="1" si="24"/>
        <v>0.38681902566136672</v>
      </c>
      <c r="C1424" s="3">
        <f ca="1">FLOOR(Table1[[#This Row],[y]],0.1)</f>
        <v>0.30000000000000004</v>
      </c>
    </row>
    <row r="1425" spans="1:3" x14ac:dyDescent="0.3">
      <c r="A1425" s="2">
        <v>1423</v>
      </c>
      <c r="B1425" s="3">
        <f t="shared" ca="1" si="24"/>
        <v>0.77813076448668861</v>
      </c>
      <c r="C1425" s="3">
        <f ca="1">FLOOR(Table1[[#This Row],[y]],0.1)</f>
        <v>0.70000000000000007</v>
      </c>
    </row>
    <row r="1426" spans="1:3" x14ac:dyDescent="0.3">
      <c r="A1426" s="2">
        <v>1424</v>
      </c>
      <c r="B1426" s="3">
        <f t="shared" ca="1" si="24"/>
        <v>0.96906942500066562</v>
      </c>
      <c r="C1426" s="3">
        <f ca="1">FLOOR(Table1[[#This Row],[y]],0.1)</f>
        <v>0.9</v>
      </c>
    </row>
    <row r="1427" spans="1:3" x14ac:dyDescent="0.3">
      <c r="A1427" s="2">
        <v>1425</v>
      </c>
      <c r="B1427" s="3">
        <f t="shared" ca="1" si="24"/>
        <v>1.1515160855016582E-2</v>
      </c>
      <c r="C1427" s="3">
        <f ca="1">FLOOR(Table1[[#This Row],[y]],0.1)</f>
        <v>0</v>
      </c>
    </row>
    <row r="1428" spans="1:3" x14ac:dyDescent="0.3">
      <c r="A1428" s="2">
        <v>1426</v>
      </c>
      <c r="B1428" s="3">
        <f t="shared" ca="1" si="24"/>
        <v>2.194890637389435E-2</v>
      </c>
      <c r="C1428" s="3">
        <f ca="1">FLOOR(Table1[[#This Row],[y]],0.1)</f>
        <v>0</v>
      </c>
    </row>
    <row r="1429" spans="1:3" x14ac:dyDescent="0.3">
      <c r="A1429" s="2">
        <v>1427</v>
      </c>
      <c r="B1429" s="3">
        <f t="shared" ca="1" si="24"/>
        <v>0.45189460684274418</v>
      </c>
      <c r="C1429" s="3">
        <f ca="1">FLOOR(Table1[[#This Row],[y]],0.1)</f>
        <v>0.4</v>
      </c>
    </row>
    <row r="1430" spans="1:3" x14ac:dyDescent="0.3">
      <c r="A1430" s="2">
        <v>1428</v>
      </c>
      <c r="B1430" s="3">
        <f t="shared" ca="1" si="24"/>
        <v>0.12706393637484503</v>
      </c>
      <c r="C1430" s="3">
        <f ca="1">FLOOR(Table1[[#This Row],[y]],0.1)</f>
        <v>0.1</v>
      </c>
    </row>
    <row r="1431" spans="1:3" x14ac:dyDescent="0.3">
      <c r="A1431" s="2">
        <v>1429</v>
      </c>
      <c r="B1431" s="3">
        <f t="shared" ca="1" si="24"/>
        <v>0.64290518701310173</v>
      </c>
      <c r="C1431" s="3">
        <f ca="1">FLOOR(Table1[[#This Row],[y]],0.1)</f>
        <v>0.60000000000000009</v>
      </c>
    </row>
    <row r="1432" spans="1:3" x14ac:dyDescent="0.3">
      <c r="A1432" s="2">
        <v>1430</v>
      </c>
      <c r="B1432" s="3">
        <f t="shared" ca="1" si="24"/>
        <v>7.2069716312242793E-2</v>
      </c>
      <c r="C1432" s="3">
        <f ca="1">FLOOR(Table1[[#This Row],[y]],0.1)</f>
        <v>0</v>
      </c>
    </row>
    <row r="1433" spans="1:3" x14ac:dyDescent="0.3">
      <c r="A1433" s="2">
        <v>1431</v>
      </c>
      <c r="B1433" s="3">
        <f t="shared" ca="1" si="24"/>
        <v>0.72037546180315148</v>
      </c>
      <c r="C1433" s="3">
        <f ca="1">FLOOR(Table1[[#This Row],[y]],0.1)</f>
        <v>0.70000000000000007</v>
      </c>
    </row>
    <row r="1434" spans="1:3" x14ac:dyDescent="0.3">
      <c r="A1434" s="2">
        <v>1432</v>
      </c>
      <c r="B1434" s="3">
        <f t="shared" ca="1" si="24"/>
        <v>0.69867442606530039</v>
      </c>
      <c r="C1434" s="3">
        <f ca="1">FLOOR(Table1[[#This Row],[y]],0.1)</f>
        <v>0.60000000000000009</v>
      </c>
    </row>
    <row r="1435" spans="1:3" x14ac:dyDescent="0.3">
      <c r="A1435" s="2">
        <v>1433</v>
      </c>
      <c r="B1435" s="3">
        <f t="shared" ca="1" si="24"/>
        <v>0.87014760614637177</v>
      </c>
      <c r="C1435" s="3">
        <f ca="1">FLOOR(Table1[[#This Row],[y]],0.1)</f>
        <v>0.8</v>
      </c>
    </row>
    <row r="1436" spans="1:3" x14ac:dyDescent="0.3">
      <c r="A1436" s="2">
        <v>1434</v>
      </c>
      <c r="B1436" s="3">
        <f t="shared" ca="1" si="24"/>
        <v>0.89742465962777596</v>
      </c>
      <c r="C1436" s="3">
        <f ca="1">FLOOR(Table1[[#This Row],[y]],0.1)</f>
        <v>0.8</v>
      </c>
    </row>
    <row r="1437" spans="1:3" x14ac:dyDescent="0.3">
      <c r="A1437" s="2">
        <v>1435</v>
      </c>
      <c r="B1437" s="3">
        <f t="shared" ca="1" si="24"/>
        <v>2.6462516766062483E-2</v>
      </c>
      <c r="C1437" s="3">
        <f ca="1">FLOOR(Table1[[#This Row],[y]],0.1)</f>
        <v>0</v>
      </c>
    </row>
    <row r="1438" spans="1:3" x14ac:dyDescent="0.3">
      <c r="A1438" s="2">
        <v>1436</v>
      </c>
      <c r="B1438" s="3">
        <f t="shared" ca="1" si="24"/>
        <v>3.1939705075723079E-4</v>
      </c>
      <c r="C1438" s="3">
        <f ca="1">FLOOR(Table1[[#This Row],[y]],0.1)</f>
        <v>0</v>
      </c>
    </row>
    <row r="1439" spans="1:3" x14ac:dyDescent="0.3">
      <c r="A1439" s="2">
        <v>1437</v>
      </c>
      <c r="B1439" s="3">
        <f t="shared" ca="1" si="24"/>
        <v>0.16319473114790128</v>
      </c>
      <c r="C1439" s="3">
        <f ca="1">FLOOR(Table1[[#This Row],[y]],0.1)</f>
        <v>0.1</v>
      </c>
    </row>
    <row r="1440" spans="1:3" x14ac:dyDescent="0.3">
      <c r="A1440" s="2">
        <v>1438</v>
      </c>
      <c r="B1440" s="3">
        <f t="shared" ca="1" si="24"/>
        <v>0.9847052717153244</v>
      </c>
      <c r="C1440" s="3">
        <f ca="1">FLOOR(Table1[[#This Row],[y]],0.1)</f>
        <v>0.9</v>
      </c>
    </row>
    <row r="1441" spans="1:3" x14ac:dyDescent="0.3">
      <c r="A1441" s="2">
        <v>1439</v>
      </c>
      <c r="B1441" s="3">
        <f t="shared" ca="1" si="24"/>
        <v>0.19662012484580926</v>
      </c>
      <c r="C1441" s="3">
        <f ca="1">FLOOR(Table1[[#This Row],[y]],0.1)</f>
        <v>0.1</v>
      </c>
    </row>
    <row r="1442" spans="1:3" x14ac:dyDescent="0.3">
      <c r="A1442" s="2">
        <v>1440</v>
      </c>
      <c r="B1442" s="3">
        <f t="shared" ca="1" si="24"/>
        <v>3.7986947964486206E-2</v>
      </c>
      <c r="C1442" s="3">
        <f ca="1">FLOOR(Table1[[#This Row],[y]],0.1)</f>
        <v>0</v>
      </c>
    </row>
    <row r="1443" spans="1:3" x14ac:dyDescent="0.3">
      <c r="A1443" s="2">
        <v>1441</v>
      </c>
      <c r="B1443" s="3">
        <f t="shared" ca="1" si="24"/>
        <v>0.12082441200656779</v>
      </c>
      <c r="C1443" s="3">
        <f ca="1">FLOOR(Table1[[#This Row],[y]],0.1)</f>
        <v>0.1</v>
      </c>
    </row>
    <row r="1444" spans="1:3" x14ac:dyDescent="0.3">
      <c r="A1444" s="2">
        <v>1442</v>
      </c>
      <c r="B1444" s="3">
        <f t="shared" ca="1" si="24"/>
        <v>0.97631470865515357</v>
      </c>
      <c r="C1444" s="3">
        <f ca="1">FLOOR(Table1[[#This Row],[y]],0.1)</f>
        <v>0.9</v>
      </c>
    </row>
    <row r="1445" spans="1:3" x14ac:dyDescent="0.3">
      <c r="A1445" s="2">
        <v>1443</v>
      </c>
      <c r="B1445" s="3">
        <f t="shared" ca="1" si="24"/>
        <v>0.65848501388608016</v>
      </c>
      <c r="C1445" s="3">
        <f ca="1">FLOOR(Table1[[#This Row],[y]],0.1)</f>
        <v>0.60000000000000009</v>
      </c>
    </row>
    <row r="1446" spans="1:3" x14ac:dyDescent="0.3">
      <c r="A1446" s="2">
        <v>1444</v>
      </c>
      <c r="B1446" s="3">
        <f t="shared" ca="1" si="24"/>
        <v>0.57216253959484953</v>
      </c>
      <c r="C1446" s="3">
        <f ca="1">FLOOR(Table1[[#This Row],[y]],0.1)</f>
        <v>0.5</v>
      </c>
    </row>
    <row r="1447" spans="1:3" x14ac:dyDescent="0.3">
      <c r="A1447" s="2">
        <v>1445</v>
      </c>
      <c r="B1447" s="3">
        <f t="shared" ca="1" si="24"/>
        <v>0.98107582126291037</v>
      </c>
      <c r="C1447" s="3">
        <f ca="1">FLOOR(Table1[[#This Row],[y]],0.1)</f>
        <v>0.9</v>
      </c>
    </row>
    <row r="1448" spans="1:3" x14ac:dyDescent="0.3">
      <c r="A1448" s="2">
        <v>1446</v>
      </c>
      <c r="B1448" s="3">
        <f t="shared" ca="1" si="24"/>
        <v>0.30888172778885192</v>
      </c>
      <c r="C1448" s="3">
        <f ca="1">FLOOR(Table1[[#This Row],[y]],0.1)</f>
        <v>0.30000000000000004</v>
      </c>
    </row>
    <row r="1449" spans="1:3" x14ac:dyDescent="0.3">
      <c r="A1449" s="2">
        <v>1447</v>
      </c>
      <c r="B1449" s="3">
        <f t="shared" ca="1" si="24"/>
        <v>0.77074106817056964</v>
      </c>
      <c r="C1449" s="3">
        <f ca="1">FLOOR(Table1[[#This Row],[y]],0.1)</f>
        <v>0.70000000000000007</v>
      </c>
    </row>
    <row r="1450" spans="1:3" x14ac:dyDescent="0.3">
      <c r="A1450" s="2">
        <v>1448</v>
      </c>
      <c r="B1450" s="3">
        <f t="shared" ca="1" si="24"/>
        <v>0.65744734108155145</v>
      </c>
      <c r="C1450" s="3">
        <f ca="1">FLOOR(Table1[[#This Row],[y]],0.1)</f>
        <v>0.60000000000000009</v>
      </c>
    </row>
    <row r="1451" spans="1:3" x14ac:dyDescent="0.3">
      <c r="A1451" s="2">
        <v>1449</v>
      </c>
      <c r="B1451" s="3">
        <f t="shared" ca="1" si="24"/>
        <v>0.79659447501207425</v>
      </c>
      <c r="C1451" s="3">
        <f ca="1">FLOOR(Table1[[#This Row],[y]],0.1)</f>
        <v>0.70000000000000007</v>
      </c>
    </row>
    <row r="1452" spans="1:3" x14ac:dyDescent="0.3">
      <c r="A1452" s="2">
        <v>1450</v>
      </c>
      <c r="B1452" s="3">
        <f t="shared" ca="1" si="24"/>
        <v>0.35665422087357179</v>
      </c>
      <c r="C1452" s="3">
        <f ca="1">FLOOR(Table1[[#This Row],[y]],0.1)</f>
        <v>0.30000000000000004</v>
      </c>
    </row>
    <row r="1453" spans="1:3" x14ac:dyDescent="0.3">
      <c r="A1453" s="2">
        <v>1451</v>
      </c>
      <c r="B1453" s="3">
        <f t="shared" ca="1" si="24"/>
        <v>0.19485443965269267</v>
      </c>
      <c r="C1453" s="3">
        <f ca="1">FLOOR(Table1[[#This Row],[y]],0.1)</f>
        <v>0.1</v>
      </c>
    </row>
    <row r="1454" spans="1:3" x14ac:dyDescent="0.3">
      <c r="A1454" s="2">
        <v>1452</v>
      </c>
      <c r="B1454" s="3">
        <f t="shared" ca="1" si="24"/>
        <v>0.64958905443992365</v>
      </c>
      <c r="C1454" s="3">
        <f ca="1">FLOOR(Table1[[#This Row],[y]],0.1)</f>
        <v>0.60000000000000009</v>
      </c>
    </row>
    <row r="1455" spans="1:3" x14ac:dyDescent="0.3">
      <c r="A1455" s="2">
        <v>1453</v>
      </c>
      <c r="B1455" s="3">
        <f t="shared" ca="1" si="24"/>
        <v>0.557214649838912</v>
      </c>
      <c r="C1455" s="3">
        <f ca="1">FLOOR(Table1[[#This Row],[y]],0.1)</f>
        <v>0.5</v>
      </c>
    </row>
    <row r="1456" spans="1:3" x14ac:dyDescent="0.3">
      <c r="A1456" s="2">
        <v>1454</v>
      </c>
      <c r="B1456" s="3">
        <f t="shared" ca="1" si="24"/>
        <v>0.54531957118210383</v>
      </c>
      <c r="C1456" s="3">
        <f ca="1">FLOOR(Table1[[#This Row],[y]],0.1)</f>
        <v>0.5</v>
      </c>
    </row>
    <row r="1457" spans="1:3" x14ac:dyDescent="0.3">
      <c r="A1457" s="2">
        <v>1455</v>
      </c>
      <c r="B1457" s="3">
        <f t="shared" ca="1" si="24"/>
        <v>5.1511982804632428E-2</v>
      </c>
      <c r="C1457" s="3">
        <f ca="1">FLOOR(Table1[[#This Row],[y]],0.1)</f>
        <v>0</v>
      </c>
    </row>
    <row r="1458" spans="1:3" x14ac:dyDescent="0.3">
      <c r="A1458" s="2">
        <v>1456</v>
      </c>
      <c r="B1458" s="3">
        <f t="shared" ca="1" si="24"/>
        <v>0.6244818049801395</v>
      </c>
      <c r="C1458" s="3">
        <f ca="1">FLOOR(Table1[[#This Row],[y]],0.1)</f>
        <v>0.60000000000000009</v>
      </c>
    </row>
    <row r="1459" spans="1:3" x14ac:dyDescent="0.3">
      <c r="A1459" s="2">
        <v>1457</v>
      </c>
      <c r="B1459" s="3">
        <f t="shared" ca="1" si="24"/>
        <v>0.54506659717125105</v>
      </c>
      <c r="C1459" s="3">
        <f ca="1">FLOOR(Table1[[#This Row],[y]],0.1)</f>
        <v>0.5</v>
      </c>
    </row>
    <row r="1460" spans="1:3" x14ac:dyDescent="0.3">
      <c r="A1460" s="2">
        <v>1458</v>
      </c>
      <c r="B1460" s="3">
        <f t="shared" ca="1" si="24"/>
        <v>0.90685656300770712</v>
      </c>
      <c r="C1460" s="3">
        <f ca="1">FLOOR(Table1[[#This Row],[y]],0.1)</f>
        <v>0.9</v>
      </c>
    </row>
    <row r="1461" spans="1:3" x14ac:dyDescent="0.3">
      <c r="A1461" s="2">
        <v>1459</v>
      </c>
      <c r="B1461" s="3">
        <f t="shared" ca="1" si="24"/>
        <v>0.31667702428102473</v>
      </c>
      <c r="C1461" s="3">
        <f ca="1">FLOOR(Table1[[#This Row],[y]],0.1)</f>
        <v>0.30000000000000004</v>
      </c>
    </row>
    <row r="1462" spans="1:3" x14ac:dyDescent="0.3">
      <c r="A1462" s="2">
        <v>1460</v>
      </c>
      <c r="B1462" s="3">
        <f t="shared" ca="1" si="24"/>
        <v>0.22475026389403585</v>
      </c>
      <c r="C1462" s="3">
        <f ca="1">FLOOR(Table1[[#This Row],[y]],0.1)</f>
        <v>0.2</v>
      </c>
    </row>
    <row r="1463" spans="1:3" x14ac:dyDescent="0.3">
      <c r="A1463" s="2">
        <v>1461</v>
      </c>
      <c r="B1463" s="3">
        <f t="shared" ca="1" si="24"/>
        <v>0.75051037489683148</v>
      </c>
      <c r="C1463" s="3">
        <f ca="1">FLOOR(Table1[[#This Row],[y]],0.1)</f>
        <v>0.70000000000000007</v>
      </c>
    </row>
    <row r="1464" spans="1:3" x14ac:dyDescent="0.3">
      <c r="A1464" s="2">
        <v>1462</v>
      </c>
      <c r="B1464" s="3">
        <f t="shared" ca="1" si="24"/>
        <v>0.62726324570146785</v>
      </c>
      <c r="C1464" s="3">
        <f ca="1">FLOOR(Table1[[#This Row],[y]],0.1)</f>
        <v>0.60000000000000009</v>
      </c>
    </row>
    <row r="1465" spans="1:3" x14ac:dyDescent="0.3">
      <c r="A1465" s="2">
        <v>1463</v>
      </c>
      <c r="B1465" s="3">
        <f t="shared" ca="1" si="24"/>
        <v>0.61772185505940858</v>
      </c>
      <c r="C1465" s="3">
        <f ca="1">FLOOR(Table1[[#This Row],[y]],0.1)</f>
        <v>0.60000000000000009</v>
      </c>
    </row>
    <row r="1466" spans="1:3" x14ac:dyDescent="0.3">
      <c r="A1466" s="2">
        <v>1464</v>
      </c>
      <c r="B1466" s="3">
        <f t="shared" ca="1" si="24"/>
        <v>0.7542068819744131</v>
      </c>
      <c r="C1466" s="3">
        <f ca="1">FLOOR(Table1[[#This Row],[y]],0.1)</f>
        <v>0.70000000000000007</v>
      </c>
    </row>
    <row r="1467" spans="1:3" x14ac:dyDescent="0.3">
      <c r="A1467" s="2">
        <v>1465</v>
      </c>
      <c r="B1467" s="3">
        <f t="shared" ca="1" si="24"/>
        <v>0.81558882280133682</v>
      </c>
      <c r="C1467" s="3">
        <f ca="1">FLOOR(Table1[[#This Row],[y]],0.1)</f>
        <v>0.8</v>
      </c>
    </row>
    <row r="1468" spans="1:3" x14ac:dyDescent="0.3">
      <c r="A1468" s="2">
        <v>1466</v>
      </c>
      <c r="B1468" s="3">
        <f t="shared" ca="1" si="24"/>
        <v>0.69982651894694226</v>
      </c>
      <c r="C1468" s="3">
        <f ca="1">FLOOR(Table1[[#This Row],[y]],0.1)</f>
        <v>0.60000000000000009</v>
      </c>
    </row>
    <row r="1469" spans="1:3" x14ac:dyDescent="0.3">
      <c r="A1469" s="2">
        <v>1467</v>
      </c>
      <c r="B1469" s="3">
        <f t="shared" ca="1" si="24"/>
        <v>0.82131494391739646</v>
      </c>
      <c r="C1469" s="3">
        <f ca="1">FLOOR(Table1[[#This Row],[y]],0.1)</f>
        <v>0.8</v>
      </c>
    </row>
    <row r="1470" spans="1:3" x14ac:dyDescent="0.3">
      <c r="A1470" s="2">
        <v>1468</v>
      </c>
      <c r="B1470" s="3">
        <f t="shared" ref="B1470:B1533" ca="1" si="25">RAND()</f>
        <v>0.58348352563110173</v>
      </c>
      <c r="C1470" s="3">
        <f ca="1">FLOOR(Table1[[#This Row],[y]],0.1)</f>
        <v>0.5</v>
      </c>
    </row>
    <row r="1471" spans="1:3" x14ac:dyDescent="0.3">
      <c r="A1471" s="2">
        <v>1469</v>
      </c>
      <c r="B1471" s="3">
        <f t="shared" ca="1" si="25"/>
        <v>4.8410362294217801E-2</v>
      </c>
      <c r="C1471" s="3">
        <f ca="1">FLOOR(Table1[[#This Row],[y]],0.1)</f>
        <v>0</v>
      </c>
    </row>
    <row r="1472" spans="1:3" x14ac:dyDescent="0.3">
      <c r="A1472" s="2">
        <v>1470</v>
      </c>
      <c r="B1472" s="3">
        <f t="shared" ca="1" si="25"/>
        <v>0.77450665003151598</v>
      </c>
      <c r="C1472" s="3">
        <f ca="1">FLOOR(Table1[[#This Row],[y]],0.1)</f>
        <v>0.70000000000000007</v>
      </c>
    </row>
    <row r="1473" spans="1:3" x14ac:dyDescent="0.3">
      <c r="A1473" s="2">
        <v>1471</v>
      </c>
      <c r="B1473" s="3">
        <f t="shared" ca="1" si="25"/>
        <v>0.9785590663426551</v>
      </c>
      <c r="C1473" s="3">
        <f ca="1">FLOOR(Table1[[#This Row],[y]],0.1)</f>
        <v>0.9</v>
      </c>
    </row>
    <row r="1474" spans="1:3" x14ac:dyDescent="0.3">
      <c r="A1474" s="2">
        <v>1472</v>
      </c>
      <c r="B1474" s="3">
        <f t="shared" ca="1" si="25"/>
        <v>0.15974542999699759</v>
      </c>
      <c r="C1474" s="3">
        <f ca="1">FLOOR(Table1[[#This Row],[y]],0.1)</f>
        <v>0.1</v>
      </c>
    </row>
    <row r="1475" spans="1:3" x14ac:dyDescent="0.3">
      <c r="A1475" s="2">
        <v>1473</v>
      </c>
      <c r="B1475" s="3">
        <f t="shared" ca="1" si="25"/>
        <v>0.37067435978158747</v>
      </c>
      <c r="C1475" s="3">
        <f ca="1">FLOOR(Table1[[#This Row],[y]],0.1)</f>
        <v>0.30000000000000004</v>
      </c>
    </row>
    <row r="1476" spans="1:3" x14ac:dyDescent="0.3">
      <c r="A1476" s="2">
        <v>1474</v>
      </c>
      <c r="B1476" s="3">
        <f t="shared" ca="1" si="25"/>
        <v>0.79382156964426687</v>
      </c>
      <c r="C1476" s="3">
        <f ca="1">FLOOR(Table1[[#This Row],[y]],0.1)</f>
        <v>0.70000000000000007</v>
      </c>
    </row>
    <row r="1477" spans="1:3" x14ac:dyDescent="0.3">
      <c r="A1477" s="2">
        <v>1475</v>
      </c>
      <c r="B1477" s="3">
        <f t="shared" ca="1" si="25"/>
        <v>1.796261266168786E-2</v>
      </c>
      <c r="C1477" s="3">
        <f ca="1">FLOOR(Table1[[#This Row],[y]],0.1)</f>
        <v>0</v>
      </c>
    </row>
    <row r="1478" spans="1:3" x14ac:dyDescent="0.3">
      <c r="A1478" s="2">
        <v>1476</v>
      </c>
      <c r="B1478" s="3">
        <f t="shared" ca="1" si="25"/>
        <v>0.43397916683614557</v>
      </c>
      <c r="C1478" s="3">
        <f ca="1">FLOOR(Table1[[#This Row],[y]],0.1)</f>
        <v>0.4</v>
      </c>
    </row>
    <row r="1479" spans="1:3" x14ac:dyDescent="0.3">
      <c r="A1479" s="2">
        <v>1477</v>
      </c>
      <c r="B1479" s="3">
        <f t="shared" ca="1" si="25"/>
        <v>0.99018603240673042</v>
      </c>
      <c r="C1479" s="3">
        <f ca="1">FLOOR(Table1[[#This Row],[y]],0.1)</f>
        <v>0.9</v>
      </c>
    </row>
    <row r="1480" spans="1:3" x14ac:dyDescent="0.3">
      <c r="A1480" s="2">
        <v>1478</v>
      </c>
      <c r="B1480" s="3">
        <f t="shared" ca="1" si="25"/>
        <v>0.90092383005075172</v>
      </c>
      <c r="C1480" s="3">
        <f ca="1">FLOOR(Table1[[#This Row],[y]],0.1)</f>
        <v>0.9</v>
      </c>
    </row>
    <row r="1481" spans="1:3" x14ac:dyDescent="0.3">
      <c r="A1481" s="2">
        <v>1479</v>
      </c>
      <c r="B1481" s="3">
        <f t="shared" ca="1" si="25"/>
        <v>0.96528245947265967</v>
      </c>
      <c r="C1481" s="3">
        <f ca="1">FLOOR(Table1[[#This Row],[y]],0.1)</f>
        <v>0.9</v>
      </c>
    </row>
    <row r="1482" spans="1:3" x14ac:dyDescent="0.3">
      <c r="A1482" s="2">
        <v>1480</v>
      </c>
      <c r="B1482" s="3">
        <f t="shared" ca="1" si="25"/>
        <v>0.39273122970351138</v>
      </c>
      <c r="C1482" s="3">
        <f ca="1">FLOOR(Table1[[#This Row],[y]],0.1)</f>
        <v>0.30000000000000004</v>
      </c>
    </row>
    <row r="1483" spans="1:3" x14ac:dyDescent="0.3">
      <c r="A1483" s="2">
        <v>1481</v>
      </c>
      <c r="B1483" s="3">
        <f t="shared" ca="1" si="25"/>
        <v>0.34805739812977143</v>
      </c>
      <c r="C1483" s="3">
        <f ca="1">FLOOR(Table1[[#This Row],[y]],0.1)</f>
        <v>0.30000000000000004</v>
      </c>
    </row>
    <row r="1484" spans="1:3" x14ac:dyDescent="0.3">
      <c r="A1484" s="2">
        <v>1482</v>
      </c>
      <c r="B1484" s="3">
        <f t="shared" ca="1" si="25"/>
        <v>0.43616883434726472</v>
      </c>
      <c r="C1484" s="3">
        <f ca="1">FLOOR(Table1[[#This Row],[y]],0.1)</f>
        <v>0.4</v>
      </c>
    </row>
    <row r="1485" spans="1:3" x14ac:dyDescent="0.3">
      <c r="A1485" s="2">
        <v>1483</v>
      </c>
      <c r="B1485" s="3">
        <f t="shared" ca="1" si="25"/>
        <v>0.69572488657059084</v>
      </c>
      <c r="C1485" s="3">
        <f ca="1">FLOOR(Table1[[#This Row],[y]],0.1)</f>
        <v>0.60000000000000009</v>
      </c>
    </row>
    <row r="1486" spans="1:3" x14ac:dyDescent="0.3">
      <c r="A1486" s="2">
        <v>1484</v>
      </c>
      <c r="B1486" s="3">
        <f t="shared" ca="1" si="25"/>
        <v>0.3412634557273827</v>
      </c>
      <c r="C1486" s="3">
        <f ca="1">FLOOR(Table1[[#This Row],[y]],0.1)</f>
        <v>0.30000000000000004</v>
      </c>
    </row>
    <row r="1487" spans="1:3" x14ac:dyDescent="0.3">
      <c r="A1487" s="2">
        <v>1485</v>
      </c>
      <c r="B1487" s="3">
        <f t="shared" ca="1" si="25"/>
        <v>0.3526459252784756</v>
      </c>
      <c r="C1487" s="3">
        <f ca="1">FLOOR(Table1[[#This Row],[y]],0.1)</f>
        <v>0.30000000000000004</v>
      </c>
    </row>
    <row r="1488" spans="1:3" x14ac:dyDescent="0.3">
      <c r="A1488" s="2">
        <v>1486</v>
      </c>
      <c r="B1488" s="3">
        <f t="shared" ca="1" si="25"/>
        <v>0.35621559299926375</v>
      </c>
      <c r="C1488" s="3">
        <f ca="1">FLOOR(Table1[[#This Row],[y]],0.1)</f>
        <v>0.30000000000000004</v>
      </c>
    </row>
    <row r="1489" spans="1:3" x14ac:dyDescent="0.3">
      <c r="A1489" s="2">
        <v>1487</v>
      </c>
      <c r="B1489" s="3">
        <f t="shared" ca="1" si="25"/>
        <v>0.99028374945505104</v>
      </c>
      <c r="C1489" s="3">
        <f ca="1">FLOOR(Table1[[#This Row],[y]],0.1)</f>
        <v>0.9</v>
      </c>
    </row>
    <row r="1490" spans="1:3" x14ac:dyDescent="0.3">
      <c r="A1490" s="2">
        <v>1488</v>
      </c>
      <c r="B1490" s="3">
        <f t="shared" ca="1" si="25"/>
        <v>0.94015851007749551</v>
      </c>
      <c r="C1490" s="3">
        <f ca="1">FLOOR(Table1[[#This Row],[y]],0.1)</f>
        <v>0.9</v>
      </c>
    </row>
    <row r="1491" spans="1:3" x14ac:dyDescent="0.3">
      <c r="A1491" s="2">
        <v>1489</v>
      </c>
      <c r="B1491" s="3">
        <f t="shared" ca="1" si="25"/>
        <v>0.26262000298666421</v>
      </c>
      <c r="C1491" s="3">
        <f ca="1">FLOOR(Table1[[#This Row],[y]],0.1)</f>
        <v>0.2</v>
      </c>
    </row>
    <row r="1492" spans="1:3" x14ac:dyDescent="0.3">
      <c r="A1492" s="2">
        <v>1490</v>
      </c>
      <c r="B1492" s="3">
        <f t="shared" ca="1" si="25"/>
        <v>0.43382693148505569</v>
      </c>
      <c r="C1492" s="3">
        <f ca="1">FLOOR(Table1[[#This Row],[y]],0.1)</f>
        <v>0.4</v>
      </c>
    </row>
    <row r="1493" spans="1:3" x14ac:dyDescent="0.3">
      <c r="A1493" s="2">
        <v>1491</v>
      </c>
      <c r="B1493" s="3">
        <f t="shared" ca="1" si="25"/>
        <v>0.26837444440716041</v>
      </c>
      <c r="C1493" s="3">
        <f ca="1">FLOOR(Table1[[#This Row],[y]],0.1)</f>
        <v>0.2</v>
      </c>
    </row>
    <row r="1494" spans="1:3" x14ac:dyDescent="0.3">
      <c r="A1494" s="2">
        <v>1492</v>
      </c>
      <c r="B1494" s="3">
        <f t="shared" ca="1" si="25"/>
        <v>0.1437353621037184</v>
      </c>
      <c r="C1494" s="3">
        <f ca="1">FLOOR(Table1[[#This Row],[y]],0.1)</f>
        <v>0.1</v>
      </c>
    </row>
    <row r="1495" spans="1:3" x14ac:dyDescent="0.3">
      <c r="A1495" s="2">
        <v>1493</v>
      </c>
      <c r="B1495" s="3">
        <f t="shared" ca="1" si="25"/>
        <v>0.65506832819470262</v>
      </c>
      <c r="C1495" s="3">
        <f ca="1">FLOOR(Table1[[#This Row],[y]],0.1)</f>
        <v>0.60000000000000009</v>
      </c>
    </row>
    <row r="1496" spans="1:3" x14ac:dyDescent="0.3">
      <c r="A1496" s="2">
        <v>1494</v>
      </c>
      <c r="B1496" s="3">
        <f t="shared" ca="1" si="25"/>
        <v>0.6888631079426486</v>
      </c>
      <c r="C1496" s="3">
        <f ca="1">FLOOR(Table1[[#This Row],[y]],0.1)</f>
        <v>0.60000000000000009</v>
      </c>
    </row>
    <row r="1497" spans="1:3" x14ac:dyDescent="0.3">
      <c r="A1497" s="2">
        <v>1495</v>
      </c>
      <c r="B1497" s="3">
        <f t="shared" ca="1" si="25"/>
        <v>0.48350519906108047</v>
      </c>
      <c r="C1497" s="3">
        <f ca="1">FLOOR(Table1[[#This Row],[y]],0.1)</f>
        <v>0.4</v>
      </c>
    </row>
    <row r="1498" spans="1:3" x14ac:dyDescent="0.3">
      <c r="A1498" s="2">
        <v>1496</v>
      </c>
      <c r="B1498" s="3">
        <f t="shared" ca="1" si="25"/>
        <v>0.86104377133830157</v>
      </c>
      <c r="C1498" s="3">
        <f ca="1">FLOOR(Table1[[#This Row],[y]],0.1)</f>
        <v>0.8</v>
      </c>
    </row>
    <row r="1499" spans="1:3" x14ac:dyDescent="0.3">
      <c r="A1499" s="2">
        <v>1497</v>
      </c>
      <c r="B1499" s="3">
        <f t="shared" ca="1" si="25"/>
        <v>0.67031853181906165</v>
      </c>
      <c r="C1499" s="3">
        <f ca="1">FLOOR(Table1[[#This Row],[y]],0.1)</f>
        <v>0.60000000000000009</v>
      </c>
    </row>
    <row r="1500" spans="1:3" x14ac:dyDescent="0.3">
      <c r="A1500" s="2">
        <v>1498</v>
      </c>
      <c r="B1500" s="3">
        <f t="shared" ca="1" si="25"/>
        <v>1.007391069992214E-2</v>
      </c>
      <c r="C1500" s="3">
        <f ca="1">FLOOR(Table1[[#This Row],[y]],0.1)</f>
        <v>0</v>
      </c>
    </row>
    <row r="1501" spans="1:3" x14ac:dyDescent="0.3">
      <c r="A1501" s="2">
        <v>1499</v>
      </c>
      <c r="B1501" s="3">
        <f t="shared" ca="1" si="25"/>
        <v>0.25164951176657091</v>
      </c>
      <c r="C1501" s="3">
        <f ca="1">FLOOR(Table1[[#This Row],[y]],0.1)</f>
        <v>0.2</v>
      </c>
    </row>
    <row r="1502" spans="1:3" x14ac:dyDescent="0.3">
      <c r="A1502" s="2">
        <v>1500</v>
      </c>
      <c r="B1502" s="3">
        <f t="shared" ca="1" si="25"/>
        <v>0.85568723373123945</v>
      </c>
      <c r="C1502" s="3">
        <f ca="1">FLOOR(Table1[[#This Row],[y]],0.1)</f>
        <v>0.8</v>
      </c>
    </row>
    <row r="1503" spans="1:3" x14ac:dyDescent="0.3">
      <c r="A1503" s="2">
        <v>1501</v>
      </c>
      <c r="B1503" s="3">
        <f t="shared" ca="1" si="25"/>
        <v>0.91970076186115457</v>
      </c>
      <c r="C1503" s="3">
        <f ca="1">FLOOR(Table1[[#This Row],[y]],0.1)</f>
        <v>0.9</v>
      </c>
    </row>
    <row r="1504" spans="1:3" x14ac:dyDescent="0.3">
      <c r="A1504" s="2">
        <v>1502</v>
      </c>
      <c r="B1504" s="3">
        <f t="shared" ca="1" si="25"/>
        <v>0.64804491446499224</v>
      </c>
      <c r="C1504" s="3">
        <f ca="1">FLOOR(Table1[[#This Row],[y]],0.1)</f>
        <v>0.60000000000000009</v>
      </c>
    </row>
    <row r="1505" spans="1:3" x14ac:dyDescent="0.3">
      <c r="A1505" s="2">
        <v>1503</v>
      </c>
      <c r="B1505" s="3">
        <f t="shared" ca="1" si="25"/>
        <v>0.98367126597539556</v>
      </c>
      <c r="C1505" s="3">
        <f ca="1">FLOOR(Table1[[#This Row],[y]],0.1)</f>
        <v>0.9</v>
      </c>
    </row>
    <row r="1506" spans="1:3" x14ac:dyDescent="0.3">
      <c r="A1506" s="2">
        <v>1504</v>
      </c>
      <c r="B1506" s="3">
        <f t="shared" ca="1" si="25"/>
        <v>0.80964914043106351</v>
      </c>
      <c r="C1506" s="3">
        <f ca="1">FLOOR(Table1[[#This Row],[y]],0.1)</f>
        <v>0.8</v>
      </c>
    </row>
    <row r="1507" spans="1:3" x14ac:dyDescent="0.3">
      <c r="A1507" s="2">
        <v>1505</v>
      </c>
      <c r="B1507" s="3">
        <f t="shared" ca="1" si="25"/>
        <v>0.81074469809595473</v>
      </c>
      <c r="C1507" s="3">
        <f ca="1">FLOOR(Table1[[#This Row],[y]],0.1)</f>
        <v>0.8</v>
      </c>
    </row>
    <row r="1508" spans="1:3" x14ac:dyDescent="0.3">
      <c r="A1508" s="2">
        <v>1506</v>
      </c>
      <c r="B1508" s="3">
        <f t="shared" ca="1" si="25"/>
        <v>0.68612702188694508</v>
      </c>
      <c r="C1508" s="3">
        <f ca="1">FLOOR(Table1[[#This Row],[y]],0.1)</f>
        <v>0.60000000000000009</v>
      </c>
    </row>
    <row r="1509" spans="1:3" x14ac:dyDescent="0.3">
      <c r="A1509" s="2">
        <v>1507</v>
      </c>
      <c r="B1509" s="3">
        <f t="shared" ca="1" si="25"/>
        <v>0.76776165864734447</v>
      </c>
      <c r="C1509" s="3">
        <f ca="1">FLOOR(Table1[[#This Row],[y]],0.1)</f>
        <v>0.70000000000000007</v>
      </c>
    </row>
    <row r="1510" spans="1:3" x14ac:dyDescent="0.3">
      <c r="A1510" s="2">
        <v>1508</v>
      </c>
      <c r="B1510" s="3">
        <f t="shared" ca="1" si="25"/>
        <v>0.76884391665441865</v>
      </c>
      <c r="C1510" s="3">
        <f ca="1">FLOOR(Table1[[#This Row],[y]],0.1)</f>
        <v>0.70000000000000007</v>
      </c>
    </row>
    <row r="1511" spans="1:3" x14ac:dyDescent="0.3">
      <c r="A1511" s="2">
        <v>1509</v>
      </c>
      <c r="B1511" s="3">
        <f t="shared" ca="1" si="25"/>
        <v>0.45829762163820331</v>
      </c>
      <c r="C1511" s="3">
        <f ca="1">FLOOR(Table1[[#This Row],[y]],0.1)</f>
        <v>0.4</v>
      </c>
    </row>
    <row r="1512" spans="1:3" x14ac:dyDescent="0.3">
      <c r="A1512" s="2">
        <v>1510</v>
      </c>
      <c r="B1512" s="3">
        <f t="shared" ca="1" si="25"/>
        <v>0.79068959790625915</v>
      </c>
      <c r="C1512" s="3">
        <f ca="1">FLOOR(Table1[[#This Row],[y]],0.1)</f>
        <v>0.70000000000000007</v>
      </c>
    </row>
    <row r="1513" spans="1:3" x14ac:dyDescent="0.3">
      <c r="A1513" s="2">
        <v>1511</v>
      </c>
      <c r="B1513" s="3">
        <f t="shared" ca="1" si="25"/>
        <v>0.2624078673578486</v>
      </c>
      <c r="C1513" s="3">
        <f ca="1">FLOOR(Table1[[#This Row],[y]],0.1)</f>
        <v>0.2</v>
      </c>
    </row>
    <row r="1514" spans="1:3" x14ac:dyDescent="0.3">
      <c r="A1514" s="2">
        <v>1512</v>
      </c>
      <c r="B1514" s="3">
        <f t="shared" ca="1" si="25"/>
        <v>0.68499228588895977</v>
      </c>
      <c r="C1514" s="3">
        <f ca="1">FLOOR(Table1[[#This Row],[y]],0.1)</f>
        <v>0.60000000000000009</v>
      </c>
    </row>
    <row r="1515" spans="1:3" x14ac:dyDescent="0.3">
      <c r="A1515" s="2">
        <v>1513</v>
      </c>
      <c r="B1515" s="3">
        <f t="shared" ca="1" si="25"/>
        <v>0.3615753328666913</v>
      </c>
      <c r="C1515" s="3">
        <f ca="1">FLOOR(Table1[[#This Row],[y]],0.1)</f>
        <v>0.30000000000000004</v>
      </c>
    </row>
    <row r="1516" spans="1:3" x14ac:dyDescent="0.3">
      <c r="A1516" s="2">
        <v>1514</v>
      </c>
      <c r="B1516" s="3">
        <f t="shared" ca="1" si="25"/>
        <v>0.63485457443989946</v>
      </c>
      <c r="C1516" s="3">
        <f ca="1">FLOOR(Table1[[#This Row],[y]],0.1)</f>
        <v>0.60000000000000009</v>
      </c>
    </row>
    <row r="1517" spans="1:3" x14ac:dyDescent="0.3">
      <c r="A1517" s="2">
        <v>1515</v>
      </c>
      <c r="B1517" s="3">
        <f t="shared" ca="1" si="25"/>
        <v>0.89007761230842031</v>
      </c>
      <c r="C1517" s="3">
        <f ca="1">FLOOR(Table1[[#This Row],[y]],0.1)</f>
        <v>0.8</v>
      </c>
    </row>
    <row r="1518" spans="1:3" x14ac:dyDescent="0.3">
      <c r="A1518" s="2">
        <v>1516</v>
      </c>
      <c r="B1518" s="3">
        <f t="shared" ca="1" si="25"/>
        <v>0.74207369558821146</v>
      </c>
      <c r="C1518" s="3">
        <f ca="1">FLOOR(Table1[[#This Row],[y]],0.1)</f>
        <v>0.70000000000000007</v>
      </c>
    </row>
    <row r="1519" spans="1:3" x14ac:dyDescent="0.3">
      <c r="A1519" s="2">
        <v>1517</v>
      </c>
      <c r="B1519" s="3">
        <f t="shared" ca="1" si="25"/>
        <v>8.0924000131699425E-2</v>
      </c>
      <c r="C1519" s="3">
        <f ca="1">FLOOR(Table1[[#This Row],[y]],0.1)</f>
        <v>0</v>
      </c>
    </row>
    <row r="1520" spans="1:3" x14ac:dyDescent="0.3">
      <c r="A1520" s="2">
        <v>1518</v>
      </c>
      <c r="B1520" s="3">
        <f t="shared" ca="1" si="25"/>
        <v>9.5832484194338652E-2</v>
      </c>
      <c r="C1520" s="3">
        <f ca="1">FLOOR(Table1[[#This Row],[y]],0.1)</f>
        <v>0</v>
      </c>
    </row>
    <row r="1521" spans="1:3" x14ac:dyDescent="0.3">
      <c r="A1521" s="2">
        <v>1519</v>
      </c>
      <c r="B1521" s="3">
        <f t="shared" ca="1" si="25"/>
        <v>0.9446240995941928</v>
      </c>
      <c r="C1521" s="3">
        <f ca="1">FLOOR(Table1[[#This Row],[y]],0.1)</f>
        <v>0.9</v>
      </c>
    </row>
    <row r="1522" spans="1:3" x14ac:dyDescent="0.3">
      <c r="A1522" s="2">
        <v>1520</v>
      </c>
      <c r="B1522" s="3">
        <f t="shared" ca="1" si="25"/>
        <v>0.57430526195099296</v>
      </c>
      <c r="C1522" s="3">
        <f ca="1">FLOOR(Table1[[#This Row],[y]],0.1)</f>
        <v>0.5</v>
      </c>
    </row>
    <row r="1523" spans="1:3" x14ac:dyDescent="0.3">
      <c r="A1523" s="2">
        <v>1521</v>
      </c>
      <c r="B1523" s="3">
        <f t="shared" ca="1" si="25"/>
        <v>0.63193713975938259</v>
      </c>
      <c r="C1523" s="3">
        <f ca="1">FLOOR(Table1[[#This Row],[y]],0.1)</f>
        <v>0.60000000000000009</v>
      </c>
    </row>
    <row r="1524" spans="1:3" x14ac:dyDescent="0.3">
      <c r="A1524" s="2">
        <v>1522</v>
      </c>
      <c r="B1524" s="3">
        <f t="shared" ca="1" si="25"/>
        <v>0.11975117346024511</v>
      </c>
      <c r="C1524" s="3">
        <f ca="1">FLOOR(Table1[[#This Row],[y]],0.1)</f>
        <v>0.1</v>
      </c>
    </row>
    <row r="1525" spans="1:3" x14ac:dyDescent="0.3">
      <c r="A1525" s="2">
        <v>1523</v>
      </c>
      <c r="B1525" s="3">
        <f t="shared" ca="1" si="25"/>
        <v>0.85069746429107085</v>
      </c>
      <c r="C1525" s="3">
        <f ca="1">FLOOR(Table1[[#This Row],[y]],0.1)</f>
        <v>0.8</v>
      </c>
    </row>
    <row r="1526" spans="1:3" x14ac:dyDescent="0.3">
      <c r="A1526" s="2">
        <v>1524</v>
      </c>
      <c r="B1526" s="3">
        <f t="shared" ca="1" si="25"/>
        <v>0.19159186767861558</v>
      </c>
      <c r="C1526" s="3">
        <f ca="1">FLOOR(Table1[[#This Row],[y]],0.1)</f>
        <v>0.1</v>
      </c>
    </row>
    <row r="1527" spans="1:3" x14ac:dyDescent="0.3">
      <c r="A1527" s="2">
        <v>1525</v>
      </c>
      <c r="B1527" s="3">
        <f t="shared" ca="1" si="25"/>
        <v>0.64747900325079999</v>
      </c>
      <c r="C1527" s="3">
        <f ca="1">FLOOR(Table1[[#This Row],[y]],0.1)</f>
        <v>0.60000000000000009</v>
      </c>
    </row>
    <row r="1528" spans="1:3" x14ac:dyDescent="0.3">
      <c r="A1528" s="2">
        <v>1526</v>
      </c>
      <c r="B1528" s="3">
        <f t="shared" ca="1" si="25"/>
        <v>4.8479784893015299E-2</v>
      </c>
      <c r="C1528" s="3">
        <f ca="1">FLOOR(Table1[[#This Row],[y]],0.1)</f>
        <v>0</v>
      </c>
    </row>
    <row r="1529" spans="1:3" x14ac:dyDescent="0.3">
      <c r="A1529" s="2">
        <v>1527</v>
      </c>
      <c r="B1529" s="3">
        <f t="shared" ca="1" si="25"/>
        <v>0.50574653974653561</v>
      </c>
      <c r="C1529" s="3">
        <f ca="1">FLOOR(Table1[[#This Row],[y]],0.1)</f>
        <v>0.5</v>
      </c>
    </row>
    <row r="1530" spans="1:3" x14ac:dyDescent="0.3">
      <c r="A1530" s="2">
        <v>1528</v>
      </c>
      <c r="B1530" s="3">
        <f t="shared" ca="1" si="25"/>
        <v>0.94089567087862247</v>
      </c>
      <c r="C1530" s="3">
        <f ca="1">FLOOR(Table1[[#This Row],[y]],0.1)</f>
        <v>0.9</v>
      </c>
    </row>
    <row r="1531" spans="1:3" x14ac:dyDescent="0.3">
      <c r="A1531" s="2">
        <v>1529</v>
      </c>
      <c r="B1531" s="3">
        <f t="shared" ca="1" si="25"/>
        <v>0.7126461849968867</v>
      </c>
      <c r="C1531" s="3">
        <f ca="1">FLOOR(Table1[[#This Row],[y]],0.1)</f>
        <v>0.70000000000000007</v>
      </c>
    </row>
    <row r="1532" spans="1:3" x14ac:dyDescent="0.3">
      <c r="A1532" s="2">
        <v>1530</v>
      </c>
      <c r="B1532" s="3">
        <f t="shared" ca="1" si="25"/>
        <v>0.68851197703229816</v>
      </c>
      <c r="C1532" s="3">
        <f ca="1">FLOOR(Table1[[#This Row],[y]],0.1)</f>
        <v>0.60000000000000009</v>
      </c>
    </row>
    <row r="1533" spans="1:3" x14ac:dyDescent="0.3">
      <c r="A1533" s="2">
        <v>1531</v>
      </c>
      <c r="B1533" s="3">
        <f t="shared" ca="1" si="25"/>
        <v>2.5376202397141556E-2</v>
      </c>
      <c r="C1533" s="3">
        <f ca="1">FLOOR(Table1[[#This Row],[y]],0.1)</f>
        <v>0</v>
      </c>
    </row>
    <row r="1534" spans="1:3" x14ac:dyDescent="0.3">
      <c r="A1534" s="2">
        <v>1532</v>
      </c>
      <c r="B1534" s="3">
        <f t="shared" ref="B1534:B1597" ca="1" si="26">RAND()</f>
        <v>0.828814859697106</v>
      </c>
      <c r="C1534" s="3">
        <f ca="1">FLOOR(Table1[[#This Row],[y]],0.1)</f>
        <v>0.8</v>
      </c>
    </row>
    <row r="1535" spans="1:3" x14ac:dyDescent="0.3">
      <c r="A1535" s="2">
        <v>1533</v>
      </c>
      <c r="B1535" s="3">
        <f t="shared" ca="1" si="26"/>
        <v>0.25664244065817121</v>
      </c>
      <c r="C1535" s="3">
        <f ca="1">FLOOR(Table1[[#This Row],[y]],0.1)</f>
        <v>0.2</v>
      </c>
    </row>
    <row r="1536" spans="1:3" x14ac:dyDescent="0.3">
      <c r="A1536" s="2">
        <v>1534</v>
      </c>
      <c r="B1536" s="3">
        <f t="shared" ca="1" si="26"/>
        <v>0.24943247129811896</v>
      </c>
      <c r="C1536" s="3">
        <f ca="1">FLOOR(Table1[[#This Row],[y]],0.1)</f>
        <v>0.2</v>
      </c>
    </row>
    <row r="1537" spans="1:3" x14ac:dyDescent="0.3">
      <c r="A1537" s="2">
        <v>1535</v>
      </c>
      <c r="B1537" s="3">
        <f t="shared" ca="1" si="26"/>
        <v>8.4793599118893503E-2</v>
      </c>
      <c r="C1537" s="3">
        <f ca="1">FLOOR(Table1[[#This Row],[y]],0.1)</f>
        <v>0</v>
      </c>
    </row>
    <row r="1538" spans="1:3" x14ac:dyDescent="0.3">
      <c r="A1538" s="2">
        <v>1536</v>
      </c>
      <c r="B1538" s="3">
        <f t="shared" ca="1" si="26"/>
        <v>0.29921863962541317</v>
      </c>
      <c r="C1538" s="3">
        <f ca="1">FLOOR(Table1[[#This Row],[y]],0.1)</f>
        <v>0.2</v>
      </c>
    </row>
    <row r="1539" spans="1:3" x14ac:dyDescent="0.3">
      <c r="A1539" s="2">
        <v>1537</v>
      </c>
      <c r="B1539" s="3">
        <f t="shared" ca="1" si="26"/>
        <v>0.33577566596952702</v>
      </c>
      <c r="C1539" s="3">
        <f ca="1">FLOOR(Table1[[#This Row],[y]],0.1)</f>
        <v>0.30000000000000004</v>
      </c>
    </row>
    <row r="1540" spans="1:3" x14ac:dyDescent="0.3">
      <c r="A1540" s="2">
        <v>1538</v>
      </c>
      <c r="B1540" s="3">
        <f t="shared" ca="1" si="26"/>
        <v>0.9102139084342532</v>
      </c>
      <c r="C1540" s="3">
        <f ca="1">FLOOR(Table1[[#This Row],[y]],0.1)</f>
        <v>0.9</v>
      </c>
    </row>
    <row r="1541" spans="1:3" x14ac:dyDescent="0.3">
      <c r="A1541" s="2">
        <v>1539</v>
      </c>
      <c r="B1541" s="3">
        <f t="shared" ca="1" si="26"/>
        <v>0.58995462685557343</v>
      </c>
      <c r="C1541" s="3">
        <f ca="1">FLOOR(Table1[[#This Row],[y]],0.1)</f>
        <v>0.5</v>
      </c>
    </row>
    <row r="1542" spans="1:3" x14ac:dyDescent="0.3">
      <c r="A1542" s="2">
        <v>1540</v>
      </c>
      <c r="B1542" s="3">
        <f t="shared" ca="1" si="26"/>
        <v>0.83907479373182614</v>
      </c>
      <c r="C1542" s="3">
        <f ca="1">FLOOR(Table1[[#This Row],[y]],0.1)</f>
        <v>0.8</v>
      </c>
    </row>
    <row r="1543" spans="1:3" x14ac:dyDescent="0.3">
      <c r="A1543" s="2">
        <v>1541</v>
      </c>
      <c r="B1543" s="3">
        <f t="shared" ca="1" si="26"/>
        <v>4.9557671145944338E-2</v>
      </c>
      <c r="C1543" s="3">
        <f ca="1">FLOOR(Table1[[#This Row],[y]],0.1)</f>
        <v>0</v>
      </c>
    </row>
    <row r="1544" spans="1:3" x14ac:dyDescent="0.3">
      <c r="A1544" s="2">
        <v>1542</v>
      </c>
      <c r="B1544" s="3">
        <f t="shared" ca="1" si="26"/>
        <v>0.35662255460186376</v>
      </c>
      <c r="C1544" s="3">
        <f ca="1">FLOOR(Table1[[#This Row],[y]],0.1)</f>
        <v>0.30000000000000004</v>
      </c>
    </row>
    <row r="1545" spans="1:3" x14ac:dyDescent="0.3">
      <c r="A1545" s="2">
        <v>1543</v>
      </c>
      <c r="B1545" s="3">
        <f t="shared" ca="1" si="26"/>
        <v>0.46003998374182586</v>
      </c>
      <c r="C1545" s="3">
        <f ca="1">FLOOR(Table1[[#This Row],[y]],0.1)</f>
        <v>0.4</v>
      </c>
    </row>
    <row r="1546" spans="1:3" x14ac:dyDescent="0.3">
      <c r="A1546" s="2">
        <v>1544</v>
      </c>
      <c r="B1546" s="3">
        <f t="shared" ca="1" si="26"/>
        <v>0.49684008537751945</v>
      </c>
      <c r="C1546" s="3">
        <f ca="1">FLOOR(Table1[[#This Row],[y]],0.1)</f>
        <v>0.4</v>
      </c>
    </row>
    <row r="1547" spans="1:3" x14ac:dyDescent="0.3">
      <c r="A1547" s="2">
        <v>1545</v>
      </c>
      <c r="B1547" s="3">
        <f t="shared" ca="1" si="26"/>
        <v>0.77854610467414043</v>
      </c>
      <c r="C1547" s="3">
        <f ca="1">FLOOR(Table1[[#This Row],[y]],0.1)</f>
        <v>0.70000000000000007</v>
      </c>
    </row>
    <row r="1548" spans="1:3" x14ac:dyDescent="0.3">
      <c r="A1548" s="2">
        <v>1546</v>
      </c>
      <c r="B1548" s="3">
        <f t="shared" ca="1" si="26"/>
        <v>0.46966531640468834</v>
      </c>
      <c r="C1548" s="3">
        <f ca="1">FLOOR(Table1[[#This Row],[y]],0.1)</f>
        <v>0.4</v>
      </c>
    </row>
    <row r="1549" spans="1:3" x14ac:dyDescent="0.3">
      <c r="A1549" s="2">
        <v>1547</v>
      </c>
      <c r="B1549" s="3">
        <f t="shared" ca="1" si="26"/>
        <v>0.82372894815984143</v>
      </c>
      <c r="C1549" s="3">
        <f ca="1">FLOOR(Table1[[#This Row],[y]],0.1)</f>
        <v>0.8</v>
      </c>
    </row>
    <row r="1550" spans="1:3" x14ac:dyDescent="0.3">
      <c r="A1550" s="2">
        <v>1548</v>
      </c>
      <c r="B1550" s="3">
        <f t="shared" ca="1" si="26"/>
        <v>0.21079411239990908</v>
      </c>
      <c r="C1550" s="3">
        <f ca="1">FLOOR(Table1[[#This Row],[y]],0.1)</f>
        <v>0.2</v>
      </c>
    </row>
    <row r="1551" spans="1:3" x14ac:dyDescent="0.3">
      <c r="A1551" s="2">
        <v>1549</v>
      </c>
      <c r="B1551" s="3">
        <f t="shared" ca="1" si="26"/>
        <v>0.15936616349745747</v>
      </c>
      <c r="C1551" s="3">
        <f ca="1">FLOOR(Table1[[#This Row],[y]],0.1)</f>
        <v>0.1</v>
      </c>
    </row>
    <row r="1552" spans="1:3" x14ac:dyDescent="0.3">
      <c r="A1552" s="2">
        <v>1550</v>
      </c>
      <c r="B1552" s="3">
        <f t="shared" ca="1" si="26"/>
        <v>0.42029661327858725</v>
      </c>
      <c r="C1552" s="3">
        <f ca="1">FLOOR(Table1[[#This Row],[y]],0.1)</f>
        <v>0.4</v>
      </c>
    </row>
    <row r="1553" spans="1:3" x14ac:dyDescent="0.3">
      <c r="A1553" s="2">
        <v>1551</v>
      </c>
      <c r="B1553" s="3">
        <f t="shared" ca="1" si="26"/>
        <v>0.35825402710788556</v>
      </c>
      <c r="C1553" s="3">
        <f ca="1">FLOOR(Table1[[#This Row],[y]],0.1)</f>
        <v>0.30000000000000004</v>
      </c>
    </row>
    <row r="1554" spans="1:3" x14ac:dyDescent="0.3">
      <c r="A1554" s="2">
        <v>1552</v>
      </c>
      <c r="B1554" s="3">
        <f t="shared" ca="1" si="26"/>
        <v>0.61737720688395192</v>
      </c>
      <c r="C1554" s="3">
        <f ca="1">FLOOR(Table1[[#This Row],[y]],0.1)</f>
        <v>0.60000000000000009</v>
      </c>
    </row>
    <row r="1555" spans="1:3" x14ac:dyDescent="0.3">
      <c r="A1555" s="2">
        <v>1553</v>
      </c>
      <c r="B1555" s="3">
        <f t="shared" ca="1" si="26"/>
        <v>0.30262919536897614</v>
      </c>
      <c r="C1555" s="3">
        <f ca="1">FLOOR(Table1[[#This Row],[y]],0.1)</f>
        <v>0.30000000000000004</v>
      </c>
    </row>
    <row r="1556" spans="1:3" x14ac:dyDescent="0.3">
      <c r="A1556" s="2">
        <v>1554</v>
      </c>
      <c r="B1556" s="3">
        <f t="shared" ca="1" si="26"/>
        <v>0.3269105467184682</v>
      </c>
      <c r="C1556" s="3">
        <f ca="1">FLOOR(Table1[[#This Row],[y]],0.1)</f>
        <v>0.30000000000000004</v>
      </c>
    </row>
    <row r="1557" spans="1:3" x14ac:dyDescent="0.3">
      <c r="A1557" s="2">
        <v>1555</v>
      </c>
      <c r="B1557" s="3">
        <f t="shared" ca="1" si="26"/>
        <v>0.20813714308896192</v>
      </c>
      <c r="C1557" s="3">
        <f ca="1">FLOOR(Table1[[#This Row],[y]],0.1)</f>
        <v>0.2</v>
      </c>
    </row>
    <row r="1558" spans="1:3" x14ac:dyDescent="0.3">
      <c r="A1558" s="2">
        <v>1556</v>
      </c>
      <c r="B1558" s="3">
        <f t="shared" ca="1" si="26"/>
        <v>6.0995250194240791E-2</v>
      </c>
      <c r="C1558" s="3">
        <f ca="1">FLOOR(Table1[[#This Row],[y]],0.1)</f>
        <v>0</v>
      </c>
    </row>
    <row r="1559" spans="1:3" x14ac:dyDescent="0.3">
      <c r="A1559" s="2">
        <v>1557</v>
      </c>
      <c r="B1559" s="3">
        <f t="shared" ca="1" si="26"/>
        <v>0.39016566191037194</v>
      </c>
      <c r="C1559" s="3">
        <f ca="1">FLOOR(Table1[[#This Row],[y]],0.1)</f>
        <v>0.30000000000000004</v>
      </c>
    </row>
    <row r="1560" spans="1:3" x14ac:dyDescent="0.3">
      <c r="A1560" s="2">
        <v>1558</v>
      </c>
      <c r="B1560" s="3">
        <f t="shared" ca="1" si="26"/>
        <v>0.32032151131373043</v>
      </c>
      <c r="C1560" s="3">
        <f ca="1">FLOOR(Table1[[#This Row],[y]],0.1)</f>
        <v>0.30000000000000004</v>
      </c>
    </row>
    <row r="1561" spans="1:3" x14ac:dyDescent="0.3">
      <c r="A1561" s="2">
        <v>1559</v>
      </c>
      <c r="B1561" s="3">
        <f t="shared" ca="1" si="26"/>
        <v>0.15942205272238863</v>
      </c>
      <c r="C1561" s="3">
        <f ca="1">FLOOR(Table1[[#This Row],[y]],0.1)</f>
        <v>0.1</v>
      </c>
    </row>
    <row r="1562" spans="1:3" x14ac:dyDescent="0.3">
      <c r="A1562" s="2">
        <v>1560</v>
      </c>
      <c r="B1562" s="3">
        <f t="shared" ca="1" si="26"/>
        <v>0.83527599324756086</v>
      </c>
      <c r="C1562" s="3">
        <f ca="1">FLOOR(Table1[[#This Row],[y]],0.1)</f>
        <v>0.8</v>
      </c>
    </row>
    <row r="1563" spans="1:3" x14ac:dyDescent="0.3">
      <c r="A1563" s="2">
        <v>1561</v>
      </c>
      <c r="B1563" s="3">
        <f t="shared" ca="1" si="26"/>
        <v>0.34829827252576318</v>
      </c>
      <c r="C1563" s="3">
        <f ca="1">FLOOR(Table1[[#This Row],[y]],0.1)</f>
        <v>0.30000000000000004</v>
      </c>
    </row>
    <row r="1564" spans="1:3" x14ac:dyDescent="0.3">
      <c r="A1564" s="2">
        <v>1562</v>
      </c>
      <c r="B1564" s="3">
        <f t="shared" ca="1" si="26"/>
        <v>0.21717170586364154</v>
      </c>
      <c r="C1564" s="3">
        <f ca="1">FLOOR(Table1[[#This Row],[y]],0.1)</f>
        <v>0.2</v>
      </c>
    </row>
    <row r="1565" spans="1:3" x14ac:dyDescent="0.3">
      <c r="A1565" s="2">
        <v>1563</v>
      </c>
      <c r="B1565" s="3">
        <f t="shared" ca="1" si="26"/>
        <v>0.92526049663547993</v>
      </c>
      <c r="C1565" s="3">
        <f ca="1">FLOOR(Table1[[#This Row],[y]],0.1)</f>
        <v>0.9</v>
      </c>
    </row>
    <row r="1566" spans="1:3" x14ac:dyDescent="0.3">
      <c r="A1566" s="2">
        <v>1564</v>
      </c>
      <c r="B1566" s="3">
        <f t="shared" ca="1" si="26"/>
        <v>6.5172862516989505E-2</v>
      </c>
      <c r="C1566" s="3">
        <f ca="1">FLOOR(Table1[[#This Row],[y]],0.1)</f>
        <v>0</v>
      </c>
    </row>
    <row r="1567" spans="1:3" x14ac:dyDescent="0.3">
      <c r="A1567" s="2">
        <v>1565</v>
      </c>
      <c r="B1567" s="3">
        <f t="shared" ca="1" si="26"/>
        <v>0.93982512532729634</v>
      </c>
      <c r="C1567" s="3">
        <f ca="1">FLOOR(Table1[[#This Row],[y]],0.1)</f>
        <v>0.9</v>
      </c>
    </row>
    <row r="1568" spans="1:3" x14ac:dyDescent="0.3">
      <c r="A1568" s="2">
        <v>1566</v>
      </c>
      <c r="B1568" s="3">
        <f t="shared" ca="1" si="26"/>
        <v>0.24333897689788431</v>
      </c>
      <c r="C1568" s="3">
        <f ca="1">FLOOR(Table1[[#This Row],[y]],0.1)</f>
        <v>0.2</v>
      </c>
    </row>
    <row r="1569" spans="1:3" x14ac:dyDescent="0.3">
      <c r="A1569" s="2">
        <v>1567</v>
      </c>
      <c r="B1569" s="3">
        <f t="shared" ca="1" si="26"/>
        <v>0.13248491575743604</v>
      </c>
      <c r="C1569" s="3">
        <f ca="1">FLOOR(Table1[[#This Row],[y]],0.1)</f>
        <v>0.1</v>
      </c>
    </row>
    <row r="1570" spans="1:3" x14ac:dyDescent="0.3">
      <c r="A1570" s="2">
        <v>1568</v>
      </c>
      <c r="B1570" s="3">
        <f t="shared" ca="1" si="26"/>
        <v>0.90246970038508023</v>
      </c>
      <c r="C1570" s="3">
        <f ca="1">FLOOR(Table1[[#This Row],[y]],0.1)</f>
        <v>0.9</v>
      </c>
    </row>
    <row r="1571" spans="1:3" x14ac:dyDescent="0.3">
      <c r="A1571" s="2">
        <v>1569</v>
      </c>
      <c r="B1571" s="3">
        <f t="shared" ca="1" si="26"/>
        <v>0.82765286081207123</v>
      </c>
      <c r="C1571" s="3">
        <f ca="1">FLOOR(Table1[[#This Row],[y]],0.1)</f>
        <v>0.8</v>
      </c>
    </row>
    <row r="1572" spans="1:3" x14ac:dyDescent="0.3">
      <c r="A1572" s="2">
        <v>1570</v>
      </c>
      <c r="B1572" s="3">
        <f t="shared" ca="1" si="26"/>
        <v>0.3371082793841581</v>
      </c>
      <c r="C1572" s="3">
        <f ca="1">FLOOR(Table1[[#This Row],[y]],0.1)</f>
        <v>0.30000000000000004</v>
      </c>
    </row>
    <row r="1573" spans="1:3" x14ac:dyDescent="0.3">
      <c r="A1573" s="2">
        <v>1571</v>
      </c>
      <c r="B1573" s="3">
        <f t="shared" ca="1" si="26"/>
        <v>0.71420232079321966</v>
      </c>
      <c r="C1573" s="3">
        <f ca="1">FLOOR(Table1[[#This Row],[y]],0.1)</f>
        <v>0.70000000000000007</v>
      </c>
    </row>
    <row r="1574" spans="1:3" x14ac:dyDescent="0.3">
      <c r="A1574" s="2">
        <v>1572</v>
      </c>
      <c r="B1574" s="3">
        <f t="shared" ca="1" si="26"/>
        <v>0.27342854057969923</v>
      </c>
      <c r="C1574" s="3">
        <f ca="1">FLOOR(Table1[[#This Row],[y]],0.1)</f>
        <v>0.2</v>
      </c>
    </row>
    <row r="1575" spans="1:3" x14ac:dyDescent="0.3">
      <c r="A1575" s="2">
        <v>1573</v>
      </c>
      <c r="B1575" s="3">
        <f t="shared" ca="1" si="26"/>
        <v>0.73640316682012252</v>
      </c>
      <c r="C1575" s="3">
        <f ca="1">FLOOR(Table1[[#This Row],[y]],0.1)</f>
        <v>0.70000000000000007</v>
      </c>
    </row>
    <row r="1576" spans="1:3" x14ac:dyDescent="0.3">
      <c r="A1576" s="2">
        <v>1574</v>
      </c>
      <c r="B1576" s="3">
        <f t="shared" ca="1" si="26"/>
        <v>0.72951442811827139</v>
      </c>
      <c r="C1576" s="3">
        <f ca="1">FLOOR(Table1[[#This Row],[y]],0.1)</f>
        <v>0.70000000000000007</v>
      </c>
    </row>
    <row r="1577" spans="1:3" x14ac:dyDescent="0.3">
      <c r="A1577" s="2">
        <v>1575</v>
      </c>
      <c r="B1577" s="3">
        <f t="shared" ca="1" si="26"/>
        <v>0.46539649321322063</v>
      </c>
      <c r="C1577" s="3">
        <f ca="1">FLOOR(Table1[[#This Row],[y]],0.1)</f>
        <v>0.4</v>
      </c>
    </row>
    <row r="1578" spans="1:3" x14ac:dyDescent="0.3">
      <c r="A1578" s="2">
        <v>1576</v>
      </c>
      <c r="B1578" s="3">
        <f t="shared" ca="1" si="26"/>
        <v>0.16669468353330485</v>
      </c>
      <c r="C1578" s="3">
        <f ca="1">FLOOR(Table1[[#This Row],[y]],0.1)</f>
        <v>0.1</v>
      </c>
    </row>
    <row r="1579" spans="1:3" x14ac:dyDescent="0.3">
      <c r="A1579" s="2">
        <v>1577</v>
      </c>
      <c r="B1579" s="3">
        <f t="shared" ca="1" si="26"/>
        <v>0.46721358268882207</v>
      </c>
      <c r="C1579" s="3">
        <f ca="1">FLOOR(Table1[[#This Row],[y]],0.1)</f>
        <v>0.4</v>
      </c>
    </row>
    <row r="1580" spans="1:3" x14ac:dyDescent="0.3">
      <c r="A1580" s="2">
        <v>1578</v>
      </c>
      <c r="B1580" s="3">
        <f t="shared" ca="1" si="26"/>
        <v>0.97280290110725764</v>
      </c>
      <c r="C1580" s="3">
        <f ca="1">FLOOR(Table1[[#This Row],[y]],0.1)</f>
        <v>0.9</v>
      </c>
    </row>
    <row r="1581" spans="1:3" x14ac:dyDescent="0.3">
      <c r="A1581" s="2">
        <v>1579</v>
      </c>
      <c r="B1581" s="3">
        <f t="shared" ca="1" si="26"/>
        <v>0.8723080066103589</v>
      </c>
      <c r="C1581" s="3">
        <f ca="1">FLOOR(Table1[[#This Row],[y]],0.1)</f>
        <v>0.8</v>
      </c>
    </row>
    <row r="1582" spans="1:3" x14ac:dyDescent="0.3">
      <c r="A1582" s="2">
        <v>1580</v>
      </c>
      <c r="B1582" s="3">
        <f t="shared" ca="1" si="26"/>
        <v>0.8754023652903492</v>
      </c>
      <c r="C1582" s="3">
        <f ca="1">FLOOR(Table1[[#This Row],[y]],0.1)</f>
        <v>0.8</v>
      </c>
    </row>
    <row r="1583" spans="1:3" x14ac:dyDescent="0.3">
      <c r="A1583" s="2">
        <v>1581</v>
      </c>
      <c r="B1583" s="3">
        <f t="shared" ca="1" si="26"/>
        <v>0.31005816179041445</v>
      </c>
      <c r="C1583" s="3">
        <f ca="1">FLOOR(Table1[[#This Row],[y]],0.1)</f>
        <v>0.30000000000000004</v>
      </c>
    </row>
    <row r="1584" spans="1:3" x14ac:dyDescent="0.3">
      <c r="A1584" s="2">
        <v>1582</v>
      </c>
      <c r="B1584" s="3">
        <f t="shared" ca="1" si="26"/>
        <v>0.20540662324196535</v>
      </c>
      <c r="C1584" s="3">
        <f ca="1">FLOOR(Table1[[#This Row],[y]],0.1)</f>
        <v>0.2</v>
      </c>
    </row>
    <row r="1585" spans="1:3" x14ac:dyDescent="0.3">
      <c r="A1585" s="2">
        <v>1583</v>
      </c>
      <c r="B1585" s="3">
        <f t="shared" ca="1" si="26"/>
        <v>8.2948723364372867E-2</v>
      </c>
      <c r="C1585" s="3">
        <f ca="1">FLOOR(Table1[[#This Row],[y]],0.1)</f>
        <v>0</v>
      </c>
    </row>
    <row r="1586" spans="1:3" x14ac:dyDescent="0.3">
      <c r="A1586" s="2">
        <v>1584</v>
      </c>
      <c r="B1586" s="3">
        <f t="shared" ca="1" si="26"/>
        <v>0.88831092031873538</v>
      </c>
      <c r="C1586" s="3">
        <f ca="1">FLOOR(Table1[[#This Row],[y]],0.1)</f>
        <v>0.8</v>
      </c>
    </row>
    <row r="1587" spans="1:3" x14ac:dyDescent="0.3">
      <c r="A1587" s="2">
        <v>1585</v>
      </c>
      <c r="B1587" s="3">
        <f t="shared" ca="1" si="26"/>
        <v>0.43091828556133982</v>
      </c>
      <c r="C1587" s="3">
        <f ca="1">FLOOR(Table1[[#This Row],[y]],0.1)</f>
        <v>0.4</v>
      </c>
    </row>
    <row r="1588" spans="1:3" x14ac:dyDescent="0.3">
      <c r="A1588" s="2">
        <v>1586</v>
      </c>
      <c r="B1588" s="3">
        <f t="shared" ca="1" si="26"/>
        <v>6.6305277221130665E-2</v>
      </c>
      <c r="C1588" s="3">
        <f ca="1">FLOOR(Table1[[#This Row],[y]],0.1)</f>
        <v>0</v>
      </c>
    </row>
    <row r="1589" spans="1:3" x14ac:dyDescent="0.3">
      <c r="A1589" s="2">
        <v>1587</v>
      </c>
      <c r="B1589" s="3">
        <f t="shared" ca="1" si="26"/>
        <v>0.56707169294454929</v>
      </c>
      <c r="C1589" s="3">
        <f ca="1">FLOOR(Table1[[#This Row],[y]],0.1)</f>
        <v>0.5</v>
      </c>
    </row>
    <row r="1590" spans="1:3" x14ac:dyDescent="0.3">
      <c r="A1590" s="2">
        <v>1588</v>
      </c>
      <c r="B1590" s="3">
        <f t="shared" ca="1" si="26"/>
        <v>0.60542527024864434</v>
      </c>
      <c r="C1590" s="3">
        <f ca="1">FLOOR(Table1[[#This Row],[y]],0.1)</f>
        <v>0.60000000000000009</v>
      </c>
    </row>
    <row r="1591" spans="1:3" x14ac:dyDescent="0.3">
      <c r="A1591" s="2">
        <v>1589</v>
      </c>
      <c r="B1591" s="3">
        <f t="shared" ca="1" si="26"/>
        <v>0.57779473036944007</v>
      </c>
      <c r="C1591" s="3">
        <f ca="1">FLOOR(Table1[[#This Row],[y]],0.1)</f>
        <v>0.5</v>
      </c>
    </row>
    <row r="1592" spans="1:3" x14ac:dyDescent="0.3">
      <c r="A1592" s="2">
        <v>1590</v>
      </c>
      <c r="B1592" s="3">
        <f t="shared" ca="1" si="26"/>
        <v>0.39313402930133201</v>
      </c>
      <c r="C1592" s="3">
        <f ca="1">FLOOR(Table1[[#This Row],[y]],0.1)</f>
        <v>0.30000000000000004</v>
      </c>
    </row>
    <row r="1593" spans="1:3" x14ac:dyDescent="0.3">
      <c r="A1593" s="2">
        <v>1591</v>
      </c>
      <c r="B1593" s="3">
        <f t="shared" ca="1" si="26"/>
        <v>0.34074422005212845</v>
      </c>
      <c r="C1593" s="3">
        <f ca="1">FLOOR(Table1[[#This Row],[y]],0.1)</f>
        <v>0.30000000000000004</v>
      </c>
    </row>
    <row r="1594" spans="1:3" x14ac:dyDescent="0.3">
      <c r="A1594" s="2">
        <v>1592</v>
      </c>
      <c r="B1594" s="3">
        <f t="shared" ca="1" si="26"/>
        <v>0.44270361913798073</v>
      </c>
      <c r="C1594" s="3">
        <f ca="1">FLOOR(Table1[[#This Row],[y]],0.1)</f>
        <v>0.4</v>
      </c>
    </row>
    <row r="1595" spans="1:3" x14ac:dyDescent="0.3">
      <c r="A1595" s="2">
        <v>1593</v>
      </c>
      <c r="B1595" s="3">
        <f t="shared" ca="1" si="26"/>
        <v>0.17274702211814186</v>
      </c>
      <c r="C1595" s="3">
        <f ca="1">FLOOR(Table1[[#This Row],[y]],0.1)</f>
        <v>0.1</v>
      </c>
    </row>
    <row r="1596" spans="1:3" x14ac:dyDescent="0.3">
      <c r="A1596" s="2">
        <v>1594</v>
      </c>
      <c r="B1596" s="3">
        <f t="shared" ca="1" si="26"/>
        <v>0.55751099555621964</v>
      </c>
      <c r="C1596" s="3">
        <f ca="1">FLOOR(Table1[[#This Row],[y]],0.1)</f>
        <v>0.5</v>
      </c>
    </row>
    <row r="1597" spans="1:3" x14ac:dyDescent="0.3">
      <c r="A1597" s="2">
        <v>1595</v>
      </c>
      <c r="B1597" s="3">
        <f t="shared" ca="1" si="26"/>
        <v>0.73466173371358634</v>
      </c>
      <c r="C1597" s="3">
        <f ca="1">FLOOR(Table1[[#This Row],[y]],0.1)</f>
        <v>0.70000000000000007</v>
      </c>
    </row>
    <row r="1598" spans="1:3" x14ac:dyDescent="0.3">
      <c r="A1598" s="2">
        <v>1596</v>
      </c>
      <c r="B1598" s="3">
        <f t="shared" ref="B1598:B1661" ca="1" si="27">RAND()</f>
        <v>0.36588739821919869</v>
      </c>
      <c r="C1598" s="3">
        <f ca="1">FLOOR(Table1[[#This Row],[y]],0.1)</f>
        <v>0.30000000000000004</v>
      </c>
    </row>
    <row r="1599" spans="1:3" x14ac:dyDescent="0.3">
      <c r="A1599" s="2">
        <v>1597</v>
      </c>
      <c r="B1599" s="3">
        <f t="shared" ca="1" si="27"/>
        <v>0.65419117947655847</v>
      </c>
      <c r="C1599" s="3">
        <f ca="1">FLOOR(Table1[[#This Row],[y]],0.1)</f>
        <v>0.60000000000000009</v>
      </c>
    </row>
    <row r="1600" spans="1:3" x14ac:dyDescent="0.3">
      <c r="A1600" s="2">
        <v>1598</v>
      </c>
      <c r="B1600" s="3">
        <f t="shared" ca="1" si="27"/>
        <v>0.77941923241818467</v>
      </c>
      <c r="C1600" s="3">
        <f ca="1">FLOOR(Table1[[#This Row],[y]],0.1)</f>
        <v>0.70000000000000007</v>
      </c>
    </row>
    <row r="1601" spans="1:3" x14ac:dyDescent="0.3">
      <c r="A1601" s="2">
        <v>1599</v>
      </c>
      <c r="B1601" s="3">
        <f t="shared" ca="1" si="27"/>
        <v>0.14519750031648859</v>
      </c>
      <c r="C1601" s="3">
        <f ca="1">FLOOR(Table1[[#This Row],[y]],0.1)</f>
        <v>0.1</v>
      </c>
    </row>
    <row r="1602" spans="1:3" x14ac:dyDescent="0.3">
      <c r="A1602" s="2">
        <v>1600</v>
      </c>
      <c r="B1602" s="3">
        <f t="shared" ca="1" si="27"/>
        <v>0.61597303363623546</v>
      </c>
      <c r="C1602" s="3">
        <f ca="1">FLOOR(Table1[[#This Row],[y]],0.1)</f>
        <v>0.60000000000000009</v>
      </c>
    </row>
    <row r="1603" spans="1:3" x14ac:dyDescent="0.3">
      <c r="A1603" s="2">
        <v>1601</v>
      </c>
      <c r="B1603" s="3">
        <f t="shared" ca="1" si="27"/>
        <v>1.6714611128031298E-2</v>
      </c>
      <c r="C1603" s="3">
        <f ca="1">FLOOR(Table1[[#This Row],[y]],0.1)</f>
        <v>0</v>
      </c>
    </row>
    <row r="1604" spans="1:3" x14ac:dyDescent="0.3">
      <c r="A1604" s="2">
        <v>1602</v>
      </c>
      <c r="B1604" s="3">
        <f t="shared" ca="1" si="27"/>
        <v>0.16416241309557045</v>
      </c>
      <c r="C1604" s="3">
        <f ca="1">FLOOR(Table1[[#This Row],[y]],0.1)</f>
        <v>0.1</v>
      </c>
    </row>
    <row r="1605" spans="1:3" x14ac:dyDescent="0.3">
      <c r="A1605" s="2">
        <v>1603</v>
      </c>
      <c r="B1605" s="3">
        <f t="shared" ca="1" si="27"/>
        <v>0.39762945692188501</v>
      </c>
      <c r="C1605" s="3">
        <f ca="1">FLOOR(Table1[[#This Row],[y]],0.1)</f>
        <v>0.30000000000000004</v>
      </c>
    </row>
    <row r="1606" spans="1:3" x14ac:dyDescent="0.3">
      <c r="A1606" s="2">
        <v>1604</v>
      </c>
      <c r="B1606" s="3">
        <f t="shared" ca="1" si="27"/>
        <v>0.28923238489545722</v>
      </c>
      <c r="C1606" s="3">
        <f ca="1">FLOOR(Table1[[#This Row],[y]],0.1)</f>
        <v>0.2</v>
      </c>
    </row>
    <row r="1607" spans="1:3" x14ac:dyDescent="0.3">
      <c r="A1607" s="2">
        <v>1605</v>
      </c>
      <c r="B1607" s="3">
        <f t="shared" ca="1" si="27"/>
        <v>0.59796497500298607</v>
      </c>
      <c r="C1607" s="3">
        <f ca="1">FLOOR(Table1[[#This Row],[y]],0.1)</f>
        <v>0.5</v>
      </c>
    </row>
    <row r="1608" spans="1:3" x14ac:dyDescent="0.3">
      <c r="A1608" s="2">
        <v>1606</v>
      </c>
      <c r="B1608" s="3">
        <f t="shared" ca="1" si="27"/>
        <v>0.10105978533233551</v>
      </c>
      <c r="C1608" s="3">
        <f ca="1">FLOOR(Table1[[#This Row],[y]],0.1)</f>
        <v>0.1</v>
      </c>
    </row>
    <row r="1609" spans="1:3" x14ac:dyDescent="0.3">
      <c r="A1609" s="2">
        <v>1607</v>
      </c>
      <c r="B1609" s="3">
        <f t="shared" ca="1" si="27"/>
        <v>0.45830495628158063</v>
      </c>
      <c r="C1609" s="3">
        <f ca="1">FLOOR(Table1[[#This Row],[y]],0.1)</f>
        <v>0.4</v>
      </c>
    </row>
    <row r="1610" spans="1:3" x14ac:dyDescent="0.3">
      <c r="A1610" s="2">
        <v>1608</v>
      </c>
      <c r="B1610" s="3">
        <f t="shared" ca="1" si="27"/>
        <v>0.47413037380875334</v>
      </c>
      <c r="C1610" s="3">
        <f ca="1">FLOOR(Table1[[#This Row],[y]],0.1)</f>
        <v>0.4</v>
      </c>
    </row>
    <row r="1611" spans="1:3" x14ac:dyDescent="0.3">
      <c r="A1611" s="2">
        <v>1609</v>
      </c>
      <c r="B1611" s="3">
        <f t="shared" ca="1" si="27"/>
        <v>0.48824750288990448</v>
      </c>
      <c r="C1611" s="3">
        <f ca="1">FLOOR(Table1[[#This Row],[y]],0.1)</f>
        <v>0.4</v>
      </c>
    </row>
    <row r="1612" spans="1:3" x14ac:dyDescent="0.3">
      <c r="A1612" s="2">
        <v>1610</v>
      </c>
      <c r="B1612" s="3">
        <f t="shared" ca="1" si="27"/>
        <v>0.1573041988241155</v>
      </c>
      <c r="C1612" s="3">
        <f ca="1">FLOOR(Table1[[#This Row],[y]],0.1)</f>
        <v>0.1</v>
      </c>
    </row>
    <row r="1613" spans="1:3" x14ac:dyDescent="0.3">
      <c r="A1613" s="2">
        <v>1611</v>
      </c>
      <c r="B1613" s="3">
        <f t="shared" ca="1" si="27"/>
        <v>0.78132475118996603</v>
      </c>
      <c r="C1613" s="3">
        <f ca="1">FLOOR(Table1[[#This Row],[y]],0.1)</f>
        <v>0.70000000000000007</v>
      </c>
    </row>
    <row r="1614" spans="1:3" x14ac:dyDescent="0.3">
      <c r="A1614" s="2">
        <v>1612</v>
      </c>
      <c r="B1614" s="3">
        <f t="shared" ca="1" si="27"/>
        <v>0.23126450235990303</v>
      </c>
      <c r="C1614" s="3">
        <f ca="1">FLOOR(Table1[[#This Row],[y]],0.1)</f>
        <v>0.2</v>
      </c>
    </row>
    <row r="1615" spans="1:3" x14ac:dyDescent="0.3">
      <c r="A1615" s="2">
        <v>1613</v>
      </c>
      <c r="B1615" s="3">
        <f t="shared" ca="1" si="27"/>
        <v>0.11349443729371622</v>
      </c>
      <c r="C1615" s="3">
        <f ca="1">FLOOR(Table1[[#This Row],[y]],0.1)</f>
        <v>0.1</v>
      </c>
    </row>
    <row r="1616" spans="1:3" x14ac:dyDescent="0.3">
      <c r="A1616" s="2">
        <v>1614</v>
      </c>
      <c r="B1616" s="3">
        <f t="shared" ca="1" si="27"/>
        <v>0.34152621683825668</v>
      </c>
      <c r="C1616" s="3">
        <f ca="1">FLOOR(Table1[[#This Row],[y]],0.1)</f>
        <v>0.30000000000000004</v>
      </c>
    </row>
    <row r="1617" spans="1:3" x14ac:dyDescent="0.3">
      <c r="A1617" s="2">
        <v>1615</v>
      </c>
      <c r="B1617" s="3">
        <f t="shared" ca="1" si="27"/>
        <v>8.4135657243806783E-2</v>
      </c>
      <c r="C1617" s="3">
        <f ca="1">FLOOR(Table1[[#This Row],[y]],0.1)</f>
        <v>0</v>
      </c>
    </row>
    <row r="1618" spans="1:3" x14ac:dyDescent="0.3">
      <c r="A1618" s="2">
        <v>1616</v>
      </c>
      <c r="B1618" s="3">
        <f t="shared" ca="1" si="27"/>
        <v>0.46858278569737177</v>
      </c>
      <c r="C1618" s="3">
        <f ca="1">FLOOR(Table1[[#This Row],[y]],0.1)</f>
        <v>0.4</v>
      </c>
    </row>
    <row r="1619" spans="1:3" x14ac:dyDescent="0.3">
      <c r="A1619" s="2">
        <v>1617</v>
      </c>
      <c r="B1619" s="3">
        <f t="shared" ca="1" si="27"/>
        <v>5.0257050340070997E-2</v>
      </c>
      <c r="C1619" s="3">
        <f ca="1">FLOOR(Table1[[#This Row],[y]],0.1)</f>
        <v>0</v>
      </c>
    </row>
    <row r="1620" spans="1:3" x14ac:dyDescent="0.3">
      <c r="A1620" s="2">
        <v>1618</v>
      </c>
      <c r="B1620" s="3">
        <f t="shared" ca="1" si="27"/>
        <v>0.17645830458390321</v>
      </c>
      <c r="C1620" s="3">
        <f ca="1">FLOOR(Table1[[#This Row],[y]],0.1)</f>
        <v>0.1</v>
      </c>
    </row>
    <row r="1621" spans="1:3" x14ac:dyDescent="0.3">
      <c r="A1621" s="2">
        <v>1619</v>
      </c>
      <c r="B1621" s="3">
        <f t="shared" ca="1" si="27"/>
        <v>0.52473694088844791</v>
      </c>
      <c r="C1621" s="3">
        <f ca="1">FLOOR(Table1[[#This Row],[y]],0.1)</f>
        <v>0.5</v>
      </c>
    </row>
    <row r="1622" spans="1:3" x14ac:dyDescent="0.3">
      <c r="A1622" s="2">
        <v>1620</v>
      </c>
      <c r="B1622" s="3">
        <f t="shared" ca="1" si="27"/>
        <v>0.7074550069421478</v>
      </c>
      <c r="C1622" s="3">
        <f ca="1">FLOOR(Table1[[#This Row],[y]],0.1)</f>
        <v>0.70000000000000007</v>
      </c>
    </row>
    <row r="1623" spans="1:3" x14ac:dyDescent="0.3">
      <c r="A1623" s="2">
        <v>1621</v>
      </c>
      <c r="B1623" s="3">
        <f t="shared" ca="1" si="27"/>
        <v>0.18915218126331779</v>
      </c>
      <c r="C1623" s="3">
        <f ca="1">FLOOR(Table1[[#This Row],[y]],0.1)</f>
        <v>0.1</v>
      </c>
    </row>
    <row r="1624" spans="1:3" x14ac:dyDescent="0.3">
      <c r="A1624" s="2">
        <v>1622</v>
      </c>
      <c r="B1624" s="3">
        <f t="shared" ca="1" si="27"/>
        <v>0.82342321174203992</v>
      </c>
      <c r="C1624" s="3">
        <f ca="1">FLOOR(Table1[[#This Row],[y]],0.1)</f>
        <v>0.8</v>
      </c>
    </row>
    <row r="1625" spans="1:3" x14ac:dyDescent="0.3">
      <c r="A1625" s="2">
        <v>1623</v>
      </c>
      <c r="B1625" s="3">
        <f t="shared" ca="1" si="27"/>
        <v>0.19296974318795268</v>
      </c>
      <c r="C1625" s="3">
        <f ca="1">FLOOR(Table1[[#This Row],[y]],0.1)</f>
        <v>0.1</v>
      </c>
    </row>
    <row r="1626" spans="1:3" x14ac:dyDescent="0.3">
      <c r="A1626" s="2">
        <v>1624</v>
      </c>
      <c r="B1626" s="3">
        <f t="shared" ca="1" si="27"/>
        <v>0.71905376231912599</v>
      </c>
      <c r="C1626" s="3">
        <f ca="1">FLOOR(Table1[[#This Row],[y]],0.1)</f>
        <v>0.70000000000000007</v>
      </c>
    </row>
    <row r="1627" spans="1:3" x14ac:dyDescent="0.3">
      <c r="A1627" s="2">
        <v>1625</v>
      </c>
      <c r="B1627" s="3">
        <f t="shared" ca="1" si="27"/>
        <v>0.13835412068748831</v>
      </c>
      <c r="C1627" s="3">
        <f ca="1">FLOOR(Table1[[#This Row],[y]],0.1)</f>
        <v>0.1</v>
      </c>
    </row>
    <row r="1628" spans="1:3" x14ac:dyDescent="0.3">
      <c r="A1628" s="2">
        <v>1626</v>
      </c>
      <c r="B1628" s="3">
        <f t="shared" ca="1" si="27"/>
        <v>0.41613513745504416</v>
      </c>
      <c r="C1628" s="3">
        <f ca="1">FLOOR(Table1[[#This Row],[y]],0.1)</f>
        <v>0.4</v>
      </c>
    </row>
    <row r="1629" spans="1:3" x14ac:dyDescent="0.3">
      <c r="A1629" s="2">
        <v>1627</v>
      </c>
      <c r="B1629" s="3">
        <f t="shared" ca="1" si="27"/>
        <v>1.8961417206742048E-4</v>
      </c>
      <c r="C1629" s="3">
        <f ca="1">FLOOR(Table1[[#This Row],[y]],0.1)</f>
        <v>0</v>
      </c>
    </row>
    <row r="1630" spans="1:3" x14ac:dyDescent="0.3">
      <c r="A1630" s="2">
        <v>1628</v>
      </c>
      <c r="B1630" s="3">
        <f t="shared" ca="1" si="27"/>
        <v>0.64153015204074137</v>
      </c>
      <c r="C1630" s="3">
        <f ca="1">FLOOR(Table1[[#This Row],[y]],0.1)</f>
        <v>0.60000000000000009</v>
      </c>
    </row>
    <row r="1631" spans="1:3" x14ac:dyDescent="0.3">
      <c r="A1631" s="2">
        <v>1629</v>
      </c>
      <c r="B1631" s="3">
        <f t="shared" ca="1" si="27"/>
        <v>0.24323543369898981</v>
      </c>
      <c r="C1631" s="3">
        <f ca="1">FLOOR(Table1[[#This Row],[y]],0.1)</f>
        <v>0.2</v>
      </c>
    </row>
    <row r="1632" spans="1:3" x14ac:dyDescent="0.3">
      <c r="A1632" s="2">
        <v>1630</v>
      </c>
      <c r="B1632" s="3">
        <f t="shared" ca="1" si="27"/>
        <v>0.86647845145095903</v>
      </c>
      <c r="C1632" s="3">
        <f ca="1">FLOOR(Table1[[#This Row],[y]],0.1)</f>
        <v>0.8</v>
      </c>
    </row>
    <row r="1633" spans="1:3" x14ac:dyDescent="0.3">
      <c r="A1633" s="2">
        <v>1631</v>
      </c>
      <c r="B1633" s="3">
        <f t="shared" ca="1" si="27"/>
        <v>2.2392859096770135E-2</v>
      </c>
      <c r="C1633" s="3">
        <f ca="1">FLOOR(Table1[[#This Row],[y]],0.1)</f>
        <v>0</v>
      </c>
    </row>
    <row r="1634" spans="1:3" x14ac:dyDescent="0.3">
      <c r="A1634" s="2">
        <v>1632</v>
      </c>
      <c r="B1634" s="3">
        <f t="shared" ca="1" si="27"/>
        <v>0.43066838873019109</v>
      </c>
      <c r="C1634" s="3">
        <f ca="1">FLOOR(Table1[[#This Row],[y]],0.1)</f>
        <v>0.4</v>
      </c>
    </row>
    <row r="1635" spans="1:3" x14ac:dyDescent="0.3">
      <c r="A1635" s="2">
        <v>1633</v>
      </c>
      <c r="B1635" s="3">
        <f t="shared" ca="1" si="27"/>
        <v>0.69759483867710181</v>
      </c>
      <c r="C1635" s="3">
        <f ca="1">FLOOR(Table1[[#This Row],[y]],0.1)</f>
        <v>0.60000000000000009</v>
      </c>
    </row>
    <row r="1636" spans="1:3" x14ac:dyDescent="0.3">
      <c r="A1636" s="2">
        <v>1634</v>
      </c>
      <c r="B1636" s="3">
        <f t="shared" ca="1" si="27"/>
        <v>0.81496232665765778</v>
      </c>
      <c r="C1636" s="3">
        <f ca="1">FLOOR(Table1[[#This Row],[y]],0.1)</f>
        <v>0.8</v>
      </c>
    </row>
    <row r="1637" spans="1:3" x14ac:dyDescent="0.3">
      <c r="A1637" s="2">
        <v>1635</v>
      </c>
      <c r="B1637" s="3">
        <f t="shared" ca="1" si="27"/>
        <v>0.30007909052275772</v>
      </c>
      <c r="C1637" s="3">
        <f ca="1">FLOOR(Table1[[#This Row],[y]],0.1)</f>
        <v>0.30000000000000004</v>
      </c>
    </row>
    <row r="1638" spans="1:3" x14ac:dyDescent="0.3">
      <c r="A1638" s="2">
        <v>1636</v>
      </c>
      <c r="B1638" s="3">
        <f t="shared" ca="1" si="27"/>
        <v>7.2471622437241479E-2</v>
      </c>
      <c r="C1638" s="3">
        <f ca="1">FLOOR(Table1[[#This Row],[y]],0.1)</f>
        <v>0</v>
      </c>
    </row>
    <row r="1639" spans="1:3" x14ac:dyDescent="0.3">
      <c r="A1639" s="2">
        <v>1637</v>
      </c>
      <c r="B1639" s="3">
        <f t="shared" ca="1" si="27"/>
        <v>0.39969267162102218</v>
      </c>
      <c r="C1639" s="3">
        <f ca="1">FLOOR(Table1[[#This Row],[y]],0.1)</f>
        <v>0.30000000000000004</v>
      </c>
    </row>
    <row r="1640" spans="1:3" x14ac:dyDescent="0.3">
      <c r="A1640" s="2">
        <v>1638</v>
      </c>
      <c r="B1640" s="3">
        <f t="shared" ca="1" si="27"/>
        <v>0.81935763079542834</v>
      </c>
      <c r="C1640" s="3">
        <f ca="1">FLOOR(Table1[[#This Row],[y]],0.1)</f>
        <v>0.8</v>
      </c>
    </row>
    <row r="1641" spans="1:3" x14ac:dyDescent="0.3">
      <c r="A1641" s="2">
        <v>1639</v>
      </c>
      <c r="B1641" s="3">
        <f t="shared" ca="1" si="27"/>
        <v>0.49976243816599275</v>
      </c>
      <c r="C1641" s="3">
        <f ca="1">FLOOR(Table1[[#This Row],[y]],0.1)</f>
        <v>0.4</v>
      </c>
    </row>
    <row r="1642" spans="1:3" x14ac:dyDescent="0.3">
      <c r="A1642" s="2">
        <v>1640</v>
      </c>
      <c r="B1642" s="3">
        <f t="shared" ca="1" si="27"/>
        <v>8.835479094805232E-2</v>
      </c>
      <c r="C1642" s="3">
        <f ca="1">FLOOR(Table1[[#This Row],[y]],0.1)</f>
        <v>0</v>
      </c>
    </row>
    <row r="1643" spans="1:3" x14ac:dyDescent="0.3">
      <c r="A1643" s="2">
        <v>1641</v>
      </c>
      <c r="B1643" s="3">
        <f t="shared" ca="1" si="27"/>
        <v>2.0422041684113768E-2</v>
      </c>
      <c r="C1643" s="3">
        <f ca="1">FLOOR(Table1[[#This Row],[y]],0.1)</f>
        <v>0</v>
      </c>
    </row>
    <row r="1644" spans="1:3" x14ac:dyDescent="0.3">
      <c r="A1644" s="2">
        <v>1642</v>
      </c>
      <c r="B1644" s="3">
        <f t="shared" ca="1" si="27"/>
        <v>0.33175922472995578</v>
      </c>
      <c r="C1644" s="3">
        <f ca="1">FLOOR(Table1[[#This Row],[y]],0.1)</f>
        <v>0.30000000000000004</v>
      </c>
    </row>
    <row r="1645" spans="1:3" x14ac:dyDescent="0.3">
      <c r="A1645" s="2">
        <v>1643</v>
      </c>
      <c r="B1645" s="3">
        <f t="shared" ca="1" si="27"/>
        <v>0.83984961959466542</v>
      </c>
      <c r="C1645" s="3">
        <f ca="1">FLOOR(Table1[[#This Row],[y]],0.1)</f>
        <v>0.8</v>
      </c>
    </row>
    <row r="1646" spans="1:3" x14ac:dyDescent="0.3">
      <c r="A1646" s="2">
        <v>1644</v>
      </c>
      <c r="B1646" s="3">
        <f t="shared" ca="1" si="27"/>
        <v>0.10639368450515274</v>
      </c>
      <c r="C1646" s="3">
        <f ca="1">FLOOR(Table1[[#This Row],[y]],0.1)</f>
        <v>0.1</v>
      </c>
    </row>
    <row r="1647" spans="1:3" x14ac:dyDescent="0.3">
      <c r="A1647" s="2">
        <v>1645</v>
      </c>
      <c r="B1647" s="3">
        <f t="shared" ca="1" si="27"/>
        <v>0.94165379513400449</v>
      </c>
      <c r="C1647" s="3">
        <f ca="1">FLOOR(Table1[[#This Row],[y]],0.1)</f>
        <v>0.9</v>
      </c>
    </row>
    <row r="1648" spans="1:3" x14ac:dyDescent="0.3">
      <c r="A1648" s="2">
        <v>1646</v>
      </c>
      <c r="B1648" s="3">
        <f t="shared" ca="1" si="27"/>
        <v>0.41025548678209156</v>
      </c>
      <c r="C1648" s="3">
        <f ca="1">FLOOR(Table1[[#This Row],[y]],0.1)</f>
        <v>0.4</v>
      </c>
    </row>
    <row r="1649" spans="1:3" x14ac:dyDescent="0.3">
      <c r="A1649" s="2">
        <v>1647</v>
      </c>
      <c r="B1649" s="3">
        <f t="shared" ca="1" si="27"/>
        <v>0.12188519188970293</v>
      </c>
      <c r="C1649" s="3">
        <f ca="1">FLOOR(Table1[[#This Row],[y]],0.1)</f>
        <v>0.1</v>
      </c>
    </row>
    <row r="1650" spans="1:3" x14ac:dyDescent="0.3">
      <c r="A1650" s="2">
        <v>1648</v>
      </c>
      <c r="B1650" s="3">
        <f t="shared" ca="1" si="27"/>
        <v>0.33584755991988524</v>
      </c>
      <c r="C1650" s="3">
        <f ca="1">FLOOR(Table1[[#This Row],[y]],0.1)</f>
        <v>0.30000000000000004</v>
      </c>
    </row>
    <row r="1651" spans="1:3" x14ac:dyDescent="0.3">
      <c r="A1651" s="2">
        <v>1649</v>
      </c>
      <c r="B1651" s="3">
        <f t="shared" ca="1" si="27"/>
        <v>0.71668688095416722</v>
      </c>
      <c r="C1651" s="3">
        <f ca="1">FLOOR(Table1[[#This Row],[y]],0.1)</f>
        <v>0.70000000000000007</v>
      </c>
    </row>
    <row r="1652" spans="1:3" x14ac:dyDescent="0.3">
      <c r="A1652" s="2">
        <v>1650</v>
      </c>
      <c r="B1652" s="3">
        <f t="shared" ca="1" si="27"/>
        <v>0.13125459716188914</v>
      </c>
      <c r="C1652" s="3">
        <f ca="1">FLOOR(Table1[[#This Row],[y]],0.1)</f>
        <v>0.1</v>
      </c>
    </row>
    <row r="1653" spans="1:3" x14ac:dyDescent="0.3">
      <c r="A1653" s="2">
        <v>1651</v>
      </c>
      <c r="B1653" s="3">
        <f t="shared" ca="1" si="27"/>
        <v>0.28824762017120198</v>
      </c>
      <c r="C1653" s="3">
        <f ca="1">FLOOR(Table1[[#This Row],[y]],0.1)</f>
        <v>0.2</v>
      </c>
    </row>
    <row r="1654" spans="1:3" x14ac:dyDescent="0.3">
      <c r="A1654" s="2">
        <v>1652</v>
      </c>
      <c r="B1654" s="3">
        <f t="shared" ca="1" si="27"/>
        <v>0.16035982097637647</v>
      </c>
      <c r="C1654" s="3">
        <f ca="1">FLOOR(Table1[[#This Row],[y]],0.1)</f>
        <v>0.1</v>
      </c>
    </row>
    <row r="1655" spans="1:3" x14ac:dyDescent="0.3">
      <c r="A1655" s="2">
        <v>1653</v>
      </c>
      <c r="B1655" s="3">
        <f t="shared" ca="1" si="27"/>
        <v>0.17345409217841934</v>
      </c>
      <c r="C1655" s="3">
        <f ca="1">FLOOR(Table1[[#This Row],[y]],0.1)</f>
        <v>0.1</v>
      </c>
    </row>
    <row r="1656" spans="1:3" x14ac:dyDescent="0.3">
      <c r="A1656" s="2">
        <v>1654</v>
      </c>
      <c r="B1656" s="3">
        <f t="shared" ca="1" si="27"/>
        <v>0.78879165532084716</v>
      </c>
      <c r="C1656" s="3">
        <f ca="1">FLOOR(Table1[[#This Row],[y]],0.1)</f>
        <v>0.70000000000000007</v>
      </c>
    </row>
    <row r="1657" spans="1:3" x14ac:dyDescent="0.3">
      <c r="A1657" s="2">
        <v>1655</v>
      </c>
      <c r="B1657" s="3">
        <f t="shared" ca="1" si="27"/>
        <v>0.50364311994842137</v>
      </c>
      <c r="C1657" s="3">
        <f ca="1">FLOOR(Table1[[#This Row],[y]],0.1)</f>
        <v>0.5</v>
      </c>
    </row>
    <row r="1658" spans="1:3" x14ac:dyDescent="0.3">
      <c r="A1658" s="2">
        <v>1656</v>
      </c>
      <c r="B1658" s="3">
        <f t="shared" ca="1" si="27"/>
        <v>0.32350983482799278</v>
      </c>
      <c r="C1658" s="3">
        <f ca="1">FLOOR(Table1[[#This Row],[y]],0.1)</f>
        <v>0.30000000000000004</v>
      </c>
    </row>
    <row r="1659" spans="1:3" x14ac:dyDescent="0.3">
      <c r="A1659" s="2">
        <v>1657</v>
      </c>
      <c r="B1659" s="3">
        <f t="shared" ca="1" si="27"/>
        <v>0.50183823048638188</v>
      </c>
      <c r="C1659" s="3">
        <f ca="1">FLOOR(Table1[[#This Row],[y]],0.1)</f>
        <v>0.5</v>
      </c>
    </row>
    <row r="1660" spans="1:3" x14ac:dyDescent="0.3">
      <c r="A1660" s="2">
        <v>1658</v>
      </c>
      <c r="B1660" s="3">
        <f t="shared" ca="1" si="27"/>
        <v>0.21550540516503958</v>
      </c>
      <c r="C1660" s="3">
        <f ca="1">FLOOR(Table1[[#This Row],[y]],0.1)</f>
        <v>0.2</v>
      </c>
    </row>
    <row r="1661" spans="1:3" x14ac:dyDescent="0.3">
      <c r="A1661" s="2">
        <v>1659</v>
      </c>
      <c r="B1661" s="3">
        <f t="shared" ca="1" si="27"/>
        <v>0.16071057457607563</v>
      </c>
      <c r="C1661" s="3">
        <f ca="1">FLOOR(Table1[[#This Row],[y]],0.1)</f>
        <v>0.1</v>
      </c>
    </row>
    <row r="1662" spans="1:3" x14ac:dyDescent="0.3">
      <c r="A1662" s="2">
        <v>1660</v>
      </c>
      <c r="B1662" s="3">
        <f t="shared" ref="B1662:B1725" ca="1" si="28">RAND()</f>
        <v>0.69258404938616214</v>
      </c>
      <c r="C1662" s="3">
        <f ca="1">FLOOR(Table1[[#This Row],[y]],0.1)</f>
        <v>0.60000000000000009</v>
      </c>
    </row>
    <row r="1663" spans="1:3" x14ac:dyDescent="0.3">
      <c r="A1663" s="2">
        <v>1661</v>
      </c>
      <c r="B1663" s="3">
        <f t="shared" ca="1" si="28"/>
        <v>0.49034647242610585</v>
      </c>
      <c r="C1663" s="3">
        <f ca="1">FLOOR(Table1[[#This Row],[y]],0.1)</f>
        <v>0.4</v>
      </c>
    </row>
    <row r="1664" spans="1:3" x14ac:dyDescent="0.3">
      <c r="A1664" s="2">
        <v>1662</v>
      </c>
      <c r="B1664" s="3">
        <f t="shared" ca="1" si="28"/>
        <v>0.52839328766208316</v>
      </c>
      <c r="C1664" s="3">
        <f ca="1">FLOOR(Table1[[#This Row],[y]],0.1)</f>
        <v>0.5</v>
      </c>
    </row>
    <row r="1665" spans="1:3" x14ac:dyDescent="0.3">
      <c r="A1665" s="2">
        <v>1663</v>
      </c>
      <c r="B1665" s="3">
        <f t="shared" ca="1" si="28"/>
        <v>0.12839692087313481</v>
      </c>
      <c r="C1665" s="3">
        <f ca="1">FLOOR(Table1[[#This Row],[y]],0.1)</f>
        <v>0.1</v>
      </c>
    </row>
    <row r="1666" spans="1:3" x14ac:dyDescent="0.3">
      <c r="A1666" s="2">
        <v>1664</v>
      </c>
      <c r="B1666" s="3">
        <f t="shared" ca="1" si="28"/>
        <v>0.13713669696466957</v>
      </c>
      <c r="C1666" s="3">
        <f ca="1">FLOOR(Table1[[#This Row],[y]],0.1)</f>
        <v>0.1</v>
      </c>
    </row>
    <row r="1667" spans="1:3" x14ac:dyDescent="0.3">
      <c r="A1667" s="2">
        <v>1665</v>
      </c>
      <c r="B1667" s="3">
        <f t="shared" ca="1" si="28"/>
        <v>0.57442328550981103</v>
      </c>
      <c r="C1667" s="3">
        <f ca="1">FLOOR(Table1[[#This Row],[y]],0.1)</f>
        <v>0.5</v>
      </c>
    </row>
    <row r="1668" spans="1:3" x14ac:dyDescent="0.3">
      <c r="A1668" s="2">
        <v>1666</v>
      </c>
      <c r="B1668" s="3">
        <f t="shared" ca="1" si="28"/>
        <v>0.64343914575134076</v>
      </c>
      <c r="C1668" s="3">
        <f ca="1">FLOOR(Table1[[#This Row],[y]],0.1)</f>
        <v>0.60000000000000009</v>
      </c>
    </row>
    <row r="1669" spans="1:3" x14ac:dyDescent="0.3">
      <c r="A1669" s="2">
        <v>1667</v>
      </c>
      <c r="B1669" s="3">
        <f t="shared" ca="1" si="28"/>
        <v>0.66653264634872911</v>
      </c>
      <c r="C1669" s="3">
        <f ca="1">FLOOR(Table1[[#This Row],[y]],0.1)</f>
        <v>0.60000000000000009</v>
      </c>
    </row>
    <row r="1670" spans="1:3" x14ac:dyDescent="0.3">
      <c r="A1670" s="2">
        <v>1668</v>
      </c>
      <c r="B1670" s="3">
        <f t="shared" ca="1" si="28"/>
        <v>0.43926554164705289</v>
      </c>
      <c r="C1670" s="3">
        <f ca="1">FLOOR(Table1[[#This Row],[y]],0.1)</f>
        <v>0.4</v>
      </c>
    </row>
    <row r="1671" spans="1:3" x14ac:dyDescent="0.3">
      <c r="A1671" s="2">
        <v>1669</v>
      </c>
      <c r="B1671" s="3">
        <f t="shared" ca="1" si="28"/>
        <v>0.32232273799785371</v>
      </c>
      <c r="C1671" s="3">
        <f ca="1">FLOOR(Table1[[#This Row],[y]],0.1)</f>
        <v>0.30000000000000004</v>
      </c>
    </row>
    <row r="1672" spans="1:3" x14ac:dyDescent="0.3">
      <c r="A1672" s="2">
        <v>1670</v>
      </c>
      <c r="B1672" s="3">
        <f t="shared" ca="1" si="28"/>
        <v>0.84754033666591921</v>
      </c>
      <c r="C1672" s="3">
        <f ca="1">FLOOR(Table1[[#This Row],[y]],0.1)</f>
        <v>0.8</v>
      </c>
    </row>
    <row r="1673" spans="1:3" x14ac:dyDescent="0.3">
      <c r="A1673" s="2">
        <v>1671</v>
      </c>
      <c r="B1673" s="3">
        <f t="shared" ca="1" si="28"/>
        <v>0.84180563258349195</v>
      </c>
      <c r="C1673" s="3">
        <f ca="1">FLOOR(Table1[[#This Row],[y]],0.1)</f>
        <v>0.8</v>
      </c>
    </row>
    <row r="1674" spans="1:3" x14ac:dyDescent="0.3">
      <c r="A1674" s="2">
        <v>1672</v>
      </c>
      <c r="B1674" s="3">
        <f t="shared" ca="1" si="28"/>
        <v>0.76838920378452469</v>
      </c>
      <c r="C1674" s="3">
        <f ca="1">FLOOR(Table1[[#This Row],[y]],0.1)</f>
        <v>0.70000000000000007</v>
      </c>
    </row>
    <row r="1675" spans="1:3" x14ac:dyDescent="0.3">
      <c r="A1675" s="2">
        <v>1673</v>
      </c>
      <c r="B1675" s="3">
        <f t="shared" ca="1" si="28"/>
        <v>3.7035589428055515E-2</v>
      </c>
      <c r="C1675" s="3">
        <f ca="1">FLOOR(Table1[[#This Row],[y]],0.1)</f>
        <v>0</v>
      </c>
    </row>
    <row r="1676" spans="1:3" x14ac:dyDescent="0.3">
      <c r="A1676" s="2">
        <v>1674</v>
      </c>
      <c r="B1676" s="3">
        <f t="shared" ca="1" si="28"/>
        <v>0.74315048982294518</v>
      </c>
      <c r="C1676" s="3">
        <f ca="1">FLOOR(Table1[[#This Row],[y]],0.1)</f>
        <v>0.70000000000000007</v>
      </c>
    </row>
    <row r="1677" spans="1:3" x14ac:dyDescent="0.3">
      <c r="A1677" s="2">
        <v>1675</v>
      </c>
      <c r="B1677" s="3">
        <f t="shared" ca="1" si="28"/>
        <v>8.3368950700690392E-2</v>
      </c>
      <c r="C1677" s="3">
        <f ca="1">FLOOR(Table1[[#This Row],[y]],0.1)</f>
        <v>0</v>
      </c>
    </row>
    <row r="1678" spans="1:3" x14ac:dyDescent="0.3">
      <c r="A1678" s="2">
        <v>1676</v>
      </c>
      <c r="B1678" s="3">
        <f t="shared" ca="1" si="28"/>
        <v>0.46864619871036006</v>
      </c>
      <c r="C1678" s="3">
        <f ca="1">FLOOR(Table1[[#This Row],[y]],0.1)</f>
        <v>0.4</v>
      </c>
    </row>
    <row r="1679" spans="1:3" x14ac:dyDescent="0.3">
      <c r="A1679" s="2">
        <v>1677</v>
      </c>
      <c r="B1679" s="3">
        <f t="shared" ca="1" si="28"/>
        <v>0.84906584238994598</v>
      </c>
      <c r="C1679" s="3">
        <f ca="1">FLOOR(Table1[[#This Row],[y]],0.1)</f>
        <v>0.8</v>
      </c>
    </row>
    <row r="1680" spans="1:3" x14ac:dyDescent="0.3">
      <c r="A1680" s="2">
        <v>1678</v>
      </c>
      <c r="B1680" s="3">
        <f t="shared" ca="1" si="28"/>
        <v>0.16061755365762465</v>
      </c>
      <c r="C1680" s="3">
        <f ca="1">FLOOR(Table1[[#This Row],[y]],0.1)</f>
        <v>0.1</v>
      </c>
    </row>
    <row r="1681" spans="1:3" x14ac:dyDescent="0.3">
      <c r="A1681" s="2">
        <v>1679</v>
      </c>
      <c r="B1681" s="3">
        <f t="shared" ca="1" si="28"/>
        <v>0.43248329984101097</v>
      </c>
      <c r="C1681" s="3">
        <f ca="1">FLOOR(Table1[[#This Row],[y]],0.1)</f>
        <v>0.4</v>
      </c>
    </row>
    <row r="1682" spans="1:3" x14ac:dyDescent="0.3">
      <c r="A1682" s="2">
        <v>1680</v>
      </c>
      <c r="B1682" s="3">
        <f t="shared" ca="1" si="28"/>
        <v>0.53748577808052522</v>
      </c>
      <c r="C1682" s="3">
        <f ca="1">FLOOR(Table1[[#This Row],[y]],0.1)</f>
        <v>0.5</v>
      </c>
    </row>
    <row r="1683" spans="1:3" x14ac:dyDescent="0.3">
      <c r="A1683" s="2">
        <v>1681</v>
      </c>
      <c r="B1683" s="3">
        <f t="shared" ca="1" si="28"/>
        <v>0.19545443147895614</v>
      </c>
      <c r="C1683" s="3">
        <f ca="1">FLOOR(Table1[[#This Row],[y]],0.1)</f>
        <v>0.1</v>
      </c>
    </row>
    <row r="1684" spans="1:3" x14ac:dyDescent="0.3">
      <c r="A1684" s="2">
        <v>1682</v>
      </c>
      <c r="B1684" s="3">
        <f t="shared" ca="1" si="28"/>
        <v>0.88824372656371797</v>
      </c>
      <c r="C1684" s="3">
        <f ca="1">FLOOR(Table1[[#This Row],[y]],0.1)</f>
        <v>0.8</v>
      </c>
    </row>
    <row r="1685" spans="1:3" x14ac:dyDescent="0.3">
      <c r="A1685" s="2">
        <v>1683</v>
      </c>
      <c r="B1685" s="3">
        <f t="shared" ca="1" si="28"/>
        <v>0.31771476131480569</v>
      </c>
      <c r="C1685" s="3">
        <f ca="1">FLOOR(Table1[[#This Row],[y]],0.1)</f>
        <v>0.30000000000000004</v>
      </c>
    </row>
    <row r="1686" spans="1:3" x14ac:dyDescent="0.3">
      <c r="A1686" s="2">
        <v>1684</v>
      </c>
      <c r="B1686" s="3">
        <f t="shared" ca="1" si="28"/>
        <v>0.84501318797383929</v>
      </c>
      <c r="C1686" s="3">
        <f ca="1">FLOOR(Table1[[#This Row],[y]],0.1)</f>
        <v>0.8</v>
      </c>
    </row>
    <row r="1687" spans="1:3" x14ac:dyDescent="0.3">
      <c r="A1687" s="2">
        <v>1685</v>
      </c>
      <c r="B1687" s="3">
        <f t="shared" ca="1" si="28"/>
        <v>0.54632338251579304</v>
      </c>
      <c r="C1687" s="3">
        <f ca="1">FLOOR(Table1[[#This Row],[y]],0.1)</f>
        <v>0.5</v>
      </c>
    </row>
    <row r="1688" spans="1:3" x14ac:dyDescent="0.3">
      <c r="A1688" s="2">
        <v>1686</v>
      </c>
      <c r="B1688" s="3">
        <f t="shared" ca="1" si="28"/>
        <v>0.5855308080024535</v>
      </c>
      <c r="C1688" s="3">
        <f ca="1">FLOOR(Table1[[#This Row],[y]],0.1)</f>
        <v>0.5</v>
      </c>
    </row>
    <row r="1689" spans="1:3" x14ac:dyDescent="0.3">
      <c r="A1689" s="2">
        <v>1687</v>
      </c>
      <c r="B1689" s="3">
        <f t="shared" ca="1" si="28"/>
        <v>0.51121403824195188</v>
      </c>
      <c r="C1689" s="3">
        <f ca="1">FLOOR(Table1[[#This Row],[y]],0.1)</f>
        <v>0.5</v>
      </c>
    </row>
    <row r="1690" spans="1:3" x14ac:dyDescent="0.3">
      <c r="A1690" s="2">
        <v>1688</v>
      </c>
      <c r="B1690" s="3">
        <f t="shared" ca="1" si="28"/>
        <v>0.25803986324595274</v>
      </c>
      <c r="C1690" s="3">
        <f ca="1">FLOOR(Table1[[#This Row],[y]],0.1)</f>
        <v>0.2</v>
      </c>
    </row>
    <row r="1691" spans="1:3" x14ac:dyDescent="0.3">
      <c r="A1691" s="2">
        <v>1689</v>
      </c>
      <c r="B1691" s="3">
        <f t="shared" ca="1" si="28"/>
        <v>0.46864746809486402</v>
      </c>
      <c r="C1691" s="3">
        <f ca="1">FLOOR(Table1[[#This Row],[y]],0.1)</f>
        <v>0.4</v>
      </c>
    </row>
    <row r="1692" spans="1:3" x14ac:dyDescent="0.3">
      <c r="A1692" s="2">
        <v>1690</v>
      </c>
      <c r="B1692" s="3">
        <f t="shared" ca="1" si="28"/>
        <v>0.8742261727468138</v>
      </c>
      <c r="C1692" s="3">
        <f ca="1">FLOOR(Table1[[#This Row],[y]],0.1)</f>
        <v>0.8</v>
      </c>
    </row>
    <row r="1693" spans="1:3" x14ac:dyDescent="0.3">
      <c r="A1693" s="2">
        <v>1691</v>
      </c>
      <c r="B1693" s="3">
        <f t="shared" ca="1" si="28"/>
        <v>0.78062377385407866</v>
      </c>
      <c r="C1693" s="3">
        <f ca="1">FLOOR(Table1[[#This Row],[y]],0.1)</f>
        <v>0.70000000000000007</v>
      </c>
    </row>
    <row r="1694" spans="1:3" x14ac:dyDescent="0.3">
      <c r="A1694" s="2">
        <v>1692</v>
      </c>
      <c r="B1694" s="3">
        <f t="shared" ca="1" si="28"/>
        <v>0.16205557691861161</v>
      </c>
      <c r="C1694" s="3">
        <f ca="1">FLOOR(Table1[[#This Row],[y]],0.1)</f>
        <v>0.1</v>
      </c>
    </row>
    <row r="1695" spans="1:3" x14ac:dyDescent="0.3">
      <c r="A1695" s="2">
        <v>1693</v>
      </c>
      <c r="B1695" s="3">
        <f t="shared" ca="1" si="28"/>
        <v>0.51168009630541544</v>
      </c>
      <c r="C1695" s="3">
        <f ca="1">FLOOR(Table1[[#This Row],[y]],0.1)</f>
        <v>0.5</v>
      </c>
    </row>
    <row r="1696" spans="1:3" x14ac:dyDescent="0.3">
      <c r="A1696" s="2">
        <v>1694</v>
      </c>
      <c r="B1696" s="3">
        <f t="shared" ca="1" si="28"/>
        <v>6.0233300586621574E-2</v>
      </c>
      <c r="C1696" s="3">
        <f ca="1">FLOOR(Table1[[#This Row],[y]],0.1)</f>
        <v>0</v>
      </c>
    </row>
    <row r="1697" spans="1:3" x14ac:dyDescent="0.3">
      <c r="A1697" s="2">
        <v>1695</v>
      </c>
      <c r="B1697" s="3">
        <f t="shared" ca="1" si="28"/>
        <v>0.47182745772510648</v>
      </c>
      <c r="C1697" s="3">
        <f ca="1">FLOOR(Table1[[#This Row],[y]],0.1)</f>
        <v>0.4</v>
      </c>
    </row>
    <row r="1698" spans="1:3" x14ac:dyDescent="0.3">
      <c r="A1698" s="2">
        <v>1696</v>
      </c>
      <c r="B1698" s="3">
        <f t="shared" ca="1" si="28"/>
        <v>0.22192319326113241</v>
      </c>
      <c r="C1698" s="3">
        <f ca="1">FLOOR(Table1[[#This Row],[y]],0.1)</f>
        <v>0.2</v>
      </c>
    </row>
    <row r="1699" spans="1:3" x14ac:dyDescent="0.3">
      <c r="A1699" s="2">
        <v>1697</v>
      </c>
      <c r="B1699" s="3">
        <f t="shared" ca="1" si="28"/>
        <v>0.72128627425977854</v>
      </c>
      <c r="C1699" s="3">
        <f ca="1">FLOOR(Table1[[#This Row],[y]],0.1)</f>
        <v>0.70000000000000007</v>
      </c>
    </row>
    <row r="1700" spans="1:3" x14ac:dyDescent="0.3">
      <c r="A1700" s="2">
        <v>1698</v>
      </c>
      <c r="B1700" s="3">
        <f t="shared" ca="1" si="28"/>
        <v>0.74269739103670884</v>
      </c>
      <c r="C1700" s="3">
        <f ca="1">FLOOR(Table1[[#This Row],[y]],0.1)</f>
        <v>0.70000000000000007</v>
      </c>
    </row>
    <row r="1701" spans="1:3" x14ac:dyDescent="0.3">
      <c r="A1701" s="2">
        <v>1699</v>
      </c>
      <c r="B1701" s="3">
        <f t="shared" ca="1" si="28"/>
        <v>0.80823153446337137</v>
      </c>
      <c r="C1701" s="3">
        <f ca="1">FLOOR(Table1[[#This Row],[y]],0.1)</f>
        <v>0.8</v>
      </c>
    </row>
    <row r="1702" spans="1:3" x14ac:dyDescent="0.3">
      <c r="A1702" s="2">
        <v>1700</v>
      </c>
      <c r="B1702" s="3">
        <f t="shared" ca="1" si="28"/>
        <v>0.14887307864863508</v>
      </c>
      <c r="C1702" s="3">
        <f ca="1">FLOOR(Table1[[#This Row],[y]],0.1)</f>
        <v>0.1</v>
      </c>
    </row>
    <row r="1703" spans="1:3" x14ac:dyDescent="0.3">
      <c r="A1703" s="2">
        <v>1701</v>
      </c>
      <c r="B1703" s="3">
        <f t="shared" ca="1" si="28"/>
        <v>9.0413162400763469E-2</v>
      </c>
      <c r="C1703" s="3">
        <f ca="1">FLOOR(Table1[[#This Row],[y]],0.1)</f>
        <v>0</v>
      </c>
    </row>
    <row r="1704" spans="1:3" x14ac:dyDescent="0.3">
      <c r="A1704" s="2">
        <v>1702</v>
      </c>
      <c r="B1704" s="3">
        <f t="shared" ca="1" si="28"/>
        <v>1.2573607660520514E-2</v>
      </c>
      <c r="C1704" s="3">
        <f ca="1">FLOOR(Table1[[#This Row],[y]],0.1)</f>
        <v>0</v>
      </c>
    </row>
    <row r="1705" spans="1:3" x14ac:dyDescent="0.3">
      <c r="A1705" s="2">
        <v>1703</v>
      </c>
      <c r="B1705" s="3">
        <f t="shared" ca="1" si="28"/>
        <v>0.21839689644345806</v>
      </c>
      <c r="C1705" s="3">
        <f ca="1">FLOOR(Table1[[#This Row],[y]],0.1)</f>
        <v>0.2</v>
      </c>
    </row>
    <row r="1706" spans="1:3" x14ac:dyDescent="0.3">
      <c r="A1706" s="2">
        <v>1704</v>
      </c>
      <c r="B1706" s="3">
        <f t="shared" ca="1" si="28"/>
        <v>6.6082268790660259E-2</v>
      </c>
      <c r="C1706" s="3">
        <f ca="1">FLOOR(Table1[[#This Row],[y]],0.1)</f>
        <v>0</v>
      </c>
    </row>
    <row r="1707" spans="1:3" x14ac:dyDescent="0.3">
      <c r="A1707" s="2">
        <v>1705</v>
      </c>
      <c r="B1707" s="3">
        <f t="shared" ca="1" si="28"/>
        <v>0.8153379550943306</v>
      </c>
      <c r="C1707" s="3">
        <f ca="1">FLOOR(Table1[[#This Row],[y]],0.1)</f>
        <v>0.8</v>
      </c>
    </row>
    <row r="1708" spans="1:3" x14ac:dyDescent="0.3">
      <c r="A1708" s="2">
        <v>1706</v>
      </c>
      <c r="B1708" s="3">
        <f t="shared" ca="1" si="28"/>
        <v>0.36373560198374222</v>
      </c>
      <c r="C1708" s="3">
        <f ca="1">FLOOR(Table1[[#This Row],[y]],0.1)</f>
        <v>0.30000000000000004</v>
      </c>
    </row>
    <row r="1709" spans="1:3" x14ac:dyDescent="0.3">
      <c r="A1709" s="2">
        <v>1707</v>
      </c>
      <c r="B1709" s="3">
        <f t="shared" ca="1" si="28"/>
        <v>0.1772639266443935</v>
      </c>
      <c r="C1709" s="3">
        <f ca="1">FLOOR(Table1[[#This Row],[y]],0.1)</f>
        <v>0.1</v>
      </c>
    </row>
    <row r="1710" spans="1:3" x14ac:dyDescent="0.3">
      <c r="A1710" s="2">
        <v>1708</v>
      </c>
      <c r="B1710" s="3">
        <f t="shared" ca="1" si="28"/>
        <v>4.1111776054260862E-2</v>
      </c>
      <c r="C1710" s="3">
        <f ca="1">FLOOR(Table1[[#This Row],[y]],0.1)</f>
        <v>0</v>
      </c>
    </row>
    <row r="1711" spans="1:3" x14ac:dyDescent="0.3">
      <c r="A1711" s="2">
        <v>1709</v>
      </c>
      <c r="B1711" s="3">
        <f t="shared" ca="1" si="28"/>
        <v>0.4193586139566734</v>
      </c>
      <c r="C1711" s="3">
        <f ca="1">FLOOR(Table1[[#This Row],[y]],0.1)</f>
        <v>0.4</v>
      </c>
    </row>
    <row r="1712" spans="1:3" x14ac:dyDescent="0.3">
      <c r="A1712" s="2">
        <v>1710</v>
      </c>
      <c r="B1712" s="3">
        <f t="shared" ca="1" si="28"/>
        <v>0.16289882952711054</v>
      </c>
      <c r="C1712" s="3">
        <f ca="1">FLOOR(Table1[[#This Row],[y]],0.1)</f>
        <v>0.1</v>
      </c>
    </row>
    <row r="1713" spans="1:3" x14ac:dyDescent="0.3">
      <c r="A1713" s="2">
        <v>1711</v>
      </c>
      <c r="B1713" s="3">
        <f t="shared" ca="1" si="28"/>
        <v>0.28960462060515135</v>
      </c>
      <c r="C1713" s="3">
        <f ca="1">FLOOR(Table1[[#This Row],[y]],0.1)</f>
        <v>0.2</v>
      </c>
    </row>
    <row r="1714" spans="1:3" x14ac:dyDescent="0.3">
      <c r="A1714" s="2">
        <v>1712</v>
      </c>
      <c r="B1714" s="3">
        <f t="shared" ca="1" si="28"/>
        <v>0.50177717304771008</v>
      </c>
      <c r="C1714" s="3">
        <f ca="1">FLOOR(Table1[[#This Row],[y]],0.1)</f>
        <v>0.5</v>
      </c>
    </row>
    <row r="1715" spans="1:3" x14ac:dyDescent="0.3">
      <c r="A1715" s="2">
        <v>1713</v>
      </c>
      <c r="B1715" s="3">
        <f t="shared" ca="1" si="28"/>
        <v>0.50533263872685197</v>
      </c>
      <c r="C1715" s="3">
        <f ca="1">FLOOR(Table1[[#This Row],[y]],0.1)</f>
        <v>0.5</v>
      </c>
    </row>
    <row r="1716" spans="1:3" x14ac:dyDescent="0.3">
      <c r="A1716" s="2">
        <v>1714</v>
      </c>
      <c r="B1716" s="3">
        <f t="shared" ca="1" si="28"/>
        <v>0.81721775469026303</v>
      </c>
      <c r="C1716" s="3">
        <f ca="1">FLOOR(Table1[[#This Row],[y]],0.1)</f>
        <v>0.8</v>
      </c>
    </row>
    <row r="1717" spans="1:3" x14ac:dyDescent="0.3">
      <c r="A1717" s="2">
        <v>1715</v>
      </c>
      <c r="B1717" s="3">
        <f t="shared" ca="1" si="28"/>
        <v>0.39873303951719918</v>
      </c>
      <c r="C1717" s="3">
        <f ca="1">FLOOR(Table1[[#This Row],[y]],0.1)</f>
        <v>0.30000000000000004</v>
      </c>
    </row>
    <row r="1718" spans="1:3" x14ac:dyDescent="0.3">
      <c r="A1718" s="2">
        <v>1716</v>
      </c>
      <c r="B1718" s="3">
        <f t="shared" ca="1" si="28"/>
        <v>0.83174524013070439</v>
      </c>
      <c r="C1718" s="3">
        <f ca="1">FLOOR(Table1[[#This Row],[y]],0.1)</f>
        <v>0.8</v>
      </c>
    </row>
    <row r="1719" spans="1:3" x14ac:dyDescent="0.3">
      <c r="A1719" s="2">
        <v>1717</v>
      </c>
      <c r="B1719" s="3">
        <f t="shared" ca="1" si="28"/>
        <v>0.49575380281872139</v>
      </c>
      <c r="C1719" s="3">
        <f ca="1">FLOOR(Table1[[#This Row],[y]],0.1)</f>
        <v>0.4</v>
      </c>
    </row>
    <row r="1720" spans="1:3" x14ac:dyDescent="0.3">
      <c r="A1720" s="2">
        <v>1718</v>
      </c>
      <c r="B1720" s="3">
        <f t="shared" ca="1" si="28"/>
        <v>0.98277673444637426</v>
      </c>
      <c r="C1720" s="3">
        <f ca="1">FLOOR(Table1[[#This Row],[y]],0.1)</f>
        <v>0.9</v>
      </c>
    </row>
    <row r="1721" spans="1:3" x14ac:dyDescent="0.3">
      <c r="A1721" s="2">
        <v>1719</v>
      </c>
      <c r="B1721" s="3">
        <f t="shared" ca="1" si="28"/>
        <v>0.75285879538686862</v>
      </c>
      <c r="C1721" s="3">
        <f ca="1">FLOOR(Table1[[#This Row],[y]],0.1)</f>
        <v>0.70000000000000007</v>
      </c>
    </row>
    <row r="1722" spans="1:3" x14ac:dyDescent="0.3">
      <c r="A1722" s="2">
        <v>1720</v>
      </c>
      <c r="B1722" s="3">
        <f t="shared" ca="1" si="28"/>
        <v>0.81480646189977413</v>
      </c>
      <c r="C1722" s="3">
        <f ca="1">FLOOR(Table1[[#This Row],[y]],0.1)</f>
        <v>0.8</v>
      </c>
    </row>
    <row r="1723" spans="1:3" x14ac:dyDescent="0.3">
      <c r="A1723" s="2">
        <v>1721</v>
      </c>
      <c r="B1723" s="3">
        <f t="shared" ca="1" si="28"/>
        <v>0.10122849577710691</v>
      </c>
      <c r="C1723" s="3">
        <f ca="1">FLOOR(Table1[[#This Row],[y]],0.1)</f>
        <v>0.1</v>
      </c>
    </row>
    <row r="1724" spans="1:3" x14ac:dyDescent="0.3">
      <c r="A1724" s="2">
        <v>1722</v>
      </c>
      <c r="B1724" s="3">
        <f t="shared" ca="1" si="28"/>
        <v>0.47092187740371705</v>
      </c>
      <c r="C1724" s="3">
        <f ca="1">FLOOR(Table1[[#This Row],[y]],0.1)</f>
        <v>0.4</v>
      </c>
    </row>
    <row r="1725" spans="1:3" x14ac:dyDescent="0.3">
      <c r="A1725" s="2">
        <v>1723</v>
      </c>
      <c r="B1725" s="3">
        <f t="shared" ca="1" si="28"/>
        <v>0.76363513944142403</v>
      </c>
      <c r="C1725" s="3">
        <f ca="1">FLOOR(Table1[[#This Row],[y]],0.1)</f>
        <v>0.70000000000000007</v>
      </c>
    </row>
    <row r="1726" spans="1:3" x14ac:dyDescent="0.3">
      <c r="A1726" s="2">
        <v>1724</v>
      </c>
      <c r="B1726" s="3">
        <f t="shared" ref="B1726:B1752" ca="1" si="29">RAND()</f>
        <v>0.50098796627800257</v>
      </c>
      <c r="C1726" s="3">
        <f ca="1">FLOOR(Table1[[#This Row],[y]],0.1)</f>
        <v>0.5</v>
      </c>
    </row>
    <row r="1727" spans="1:3" x14ac:dyDescent="0.3">
      <c r="A1727" s="2">
        <v>1725</v>
      </c>
      <c r="B1727" s="3">
        <f t="shared" ca="1" si="29"/>
        <v>0.11174782099258507</v>
      </c>
      <c r="C1727" s="3">
        <f ca="1">FLOOR(Table1[[#This Row],[y]],0.1)</f>
        <v>0.1</v>
      </c>
    </row>
    <row r="1728" spans="1:3" x14ac:dyDescent="0.3">
      <c r="A1728" s="2">
        <v>1726</v>
      </c>
      <c r="B1728" s="3">
        <f t="shared" ca="1" si="29"/>
        <v>0.99451759870494716</v>
      </c>
      <c r="C1728" s="3">
        <f ca="1">FLOOR(Table1[[#This Row],[y]],0.1)</f>
        <v>0.9</v>
      </c>
    </row>
    <row r="1729" spans="1:3" x14ac:dyDescent="0.3">
      <c r="A1729" s="2">
        <v>1727</v>
      </c>
      <c r="B1729" s="3">
        <f t="shared" ca="1" si="29"/>
        <v>8.0095190924795334E-2</v>
      </c>
      <c r="C1729" s="3">
        <f ca="1">FLOOR(Table1[[#This Row],[y]],0.1)</f>
        <v>0</v>
      </c>
    </row>
    <row r="1730" spans="1:3" x14ac:dyDescent="0.3">
      <c r="A1730" s="2">
        <v>1728</v>
      </c>
      <c r="B1730" s="3">
        <f t="shared" ca="1" si="29"/>
        <v>3.4252390667634303E-2</v>
      </c>
      <c r="C1730" s="3">
        <f ca="1">FLOOR(Table1[[#This Row],[y]],0.1)</f>
        <v>0</v>
      </c>
    </row>
    <row r="1731" spans="1:3" x14ac:dyDescent="0.3">
      <c r="A1731" s="2">
        <v>1729</v>
      </c>
      <c r="B1731" s="3">
        <f t="shared" ca="1" si="29"/>
        <v>0.13610780488772389</v>
      </c>
      <c r="C1731" s="3">
        <f ca="1">FLOOR(Table1[[#This Row],[y]],0.1)</f>
        <v>0.1</v>
      </c>
    </row>
    <row r="1732" spans="1:3" x14ac:dyDescent="0.3">
      <c r="A1732" s="2">
        <v>1730</v>
      </c>
      <c r="B1732" s="3">
        <f t="shared" ca="1" si="29"/>
        <v>0.45631994478109017</v>
      </c>
      <c r="C1732" s="3">
        <f ca="1">FLOOR(Table1[[#This Row],[y]],0.1)</f>
        <v>0.4</v>
      </c>
    </row>
    <row r="1733" spans="1:3" x14ac:dyDescent="0.3">
      <c r="A1733" s="2">
        <v>1731</v>
      </c>
      <c r="B1733" s="3">
        <f t="shared" ca="1" si="29"/>
        <v>2.9130016537078696E-2</v>
      </c>
      <c r="C1733" s="3">
        <f ca="1">FLOOR(Table1[[#This Row],[y]],0.1)</f>
        <v>0</v>
      </c>
    </row>
    <row r="1734" spans="1:3" x14ac:dyDescent="0.3">
      <c r="A1734" s="2">
        <v>1732</v>
      </c>
      <c r="B1734" s="3">
        <f t="shared" ca="1" si="29"/>
        <v>0.68115180920214002</v>
      </c>
      <c r="C1734" s="3">
        <f ca="1">FLOOR(Table1[[#This Row],[y]],0.1)</f>
        <v>0.60000000000000009</v>
      </c>
    </row>
    <row r="1735" spans="1:3" x14ac:dyDescent="0.3">
      <c r="A1735" s="2">
        <v>1733</v>
      </c>
      <c r="B1735" s="3">
        <f t="shared" ca="1" si="29"/>
        <v>0.79567009646239861</v>
      </c>
      <c r="C1735" s="3">
        <f ca="1">FLOOR(Table1[[#This Row],[y]],0.1)</f>
        <v>0.70000000000000007</v>
      </c>
    </row>
    <row r="1736" spans="1:3" x14ac:dyDescent="0.3">
      <c r="A1736" s="2">
        <v>1734</v>
      </c>
      <c r="B1736" s="3">
        <f t="shared" ca="1" si="29"/>
        <v>0.15689090947193141</v>
      </c>
      <c r="C1736" s="3">
        <f ca="1">FLOOR(Table1[[#This Row],[y]],0.1)</f>
        <v>0.1</v>
      </c>
    </row>
    <row r="1737" spans="1:3" x14ac:dyDescent="0.3">
      <c r="A1737" s="2">
        <v>1735</v>
      </c>
      <c r="B1737" s="3">
        <f t="shared" ca="1" si="29"/>
        <v>0.90001462532891086</v>
      </c>
      <c r="C1737" s="3">
        <f ca="1">FLOOR(Table1[[#This Row],[y]],0.1)</f>
        <v>0.9</v>
      </c>
    </row>
    <row r="1738" spans="1:3" x14ac:dyDescent="0.3">
      <c r="A1738" s="2">
        <v>1736</v>
      </c>
      <c r="B1738" s="3">
        <f t="shared" ca="1" si="29"/>
        <v>4.8920353701771613E-2</v>
      </c>
      <c r="C1738" s="3">
        <f ca="1">FLOOR(Table1[[#This Row],[y]],0.1)</f>
        <v>0</v>
      </c>
    </row>
    <row r="1739" spans="1:3" x14ac:dyDescent="0.3">
      <c r="A1739" s="2">
        <v>1737</v>
      </c>
      <c r="B1739" s="3">
        <f t="shared" ca="1" si="29"/>
        <v>0.1915070944134819</v>
      </c>
      <c r="C1739" s="3">
        <f ca="1">FLOOR(Table1[[#This Row],[y]],0.1)</f>
        <v>0.1</v>
      </c>
    </row>
    <row r="1740" spans="1:3" x14ac:dyDescent="0.3">
      <c r="A1740" s="2">
        <v>1738</v>
      </c>
      <c r="B1740" s="3">
        <f t="shared" ca="1" si="29"/>
        <v>0.19057805721578258</v>
      </c>
      <c r="C1740" s="3">
        <f ca="1">FLOOR(Table1[[#This Row],[y]],0.1)</f>
        <v>0.1</v>
      </c>
    </row>
    <row r="1741" spans="1:3" x14ac:dyDescent="0.3">
      <c r="A1741" s="2">
        <v>1739</v>
      </c>
      <c r="B1741" s="3">
        <f t="shared" ca="1" si="29"/>
        <v>0.15373148023414218</v>
      </c>
      <c r="C1741" s="3">
        <f ca="1">FLOOR(Table1[[#This Row],[y]],0.1)</f>
        <v>0.1</v>
      </c>
    </row>
    <row r="1742" spans="1:3" x14ac:dyDescent="0.3">
      <c r="A1742" s="2">
        <v>1740</v>
      </c>
      <c r="B1742" s="3">
        <f t="shared" ca="1" si="29"/>
        <v>6.428403689081208E-2</v>
      </c>
      <c r="C1742" s="3">
        <f ca="1">FLOOR(Table1[[#This Row],[y]],0.1)</f>
        <v>0</v>
      </c>
    </row>
    <row r="1743" spans="1:3" x14ac:dyDescent="0.3">
      <c r="A1743" s="2">
        <v>1741</v>
      </c>
      <c r="B1743" s="3">
        <f t="shared" ca="1" si="29"/>
        <v>0.24986750698333748</v>
      </c>
      <c r="C1743" s="3">
        <f ca="1">FLOOR(Table1[[#This Row],[y]],0.1)</f>
        <v>0.2</v>
      </c>
    </row>
    <row r="1744" spans="1:3" x14ac:dyDescent="0.3">
      <c r="A1744" s="2">
        <v>1742</v>
      </c>
      <c r="B1744" s="3">
        <f t="shared" ca="1" si="29"/>
        <v>0.15072604973573733</v>
      </c>
      <c r="C1744" s="3">
        <f ca="1">FLOOR(Table1[[#This Row],[y]],0.1)</f>
        <v>0.1</v>
      </c>
    </row>
    <row r="1745" spans="1:3" x14ac:dyDescent="0.3">
      <c r="A1745" s="2">
        <v>1743</v>
      </c>
      <c r="B1745" s="3">
        <f t="shared" ca="1" si="29"/>
        <v>0.8919415221708421</v>
      </c>
      <c r="C1745" s="3">
        <f ca="1">FLOOR(Table1[[#This Row],[y]],0.1)</f>
        <v>0.8</v>
      </c>
    </row>
    <row r="1746" spans="1:3" x14ac:dyDescent="0.3">
      <c r="A1746" s="2">
        <v>1744</v>
      </c>
      <c r="B1746" s="3">
        <f t="shared" ca="1" si="29"/>
        <v>0.47068799836852593</v>
      </c>
      <c r="C1746" s="3">
        <f ca="1">FLOOR(Table1[[#This Row],[y]],0.1)</f>
        <v>0.4</v>
      </c>
    </row>
    <row r="1747" spans="1:3" x14ac:dyDescent="0.3">
      <c r="A1747" s="2">
        <v>1745</v>
      </c>
      <c r="B1747" s="3">
        <f t="shared" ca="1" si="29"/>
        <v>0.54460599827182798</v>
      </c>
      <c r="C1747" s="3">
        <f ca="1">FLOOR(Table1[[#This Row],[y]],0.1)</f>
        <v>0.5</v>
      </c>
    </row>
    <row r="1748" spans="1:3" x14ac:dyDescent="0.3">
      <c r="A1748" s="2">
        <v>1746</v>
      </c>
      <c r="B1748" s="3">
        <f t="shared" ca="1" si="29"/>
        <v>0.48503291460473996</v>
      </c>
      <c r="C1748" s="3">
        <f ca="1">FLOOR(Table1[[#This Row],[y]],0.1)</f>
        <v>0.4</v>
      </c>
    </row>
    <row r="1749" spans="1:3" x14ac:dyDescent="0.3">
      <c r="A1749" s="2">
        <v>1747</v>
      </c>
      <c r="B1749" s="3">
        <f t="shared" ca="1" si="29"/>
        <v>0.57721948203846629</v>
      </c>
      <c r="C1749" s="3">
        <f ca="1">FLOOR(Table1[[#This Row],[y]],0.1)</f>
        <v>0.5</v>
      </c>
    </row>
    <row r="1750" spans="1:3" x14ac:dyDescent="0.3">
      <c r="A1750" s="2">
        <v>1748</v>
      </c>
      <c r="B1750" s="3">
        <f t="shared" ca="1" si="29"/>
        <v>0.91210403372585358</v>
      </c>
      <c r="C1750" s="3">
        <f ca="1">FLOOR(Table1[[#This Row],[y]],0.1)</f>
        <v>0.9</v>
      </c>
    </row>
    <row r="1751" spans="1:3" x14ac:dyDescent="0.3">
      <c r="A1751" s="2">
        <v>1749</v>
      </c>
      <c r="B1751" s="3">
        <f t="shared" ca="1" si="29"/>
        <v>0.20231323997434936</v>
      </c>
      <c r="C1751" s="3">
        <f ca="1">FLOOR(Table1[[#This Row],[y]],0.1)</f>
        <v>0.2</v>
      </c>
    </row>
    <row r="1752" spans="1:3" x14ac:dyDescent="0.3">
      <c r="A1752" s="2">
        <v>1750</v>
      </c>
      <c r="B1752" s="3">
        <f t="shared" ca="1" si="29"/>
        <v>0.16949950880309506</v>
      </c>
      <c r="C1752" s="3">
        <f ca="1">FLOOR(Table1[[#This Row],[y]],0.1)</f>
        <v>0.1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workbookViewId="0">
      <selection activeCell="A11" sqref="A11"/>
    </sheetView>
  </sheetViews>
  <sheetFormatPr defaultRowHeight="14.4" x14ac:dyDescent="0.3"/>
  <cols>
    <col min="1" max="1" width="10.77734375" bestFit="1" customWidth="1"/>
    <col min="2" max="4" width="12" bestFit="1" customWidth="1"/>
    <col min="6" max="6" width="12.5546875" customWidth="1"/>
    <col min="7" max="7" width="12" customWidth="1"/>
    <col min="8" max="8" width="12" bestFit="1" customWidth="1"/>
    <col min="9" max="9" width="12.5546875" customWidth="1"/>
    <col min="10" max="10" width="10.109375" customWidth="1"/>
  </cols>
  <sheetData>
    <row r="1" spans="1:10" x14ac:dyDescent="0.3">
      <c r="A1" t="s">
        <v>4</v>
      </c>
      <c r="B1">
        <v>40</v>
      </c>
    </row>
    <row r="2" spans="1:10" x14ac:dyDescent="0.3">
      <c r="A2" t="s">
        <v>5</v>
      </c>
      <c r="B2">
        <v>2</v>
      </c>
    </row>
    <row r="4" spans="1:10" x14ac:dyDescent="0.3">
      <c r="A4" t="s">
        <v>11</v>
      </c>
      <c r="B4">
        <v>3</v>
      </c>
    </row>
    <row r="5" spans="1:10" x14ac:dyDescent="0.3">
      <c r="A5" t="s">
        <v>2</v>
      </c>
      <c r="B5">
        <v>31</v>
      </c>
      <c r="C5">
        <f>B1-B2*B4</f>
        <v>34</v>
      </c>
    </row>
    <row r="6" spans="1:10" x14ac:dyDescent="0.3">
      <c r="A6" t="s">
        <v>3</v>
      </c>
      <c r="B6">
        <v>49</v>
      </c>
      <c r="C6">
        <f>B1+B2*B4</f>
        <v>46</v>
      </c>
    </row>
    <row r="8" spans="1:10" x14ac:dyDescent="0.3">
      <c r="A8" t="s">
        <v>12</v>
      </c>
      <c r="B8" t="b">
        <v>1</v>
      </c>
    </row>
    <row r="9" spans="1:10" x14ac:dyDescent="0.3">
      <c r="F9" s="4" t="s">
        <v>8</v>
      </c>
      <c r="G9" t="s">
        <v>14</v>
      </c>
      <c r="I9" s="4" t="s">
        <v>8</v>
      </c>
      <c r="J9" t="s">
        <v>10</v>
      </c>
    </row>
    <row r="10" spans="1:10" x14ac:dyDescent="0.3">
      <c r="A10" t="s">
        <v>7</v>
      </c>
      <c r="B10" t="s">
        <v>0</v>
      </c>
      <c r="C10" t="s">
        <v>13</v>
      </c>
      <c r="D10" t="s">
        <v>6</v>
      </c>
      <c r="F10" s="5">
        <v>31</v>
      </c>
      <c r="G10" s="1">
        <v>7.9918705534527373E-6</v>
      </c>
      <c r="I10" s="5">
        <v>31</v>
      </c>
      <c r="J10" s="6">
        <v>3.3976731247300535E-6</v>
      </c>
    </row>
    <row r="11" spans="1:10" x14ac:dyDescent="0.3">
      <c r="A11">
        <f>ROW(Table3[[#This Row],[i]])-ROW(Table3[#Headers])</f>
        <v>1</v>
      </c>
      <c r="B11">
        <f>$B$5+(Table3[[#This Row],[i]] -1)*(($B$6-$B$5)/(MAX(Table3[i]) -1))</f>
        <v>31</v>
      </c>
      <c r="C11">
        <f>_xlfn.NORM.DIST(Table3[x],$B$1,$B$2,FALSE)</f>
        <v>7.9918705534527373E-6</v>
      </c>
      <c r="D11" s="1">
        <f>_xlfn.NORM.DIST(Table3[x],$B$1,$B$2,TRUE)</f>
        <v>3.3976731247300535E-6</v>
      </c>
      <c r="F11" s="5">
        <v>31.090452261306531</v>
      </c>
      <c r="G11" s="1">
        <v>9.7856764589087199E-6</v>
      </c>
      <c r="I11" s="5">
        <v>31.090452261306531</v>
      </c>
      <c r="J11" s="6">
        <v>4.1990831921525872E-6</v>
      </c>
    </row>
    <row r="12" spans="1:10" x14ac:dyDescent="0.3">
      <c r="A12">
        <f>ROW(Table3[[#This Row],[i]])-ROW(Table3[#Headers])</f>
        <v>2</v>
      </c>
      <c r="B12">
        <f>$B$5+(Table3[[#This Row],[i]] -1)*(($B$6-$B$5)/(MAX(Table3[i]) -1))</f>
        <v>31.090452261306531</v>
      </c>
      <c r="C12">
        <f>_xlfn.NORM.DIST(Table3[x],$B$1,$B$2,FALSE)</f>
        <v>9.7856764589087199E-6</v>
      </c>
      <c r="D12" s="1">
        <f>_xlfn.NORM.DIST(Table3[x],$B$1,$B$2,TRUE)</f>
        <v>4.1990831921525872E-6</v>
      </c>
      <c r="F12" s="5">
        <v>31.180904522613066</v>
      </c>
      <c r="G12" s="1">
        <v>1.1957625766286408E-5</v>
      </c>
      <c r="I12" s="5">
        <v>31.180904522613066</v>
      </c>
      <c r="J12" s="6">
        <v>5.1793361219824851E-6</v>
      </c>
    </row>
    <row r="13" spans="1:10" x14ac:dyDescent="0.3">
      <c r="A13">
        <f>ROW(Table3[[#This Row],[i]])-ROW(Table3[#Headers])</f>
        <v>3</v>
      </c>
      <c r="B13">
        <f>$B$5+(Table3[[#This Row],[i]] -1)*(($B$6-$B$5)/(MAX(Table3[i]) -1))</f>
        <v>31.180904522613066</v>
      </c>
      <c r="C13">
        <f>_xlfn.NORM.DIST(Table3[x],$B$1,$B$2,FALSE)</f>
        <v>1.1957625766286408E-5</v>
      </c>
      <c r="D13" s="1">
        <f>_xlfn.NORM.DIST(Table3[x],$B$1,$B$2,TRUE)</f>
        <v>5.1793361219824851E-6</v>
      </c>
      <c r="F13" s="5">
        <v>31.271356783919597</v>
      </c>
      <c r="G13" s="1">
        <v>1.4581787157025183E-5</v>
      </c>
      <c r="I13" s="5">
        <v>31.271356783919597</v>
      </c>
      <c r="J13" s="6">
        <v>6.3758930017288843E-6</v>
      </c>
    </row>
    <row r="14" spans="1:10" x14ac:dyDescent="0.3">
      <c r="A14">
        <f>ROW(Table3[[#This Row],[i]])-ROW(Table3[#Headers])</f>
        <v>4</v>
      </c>
      <c r="B14">
        <f>$B$5+(Table3[[#This Row],[i]] -1)*(($B$6-$B$5)/(MAX(Table3[i]) -1))</f>
        <v>31.271356783919597</v>
      </c>
      <c r="C14">
        <f>_xlfn.NORM.DIST(Table3[x],$B$1,$B$2,FALSE)</f>
        <v>1.4581787157025183E-5</v>
      </c>
      <c r="D14" s="1">
        <f>_xlfn.NORM.DIST(Table3[x],$B$1,$B$2,TRUE)</f>
        <v>6.3758930017288843E-6</v>
      </c>
      <c r="F14" s="5">
        <v>31.361809045226131</v>
      </c>
      <c r="G14" s="1">
        <v>1.774550018020147E-5</v>
      </c>
      <c r="I14" s="5">
        <v>31.361809045226131</v>
      </c>
      <c r="J14" s="6">
        <v>7.8334998201428727E-6</v>
      </c>
    </row>
    <row r="15" spans="1:10" x14ac:dyDescent="0.3">
      <c r="A15">
        <f>ROW(Table3[[#This Row],[i]])-ROW(Table3[#Headers])</f>
        <v>5</v>
      </c>
      <c r="B15">
        <f>$B$5+(Table3[[#This Row],[i]] -1)*(($B$6-$B$5)/(MAX(Table3[i]) -1))</f>
        <v>31.361809045226131</v>
      </c>
      <c r="C15">
        <f>_xlfn.NORM.DIST(Table3[x],$B$1,$B$2,FALSE)</f>
        <v>1.774550018020147E-5</v>
      </c>
      <c r="D15" s="1">
        <f>_xlfn.NORM.DIST(Table3[x],$B$1,$B$2,TRUE)</f>
        <v>7.8334998201428727E-6</v>
      </c>
      <c r="F15" s="5">
        <v>31.452261306532662</v>
      </c>
      <c r="G15" s="1">
        <v>2.1551496293766684E-5</v>
      </c>
      <c r="I15" s="5">
        <v>31.452261306532662</v>
      </c>
      <c r="J15" s="6">
        <v>9.6054817066504562E-6</v>
      </c>
    </row>
    <row r="16" spans="1:10" x14ac:dyDescent="0.3">
      <c r="A16">
        <f>ROW(Table3[[#This Row],[i]])-ROW(Table3[#Headers])</f>
        <v>6</v>
      </c>
      <c r="B16">
        <f>$B$5+(Table3[[#This Row],[i]] -1)*(($B$6-$B$5)/(MAX(Table3[i]) -1))</f>
        <v>31.452261306532662</v>
      </c>
      <c r="C16">
        <f>_xlfn.NORM.DIST(Table3[x],$B$1,$B$2,FALSE)</f>
        <v>2.1551496293766684E-5</v>
      </c>
      <c r="D16" s="1">
        <f>_xlfn.NORM.DIST(Table3[x],$B$1,$B$2,TRUE)</f>
        <v>9.6054817066504562E-6</v>
      </c>
      <c r="F16" s="5">
        <v>31.542713567839197</v>
      </c>
      <c r="G16" s="1">
        <v>2.6120308618504674E-5</v>
      </c>
      <c r="I16" s="5">
        <v>31.542713567839197</v>
      </c>
      <c r="J16" s="6">
        <v>1.1755241861117612E-5</v>
      </c>
    </row>
    <row r="17" spans="1:10" x14ac:dyDescent="0.3">
      <c r="A17">
        <f>ROW(Table3[[#This Row],[i]])-ROW(Table3[#Headers])</f>
        <v>7</v>
      </c>
      <c r="B17">
        <f>$B$5+(Table3[[#This Row],[i]] -1)*(($B$6-$B$5)/(MAX(Table3[i]) -1))</f>
        <v>31.542713567839197</v>
      </c>
      <c r="C17">
        <f>_xlfn.NORM.DIST(Table3[x],$B$1,$B$2,FALSE)</f>
        <v>2.6120308618504674E-5</v>
      </c>
      <c r="D17" s="1">
        <f>_xlfn.NORM.DIST(Table3[x],$B$1,$B$2,TRUE)</f>
        <v>1.1755241861117612E-5</v>
      </c>
      <c r="F17" s="5">
        <v>31.633165829145728</v>
      </c>
      <c r="G17" s="1">
        <v>3.1593000373152817E-5</v>
      </c>
      <c r="I17" s="5">
        <v>31.633165829145728</v>
      </c>
      <c r="J17" s="6">
        <v>1.4357992632432271E-5</v>
      </c>
    </row>
    <row r="18" spans="1:10" x14ac:dyDescent="0.3">
      <c r="A18">
        <f>ROW(Table3[[#This Row],[i]])-ROW(Table3[#Headers])</f>
        <v>8</v>
      </c>
      <c r="B18">
        <f>$B$5+(Table3[[#This Row],[i]] -1)*(($B$6-$B$5)/(MAX(Table3[i]) -1))</f>
        <v>31.633165829145728</v>
      </c>
      <c r="C18">
        <f>_xlfn.NORM.DIST(Table3[x],$B$1,$B$2,FALSE)</f>
        <v>3.1593000373152817E-5</v>
      </c>
      <c r="D18" s="1">
        <f>_xlfn.NORM.DIST(Table3[x],$B$1,$B$2,TRUE)</f>
        <v>1.4357992632432271E-5</v>
      </c>
      <c r="F18" s="5">
        <v>31.723618090452263</v>
      </c>
      <c r="G18" s="1">
        <v>3.8134243389936167E-5</v>
      </c>
      <c r="I18" s="5">
        <v>31.723618090452263</v>
      </c>
      <c r="J18" s="6">
        <v>1.7502748981493352E-5</v>
      </c>
    </row>
    <row r="19" spans="1:10" x14ac:dyDescent="0.3">
      <c r="A19">
        <f>ROW(Table3[[#This Row],[i]])-ROW(Table3[#Headers])</f>
        <v>9</v>
      </c>
      <c r="B19">
        <f>$B$5+(Table3[[#This Row],[i]] -1)*(($B$6-$B$5)/(MAX(Table3[i]) -1))</f>
        <v>31.723618090452263</v>
      </c>
      <c r="C19">
        <f>_xlfn.NORM.DIST(Table3[x],$B$1,$B$2,FALSE)</f>
        <v>3.8134243389936167E-5</v>
      </c>
      <c r="D19" s="1">
        <f>_xlfn.NORM.DIST(Table3[x],$B$1,$B$2,TRUE)</f>
        <v>1.7502748981493352E-5</v>
      </c>
      <c r="F19" s="5">
        <v>31.814070351758794</v>
      </c>
      <c r="G19" s="1">
        <v>4.5935779281571198E-5</v>
      </c>
      <c r="I19" s="5">
        <v>31.814070351758794</v>
      </c>
      <c r="J19" s="6">
        <v>2.1294617459555609E-5</v>
      </c>
    </row>
    <row r="20" spans="1:10" x14ac:dyDescent="0.3">
      <c r="A20">
        <f>ROW(Table3[[#This Row],[i]])-ROW(Table3[#Headers])</f>
        <v>10</v>
      </c>
      <c r="B20">
        <f>$B$5+(Table3[[#This Row],[i]] -1)*(($B$6-$B$5)/(MAX(Table3[i]) -1))</f>
        <v>31.814070351758794</v>
      </c>
      <c r="C20">
        <f>_xlfn.NORM.DIST(Table3[x],$B$1,$B$2,FALSE)</f>
        <v>4.5935779281571198E-5</v>
      </c>
      <c r="D20" s="1">
        <f>_xlfn.NORM.DIST(Table3[x],$B$1,$B$2,TRUE)</f>
        <v>2.1294617459555609E-5</v>
      </c>
      <c r="F20" s="5">
        <v>31.904522613065328</v>
      </c>
      <c r="G20" s="1">
        <v>5.5220296664797779E-5</v>
      </c>
      <c r="I20" s="5">
        <v>31.904522613065328</v>
      </c>
      <c r="J20" s="6">
        <v>2.5857416819597961E-5</v>
      </c>
    </row>
    <row r="21" spans="1:10" x14ac:dyDescent="0.3">
      <c r="A21">
        <f>ROW(Table3[[#This Row],[i]])-ROW(Table3[#Headers])</f>
        <v>11</v>
      </c>
      <c r="B21">
        <f>$B$5+(Table3[[#This Row],[i]] -1)*(($B$6-$B$5)/(MAX(Table3[i]) -1))</f>
        <v>31.904522613065328</v>
      </c>
      <c r="C21">
        <f>_xlfn.NORM.DIST(Table3[x],$B$1,$B$2,FALSE)</f>
        <v>5.5220296664797779E-5</v>
      </c>
      <c r="D21" s="1">
        <f>_xlfn.NORM.DIST(Table3[x],$B$1,$B$2,TRUE)</f>
        <v>2.5857416819597961E-5</v>
      </c>
      <c r="F21" s="5">
        <v>31.994974874371859</v>
      </c>
      <c r="G21" s="1">
        <v>6.6245758253707693E-5</v>
      </c>
      <c r="I21" s="5">
        <v>31.994974874371859</v>
      </c>
      <c r="J21" s="6">
        <v>3.1336669421960152E-5</v>
      </c>
    </row>
    <row r="22" spans="1:10" x14ac:dyDescent="0.3">
      <c r="A22">
        <f>ROW(Table3[[#This Row],[i]])-ROW(Table3[#Headers])</f>
        <v>12</v>
      </c>
      <c r="B22">
        <f>$B$5+(Table3[[#This Row],[i]] -1)*(($B$6-$B$5)/(MAX(Table3[i]) -1))</f>
        <v>31.994974874371859</v>
      </c>
      <c r="C22">
        <f>_xlfn.NORM.DIST(Table3[x],$B$1,$B$2,FALSE)</f>
        <v>6.6245758253707693E-5</v>
      </c>
      <c r="D22" s="1">
        <f>_xlfn.NORM.DIST(Table3[x],$B$1,$B$2,TRUE)</f>
        <v>3.1336669421960152E-5</v>
      </c>
      <c r="F22" s="5">
        <v>32.085427135678394</v>
      </c>
      <c r="G22" s="1">
        <v>7.9310211521831732E-5</v>
      </c>
      <c r="I22" s="5">
        <v>32.085427135678394</v>
      </c>
      <c r="J22" s="6">
        <v>3.7903005653142775E-5</v>
      </c>
    </row>
    <row r="23" spans="1:10" x14ac:dyDescent="0.3">
      <c r="A23">
        <f>ROW(Table3[[#This Row],[i]])-ROW(Table3[#Headers])</f>
        <v>13</v>
      </c>
      <c r="B23" s="1">
        <f>$B$5+(Table3[[#This Row],[i]] -1)*(($B$6-$B$5)/(MAX(Table3[i]) -1))</f>
        <v>32.085427135678394</v>
      </c>
      <c r="C23">
        <f>_xlfn.NORM.DIST(Table3[x],$B$1,$B$2,FALSE)</f>
        <v>7.9310211521831732E-5</v>
      </c>
      <c r="D23" s="1">
        <f>_xlfn.NORM.DIST(Table3[x],$B$1,$B$2,TRUE)</f>
        <v>3.7903005653142775E-5</v>
      </c>
      <c r="F23" s="5">
        <v>32.175879396984925</v>
      </c>
      <c r="G23" s="1">
        <v>9.4757115890006455E-5</v>
      </c>
      <c r="I23" s="5">
        <v>32.175879396984925</v>
      </c>
      <c r="J23" s="6">
        <v>4.5756026596394338E-5</v>
      </c>
    </row>
    <row r="24" spans="1:10" x14ac:dyDescent="0.3">
      <c r="A24">
        <f>ROW(Table3[[#This Row],[i]])-ROW(Table3[#Headers])</f>
        <v>14</v>
      </c>
      <c r="B24" s="1">
        <f>$B$5+(Table3[[#This Row],[i]] -1)*(($B$6-$B$5)/(MAX(Table3[i]) -1))</f>
        <v>32.175879396984925</v>
      </c>
      <c r="C24">
        <f>_xlfn.NORM.DIST(Table3[x],$B$1,$B$2,FALSE)</f>
        <v>9.4757115890006455E-5</v>
      </c>
      <c r="D24" s="1">
        <f>_xlfn.NORM.DIST(Table3[x],$B$1,$B$2,TRUE)</f>
        <v>4.5756026596394338E-5</v>
      </c>
      <c r="F24" s="5">
        <v>32.266331658291456</v>
      </c>
      <c r="G24" s="1">
        <v>1.1298121791508148E-4</v>
      </c>
      <c r="I24" s="5">
        <v>32.266331658291456</v>
      </c>
      <c r="J24" s="6">
        <v>5.5128673112748555E-5</v>
      </c>
    </row>
    <row r="25" spans="1:10" x14ac:dyDescent="0.3">
      <c r="A25">
        <f>ROW(Table3[[#This Row],[i]])-ROW(Table3[#Headers])</f>
        <v>15</v>
      </c>
      <c r="B25" s="1">
        <f>$B$5+(Table3[[#This Row],[i]] -1)*(($B$6-$B$5)/(MAX(Table3[i]) -1))</f>
        <v>32.266331658291456</v>
      </c>
      <c r="C25">
        <f>_xlfn.NORM.DIST(Table3[x],$B$1,$B$2,FALSE)</f>
        <v>1.1298121791508148E-4</v>
      </c>
      <c r="D25" s="1">
        <f>_xlfn.NORM.DIST(Table3[x],$B$1,$B$2,TRUE)</f>
        <v>5.5128673112748555E-5</v>
      </c>
      <c r="F25" s="5">
        <v>32.356783919597987</v>
      </c>
      <c r="G25" s="1">
        <v>1.3443500361387989E-4</v>
      </c>
      <c r="I25" s="5">
        <v>32.356783919597987</v>
      </c>
      <c r="J25" s="6">
        <v>6.6292152239231226E-5</v>
      </c>
    </row>
    <row r="26" spans="1:10" x14ac:dyDescent="0.3">
      <c r="A26">
        <f>ROW(Table3[[#This Row],[i]])-ROW(Table3[#Headers])</f>
        <v>16</v>
      </c>
      <c r="B26" s="1">
        <f>$B$5+(Table3[[#This Row],[i]] -1)*(($B$6-$B$5)/(MAX(Table3[i]) -1))</f>
        <v>32.356783919597987</v>
      </c>
      <c r="C26">
        <f>_xlfn.NORM.DIST(Table3[x],$B$1,$B$2,FALSE)</f>
        <v>1.3443500361387989E-4</v>
      </c>
      <c r="D26" s="1">
        <f>_xlfn.NORM.DIST(Table3[x],$B$1,$B$2,TRUE)</f>
        <v>6.6292152239231226E-5</v>
      </c>
      <c r="F26" s="5">
        <v>32.447236180904525</v>
      </c>
      <c r="G26" s="1">
        <v>1.5963575373455053E-4</v>
      </c>
      <c r="I26" s="5">
        <v>32.447236180904525</v>
      </c>
      <c r="J26" s="6">
        <v>7.9561474303850691E-5</v>
      </c>
    </row>
    <row r="27" spans="1:10" x14ac:dyDescent="0.3">
      <c r="A27">
        <f>ROW(Table3[[#This Row],[i]])-ROW(Table3[#Headers])</f>
        <v>17</v>
      </c>
      <c r="B27" s="1">
        <f>$B$5+(Table3[[#This Row],[i]] -1)*(($B$6-$B$5)/(MAX(Table3[i]) -1))</f>
        <v>32.447236180904525</v>
      </c>
      <c r="C27">
        <f>_xlfn.NORM.DIST(Table3[x],$B$1,$B$2,FALSE)</f>
        <v>1.5963575373455053E-4</v>
      </c>
      <c r="D27" s="1">
        <f>_xlfn.NORM.DIST(Table3[x],$B$1,$B$2,TRUE)</f>
        <v>7.9561474303850691E-5</v>
      </c>
      <c r="F27" s="5">
        <v>32.537688442211056</v>
      </c>
      <c r="G27" s="1">
        <v>1.8917322335813803E-4</v>
      </c>
      <c r="I27" s="5">
        <v>32.537688442211056</v>
      </c>
      <c r="J27" s="6">
        <v>9.5301656300244566E-5</v>
      </c>
    </row>
    <row r="28" spans="1:10" x14ac:dyDescent="0.3">
      <c r="A28">
        <f>ROW(Table3[[#This Row],[i]])-ROW(Table3[#Headers])</f>
        <v>18</v>
      </c>
      <c r="B28" s="1">
        <f>$B$5+(Table3[[#This Row],[i]] -1)*(($B$6-$B$5)/(MAX(Table3[i]) -1))</f>
        <v>32.537688442211056</v>
      </c>
      <c r="C28">
        <f>_xlfn.NORM.DIST(Table3[x],$B$1,$B$2,FALSE)</f>
        <v>1.8917322335813803E-4</v>
      </c>
      <c r="D28" s="1">
        <f>_xlfn.NORM.DIST(Table3[x],$B$1,$B$2,TRUE)</f>
        <v>9.5301656300244566E-5</v>
      </c>
      <c r="F28" s="5">
        <v>32.628140703517587</v>
      </c>
      <c r="G28" s="1">
        <v>2.2371796155195507E-4</v>
      </c>
      <c r="I28" s="5">
        <v>32.628140703517587</v>
      </c>
      <c r="J28" s="6">
        <v>1.1393464875271099E-4</v>
      </c>
    </row>
    <row r="29" spans="1:10" x14ac:dyDescent="0.3">
      <c r="A29">
        <f>ROW(Table3[[#This Row],[i]])-ROW(Table3[#Headers])</f>
        <v>19</v>
      </c>
      <c r="B29" s="1">
        <f>$B$5+(Table3[[#This Row],[i]] -1)*(($B$6-$B$5)/(MAX(Table3[i]) -1))</f>
        <v>32.628140703517587</v>
      </c>
      <c r="C29" s="1">
        <f>_xlfn.NORM.DIST(Table3[x],$B$1,$B$2,FALSE)</f>
        <v>2.2371796155195507E-4</v>
      </c>
      <c r="D29" s="1">
        <f>_xlfn.NORM.DIST(Table3[x],$B$1,$B$2,TRUE)</f>
        <v>1.1393464875271099E-4</v>
      </c>
      <c r="F29" s="5">
        <v>32.718592964824118</v>
      </c>
      <c r="G29" s="1">
        <v>2.6403027978144503E-4</v>
      </c>
      <c r="I29" s="5">
        <v>32.718592964824118</v>
      </c>
      <c r="J29" s="6">
        <v>1.359470444177642E-4</v>
      </c>
    </row>
    <row r="30" spans="1:10" x14ac:dyDescent="0.3">
      <c r="A30">
        <f>ROW(Table3[[#This Row],[i]])-ROW(Table3[#Headers])</f>
        <v>20</v>
      </c>
      <c r="B30" s="1">
        <f>$B$5+(Table3[[#This Row],[i]] -1)*(($B$6-$B$5)/(MAX(Table3[i]) -1))</f>
        <v>32.718592964824118</v>
      </c>
      <c r="C30" s="1">
        <f>_xlfn.NORM.DIST(Table3[x],$B$1,$B$2,FALSE)</f>
        <v>2.6403027978144503E-4</v>
      </c>
      <c r="D30" s="1">
        <f>_xlfn.NORM.DIST(Table3[x],$B$1,$B$2,TRUE)</f>
        <v>1.359470444177642E-4</v>
      </c>
      <c r="F30" s="5">
        <v>32.809045226130657</v>
      </c>
      <c r="G30" s="1">
        <v>3.1096986930446714E-4</v>
      </c>
      <c r="I30" s="5">
        <v>32.809045226130657</v>
      </c>
      <c r="J30" s="6">
        <v>1.6189862758376444E-4</v>
      </c>
    </row>
    <row r="31" spans="1:10" x14ac:dyDescent="0.3">
      <c r="A31">
        <f>ROW(Table3[[#This Row],[i]])-ROW(Table3[#Headers])</f>
        <v>21</v>
      </c>
      <c r="B31" s="1">
        <f>$B$5+(Table3[[#This Row],[i]] -1)*(($B$6-$B$5)/(MAX(Table3[i]) -1))</f>
        <v>32.809045226130657</v>
      </c>
      <c r="C31" s="1">
        <f>_xlfn.NORM.DIST(Table3[x],$B$1,$B$2,FALSE)</f>
        <v>3.1096986930446714E-4</v>
      </c>
      <c r="D31" s="1">
        <f>_xlfn.NORM.DIST(Table3[x],$B$1,$B$2,TRUE)</f>
        <v>1.6189862758376444E-4</v>
      </c>
      <c r="F31" s="5">
        <v>32.899497487437188</v>
      </c>
      <c r="G31" s="1">
        <v>3.6550605771780176E-4</v>
      </c>
      <c r="I31" s="5">
        <v>32.899497487437188</v>
      </c>
      <c r="J31" s="6">
        <v>1.9243182230787247E-4</v>
      </c>
    </row>
    <row r="32" spans="1:10" x14ac:dyDescent="0.3">
      <c r="A32">
        <f>ROW(Table3[[#This Row],[i]])-ROW(Table3[#Headers])</f>
        <v>22</v>
      </c>
      <c r="B32" s="1">
        <f>$B$5+(Table3[[#This Row],[i]] -1)*(($B$6-$B$5)/(MAX(Table3[i]) -1))</f>
        <v>32.899497487437188</v>
      </c>
      <c r="C32" s="1">
        <f>_xlfn.NORM.DIST(Table3[x],$B$1,$B$2,FALSE)</f>
        <v>3.6550605771780176E-4</v>
      </c>
      <c r="D32" s="1">
        <f>_xlfn.NORM.DIST(Table3[x],$B$1,$B$2,TRUE)</f>
        <v>1.9243182230787247E-4</v>
      </c>
      <c r="F32" s="5">
        <v>32.989949748743719</v>
      </c>
      <c r="G32" s="1">
        <v>4.2872868311305166E-4</v>
      </c>
      <c r="I32" s="5">
        <v>32.989949748743719</v>
      </c>
      <c r="J32" s="6">
        <v>2.2828209652354085E-4</v>
      </c>
    </row>
    <row r="33" spans="1:10" x14ac:dyDescent="0.3">
      <c r="A33">
        <f>ROW(Table3[[#This Row],[i]])-ROW(Table3[#Headers])</f>
        <v>23</v>
      </c>
      <c r="B33" s="1">
        <f>$B$5+(Table3[[#This Row],[i]] -1)*(($B$6-$B$5)/(MAX(Table3[i]) -1))</f>
        <v>32.989949748743719</v>
      </c>
      <c r="C33" s="1">
        <f>_xlfn.NORM.DIST(Table3[x],$B$1,$B$2,FALSE)</f>
        <v>4.2872868311305166E-4</v>
      </c>
      <c r="D33" s="1">
        <f>_xlfn.NORM.DIST(Table3[x],$B$1,$B$2,TRUE)</f>
        <v>2.2828209652354085E-4</v>
      </c>
      <c r="F33" s="5">
        <v>33.08040201005025</v>
      </c>
      <c r="G33" s="1">
        <v>5.0185955086109774E-4</v>
      </c>
      <c r="I33" s="5">
        <v>33.08040201005025</v>
      </c>
      <c r="J33" s="6">
        <v>2.7028937640853238E-4</v>
      </c>
    </row>
    <row r="34" spans="1:10" x14ac:dyDescent="0.3">
      <c r="A34">
        <f>ROW(Table3[[#This Row],[i]])-ROW(Table3[#Headers])</f>
        <v>24</v>
      </c>
      <c r="B34" s="1">
        <f>$B$5+(Table3[[#This Row],[i]] -1)*(($B$6-$B$5)/(MAX(Table3[i]) -1))</f>
        <v>33.08040201005025</v>
      </c>
      <c r="C34" s="1">
        <f>_xlfn.NORM.DIST(Table3[x],$B$1,$B$2,FALSE)</f>
        <v>5.0185955086109774E-4</v>
      </c>
      <c r="D34" s="1">
        <f>_xlfn.NORM.DIST(Table3[x],$B$1,$B$2,TRUE)</f>
        <v>2.7028937640853238E-4</v>
      </c>
      <c r="F34" s="5">
        <v>33.170854271356781</v>
      </c>
      <c r="G34" s="1">
        <v>5.8626442284103917E-4</v>
      </c>
      <c r="I34" s="5">
        <v>33.170854271356781</v>
      </c>
      <c r="J34" s="6">
        <v>3.1941052156522092E-4</v>
      </c>
    </row>
    <row r="35" spans="1:10" x14ac:dyDescent="0.3">
      <c r="A35">
        <f>ROW(Table3[[#This Row],[i]])-ROW(Table3[#Headers])</f>
        <v>25</v>
      </c>
      <c r="B35" s="1">
        <f>$B$5+(Table3[[#This Row],[i]] -1)*(($B$6-$B$5)/(MAX(Table3[i]) -1))</f>
        <v>33.170854271356781</v>
      </c>
      <c r="C35" s="1">
        <f>_xlfn.NORM.DIST(Table3[x],$B$1,$B$2,FALSE)</f>
        <v>5.8626442284103917E-4</v>
      </c>
      <c r="D35" s="1">
        <f>_xlfn.NORM.DIST(Table3[x],$B$1,$B$2,TRUE)</f>
        <v>3.1941052156522092E-4</v>
      </c>
      <c r="F35" s="5">
        <v>33.261306532663319</v>
      </c>
      <c r="G35" s="1">
        <v>6.8346547195235812E-4</v>
      </c>
      <c r="I35" s="5">
        <v>33.261306532663319</v>
      </c>
      <c r="J35" s="6">
        <v>3.7673290627115882E-4</v>
      </c>
    </row>
    <row r="36" spans="1:10" x14ac:dyDescent="0.3">
      <c r="A36">
        <f>ROW(Table3[[#This Row],[i]])-ROW(Table3[#Headers])</f>
        <v>26</v>
      </c>
      <c r="B36" s="1">
        <f>$B$5+(Table3[[#This Row],[i]] -1)*(($B$6-$B$5)/(MAX(Table3[i]) -1))</f>
        <v>33.261306532663319</v>
      </c>
      <c r="C36" s="1">
        <f>_xlfn.NORM.DIST(Table3[x],$B$1,$B$2,FALSE)</f>
        <v>6.8346547195235812E-4</v>
      </c>
      <c r="D36" s="1">
        <f>_xlfn.NORM.DIST(Table3[x],$B$1,$B$2,TRUE)</f>
        <v>3.7673290627115882E-4</v>
      </c>
      <c r="F36" s="5">
        <v>33.35175879396985</v>
      </c>
      <c r="G36" s="1">
        <v>7.9515411602756089E-4</v>
      </c>
      <c r="I36" s="5">
        <v>33.35175879396985</v>
      </c>
      <c r="J36" s="6">
        <v>4.4348914514919083E-4</v>
      </c>
    </row>
    <row r="37" spans="1:10" x14ac:dyDescent="0.3">
      <c r="A37">
        <f>ROW(Table3[[#This Row],[i]])-ROW(Table3[#Headers])</f>
        <v>27</v>
      </c>
      <c r="B37" s="1">
        <f>$B$5+(Table3[[#This Row],[i]] -1)*(($B$6-$B$5)/(MAX(Table3[i]) -1))</f>
        <v>33.35175879396985</v>
      </c>
      <c r="C37" s="1">
        <f>_xlfn.NORM.DIST(Table3[x],$B$1,$B$2,FALSE)</f>
        <v>7.9515411602756089E-4</v>
      </c>
      <c r="D37" s="1">
        <f>_xlfn.NORM.DIST(Table3[x],$B$1,$B$2,TRUE)</f>
        <v>4.4348914514919083E-4</v>
      </c>
      <c r="F37" s="5">
        <v>33.442211055276381</v>
      </c>
      <c r="G37" s="1">
        <v>9.2320412486996024E-4</v>
      </c>
      <c r="I37" s="5">
        <v>33.442211055276381</v>
      </c>
      <c r="J37" s="6">
        <v>5.2107299292816019E-4</v>
      </c>
    </row>
    <row r="38" spans="1:10" x14ac:dyDescent="0.3">
      <c r="A38">
        <f>ROW(Table3[[#This Row],[i]])-ROW(Table3[#Headers])</f>
        <v>28</v>
      </c>
      <c r="B38" s="1">
        <f>$B$5+(Table3[[#This Row],[i]] -1)*(($B$6-$B$5)/(MAX(Table3[i]) -1))</f>
        <v>33.442211055276381</v>
      </c>
      <c r="C38" s="1">
        <f>_xlfn.NORM.DIST(Table3[x],$B$1,$B$2,FALSE)</f>
        <v>9.2320412486996024E-4</v>
      </c>
      <c r="D38" s="1">
        <f>_xlfn.NORM.DIST(Table3[x],$B$1,$B$2,TRUE)</f>
        <v>5.2107299292816019E-4</v>
      </c>
      <c r="F38" s="5">
        <v>33.532663316582912</v>
      </c>
      <c r="G38" s="1">
        <v>1.0696848721994056E-3</v>
      </c>
      <c r="I38" s="5">
        <v>33.532663316582912</v>
      </c>
      <c r="J38" s="6">
        <v>6.1105643737098536E-4</v>
      </c>
    </row>
    <row r="39" spans="1:10" x14ac:dyDescent="0.3">
      <c r="A39">
        <f>ROW(Table3[[#This Row],[i]])-ROW(Table3[#Headers])</f>
        <v>29</v>
      </c>
      <c r="B39" s="1">
        <f>$B$5+(Table3[[#This Row],[i]] -1)*(($B$6-$B$5)/(MAX(Table3[i]) -1))</f>
        <v>33.532663316582912</v>
      </c>
      <c r="C39" s="1">
        <f>_xlfn.NORM.DIST(Table3[x],$B$1,$B$2,FALSE)</f>
        <v>1.0696848721994056E-3</v>
      </c>
      <c r="D39" s="1">
        <f>_xlfn.NORM.DIST(Table3[x],$B$1,$B$2,TRUE)</f>
        <v>6.1105643737098536E-4</v>
      </c>
      <c r="F39" s="5">
        <v>33.62311557788945</v>
      </c>
      <c r="G39" s="1">
        <v>1.2368745809756419E-3</v>
      </c>
      <c r="I39" s="5">
        <v>33.62311557788945</v>
      </c>
      <c r="J39" s="6">
        <v>7.1520799180465635E-4</v>
      </c>
    </row>
    <row r="40" spans="1:10" x14ac:dyDescent="0.3">
      <c r="A40">
        <f>ROW(Table3[[#This Row],[i]])-ROW(Table3[#Headers])</f>
        <v>30</v>
      </c>
      <c r="B40" s="1">
        <f>$B$5+(Table3[[#This Row],[i]] -1)*(($B$6-$B$5)/(MAX(Table3[i]) -1))</f>
        <v>33.62311557788945</v>
      </c>
      <c r="C40" s="1">
        <f>_xlfn.NORM.DIST(Table3[x],$B$1,$B$2,FALSE)</f>
        <v>1.2368745809756419E-3</v>
      </c>
      <c r="D40" s="1">
        <f>_xlfn.NORM.DIST(Table3[x],$B$1,$B$2,TRUE)</f>
        <v>7.1520799180465635E-4</v>
      </c>
      <c r="F40" s="5">
        <v>33.713567839195981</v>
      </c>
      <c r="G40" s="1">
        <v>1.4272733861201564E-3</v>
      </c>
      <c r="I40" s="5">
        <v>33.713567839195981</v>
      </c>
      <c r="J40" s="6">
        <v>8.3551217888213811E-4</v>
      </c>
    </row>
    <row r="41" spans="1:10" x14ac:dyDescent="0.3">
      <c r="A41">
        <f>ROW(Table3[[#This Row],[i]])-ROW(Table3[#Headers])</f>
        <v>31</v>
      </c>
      <c r="B41" s="1">
        <f>$B$5+(Table3[[#This Row],[i]] -1)*(($B$6-$B$5)/(MAX(Table3[i]) -1))</f>
        <v>33.713567839195981</v>
      </c>
      <c r="C41" s="1">
        <f>_xlfn.NORM.DIST(Table3[x],$B$1,$B$2,FALSE)</f>
        <v>1.4272733861201564E-3</v>
      </c>
      <c r="D41" s="1">
        <f>_xlfn.NORM.DIST(Table3[x],$B$1,$B$2,TRUE)</f>
        <v>8.3551217888213811E-4</v>
      </c>
      <c r="F41" s="5">
        <v>33.804020100502512</v>
      </c>
      <c r="G41" s="1">
        <v>1.6436160133741482E-3</v>
      </c>
      <c r="I41" s="5">
        <v>33.804020100502512</v>
      </c>
      <c r="J41" s="6">
        <v>9.7419018015013699E-4</v>
      </c>
    </row>
    <row r="42" spans="1:10" x14ac:dyDescent="0.3">
      <c r="A42">
        <f>ROW(Table3[[#This Row],[i]])-ROW(Table3[#Headers])</f>
        <v>32</v>
      </c>
      <c r="B42" s="1">
        <f>$B$5+(Table3[[#This Row],[i]] -1)*(($B$6-$B$5)/(MAX(Table3[i]) -1))</f>
        <v>33.804020100502512</v>
      </c>
      <c r="C42" s="1">
        <f>_xlfn.NORM.DIST(Table3[x],$B$1,$B$2,FALSE)</f>
        <v>1.6436160133741482E-3</v>
      </c>
      <c r="D42" s="1">
        <f>_xlfn.NORM.DIST(Table3[x],$B$1,$B$2,TRUE)</f>
        <v>9.7419018015013699E-4</v>
      </c>
      <c r="F42" s="5">
        <v>33.894472361809044</v>
      </c>
      <c r="G42" s="1">
        <v>1.8888838472779946E-3</v>
      </c>
      <c r="I42" s="5">
        <v>33.894472361809044</v>
      </c>
      <c r="J42" s="6">
        <v>1.1337216066291266E-3</v>
      </c>
    </row>
    <row r="43" spans="1:10" x14ac:dyDescent="0.3">
      <c r="A43">
        <f>ROW(Table3[[#This Row],[i]])-ROW(Table3[#Headers])</f>
        <v>33</v>
      </c>
      <c r="B43" s="1">
        <f>$B$5+(Table3[[#This Row],[i]] -1)*(($B$6-$B$5)/(MAX(Table3[i]) -1))</f>
        <v>33.894472361809044</v>
      </c>
      <c r="C43" s="1">
        <f>_xlfn.NORM.DIST(Table3[x],$B$1,$B$2,FALSE)</f>
        <v>1.8888838472779946E-3</v>
      </c>
      <c r="D43" s="1">
        <f>_xlfn.NORM.DIST(Table3[x],$B$1,$B$2,TRUE)</f>
        <v>1.1337216066291266E-3</v>
      </c>
      <c r="F43" s="5">
        <v>33.984924623115575</v>
      </c>
      <c r="G43" s="1">
        <v>2.1663161354732222E-3</v>
      </c>
      <c r="I43" s="5">
        <v>33.984924623115575</v>
      </c>
      <c r="J43" s="6">
        <v>1.3168673239105904E-3</v>
      </c>
    </row>
    <row r="44" spans="1:10" x14ac:dyDescent="0.3">
      <c r="A44">
        <f>ROW(Table3[[#This Row],[i]])-ROW(Table3[#Headers])</f>
        <v>34</v>
      </c>
      <c r="B44" s="1">
        <f>$B$5+(Table3[[#This Row],[i]] -1)*(($B$6-$B$5)/(MAX(Table3[i]) -1))</f>
        <v>33.984924623115575</v>
      </c>
      <c r="C44" s="1">
        <f>_xlfn.NORM.DIST(Table3[x],$B$1,$B$2,FALSE)</f>
        <v>2.1663161354732222E-3</v>
      </c>
      <c r="D44" s="1">
        <f>_xlfn.NORM.DIST(Table3[x],$B$1,$B$2,TRUE)</f>
        <v>1.3168673239105904E-3</v>
      </c>
      <c r="F44" s="5">
        <v>34.075376884422113</v>
      </c>
      <c r="G44" s="1">
        <v>2.4794200512135867E-3</v>
      </c>
      <c r="I44" s="5">
        <v>34.075376884422113</v>
      </c>
      <c r="J44" s="6">
        <v>1.5266932412596318E-3</v>
      </c>
    </row>
    <row r="45" spans="1:10" x14ac:dyDescent="0.3">
      <c r="A45">
        <f>ROW(Table3[[#This Row],[i]])-ROW(Table3[#Headers])</f>
        <v>35</v>
      </c>
      <c r="B45" s="1">
        <f>$B$5+(Table3[[#This Row],[i]] -1)*(($B$6-$B$5)/(MAX(Table3[i]) -1))</f>
        <v>34.075376884422113</v>
      </c>
      <c r="C45" s="1">
        <f>_xlfn.NORM.DIST(Table3[x],$B$1,$B$2,FALSE)</f>
        <v>2.4794200512135867E-3</v>
      </c>
      <c r="D45" s="1">
        <f>_xlfn.NORM.DIST(Table3[x],$B$1,$B$2,TRUE)</f>
        <v>1.5266932412596318E-3</v>
      </c>
      <c r="F45" s="5">
        <v>34.165829145728644</v>
      </c>
      <c r="G45" s="1">
        <v>2.8319793116992516E-3</v>
      </c>
      <c r="I45" s="5">
        <v>34.165829145728644</v>
      </c>
      <c r="J45" s="6">
        <v>1.7665949479470683E-3</v>
      </c>
    </row>
    <row r="46" spans="1:10" x14ac:dyDescent="0.3">
      <c r="A46">
        <f>ROW(Table3[[#This Row],[i]])-ROW(Table3[#Headers])</f>
        <v>36</v>
      </c>
      <c r="B46" s="1">
        <f>$B$5+(Table3[[#This Row],[i]] -1)*(($B$6-$B$5)/(MAX(Table3[i]) -1))</f>
        <v>34.165829145728644</v>
      </c>
      <c r="C46" s="1">
        <f>_xlfn.NORM.DIST(Table3[x],$B$1,$B$2,FALSE)</f>
        <v>2.8319793116992516E-3</v>
      </c>
      <c r="D46" s="1">
        <f>_xlfn.NORM.DIST(Table3[x],$B$1,$B$2,TRUE)</f>
        <v>1.7665949479470683E-3</v>
      </c>
      <c r="F46" s="5">
        <v>34.256281407035175</v>
      </c>
      <c r="G46" s="1">
        <v>3.2280610272519329E-3</v>
      </c>
      <c r="I46" s="5">
        <v>34.256281407035175</v>
      </c>
      <c r="J46" s="6">
        <v>2.0403230516469069E-3</v>
      </c>
    </row>
    <row r="47" spans="1:10" x14ac:dyDescent="0.3">
      <c r="A47">
        <f>ROW(Table3[[#This Row],[i]])-ROW(Table3[#Headers])</f>
        <v>37</v>
      </c>
      <c r="B47" s="1">
        <f>$B$5+(Table3[[#This Row],[i]] -1)*(($B$6-$B$5)/(MAX(Table3[i]) -1))</f>
        <v>34.256281407035175</v>
      </c>
      <c r="C47" s="1">
        <f>_xlfn.NORM.DIST(Table3[x],$B$1,$B$2,FALSE)</f>
        <v>3.2280610272519329E-3</v>
      </c>
      <c r="D47" s="1">
        <f>_xlfn.NORM.DIST(Table3[x],$B$1,$B$2,TRUE)</f>
        <v>2.0403230516469069E-3</v>
      </c>
      <c r="F47" s="5">
        <v>34.346733668341706</v>
      </c>
      <c r="G47" s="1">
        <v>3.6720204361198228E-3</v>
      </c>
      <c r="I47" s="5">
        <v>34.346733668341706</v>
      </c>
      <c r="J47" s="6">
        <v>2.3520090434037159E-3</v>
      </c>
    </row>
    <row r="48" spans="1:10" x14ac:dyDescent="0.3">
      <c r="A48">
        <f>ROW(Table3[[#This Row],[i]])-ROW(Table3[#Headers])</f>
        <v>38</v>
      </c>
      <c r="B48" s="1">
        <f>$B$5+(Table3[[#This Row],[i]] -1)*(($B$6-$B$5)/(MAX(Table3[i]) -1))</f>
        <v>34.346733668341706</v>
      </c>
      <c r="C48" s="1">
        <f>_xlfn.NORM.DIST(Table3[x],$B$1,$B$2,FALSE)</f>
        <v>3.6720204361198228E-3</v>
      </c>
      <c r="D48" s="1">
        <f>_xlfn.NORM.DIST(Table3[x],$B$1,$B$2,TRUE)</f>
        <v>2.3520090434037159E-3</v>
      </c>
      <c r="F48" s="5">
        <v>34.437185929648244</v>
      </c>
      <c r="G48" s="1">
        <v>4.168503162584017E-3</v>
      </c>
      <c r="I48" s="5">
        <v>34.437185929648244</v>
      </c>
      <c r="J48" s="6">
        <v>2.7061914816492883E-3</v>
      </c>
    </row>
    <row r="49" spans="1:10" x14ac:dyDescent="0.3">
      <c r="A49">
        <f>ROW(Table3[[#This Row],[i]])-ROW(Table3[#Headers])</f>
        <v>39</v>
      </c>
      <c r="B49" s="1">
        <f>$B$5+(Table3[[#This Row],[i]] -1)*(($B$6-$B$5)/(MAX(Table3[i]) -1))</f>
        <v>34.437185929648244</v>
      </c>
      <c r="C49" s="1">
        <f>_xlfn.NORM.DIST(Table3[x],$B$1,$B$2,FALSE)</f>
        <v>4.168503162584017E-3</v>
      </c>
      <c r="D49" s="1">
        <f>_xlfn.NORM.DIST(Table3[x],$B$1,$B$2,TRUE)</f>
        <v>2.7061914816492883E-3</v>
      </c>
      <c r="F49" s="5">
        <v>34.527638190954775</v>
      </c>
      <c r="G49" s="1">
        <v>4.7224446228110737E-3</v>
      </c>
      <c r="I49" s="5">
        <v>34.527638190954775</v>
      </c>
      <c r="J49" s="6">
        <v>3.1078422543436143E-3</v>
      </c>
    </row>
    <row r="50" spans="1:10" x14ac:dyDescent="0.3">
      <c r="A50">
        <f>ROW(Table3[[#This Row],[i]])-ROW(Table3[#Headers])</f>
        <v>40</v>
      </c>
      <c r="B50" s="1">
        <f>$B$5+(Table3[[#This Row],[i]] -1)*(($B$6-$B$5)/(MAX(Table3[i]) -1))</f>
        <v>34.527638190954775</v>
      </c>
      <c r="C50" s="1">
        <f>_xlfn.NORM.DIST(Table3[x],$B$1,$B$2,FALSE)</f>
        <v>4.7224446228110737E-3</v>
      </c>
      <c r="D50" s="1">
        <f>_xlfn.NORM.DIST(Table3[x],$B$1,$B$2,TRUE)</f>
        <v>3.1078422543436143E-3</v>
      </c>
      <c r="F50" s="5">
        <v>34.618090452261306</v>
      </c>
      <c r="G50" s="1">
        <v>5.3390661943700114E-3</v>
      </c>
      <c r="I50" s="5">
        <v>34.618090452261306</v>
      </c>
      <c r="J50" s="6">
        <v>3.562392643921857E-3</v>
      </c>
    </row>
    <row r="51" spans="1:10" x14ac:dyDescent="0.3">
      <c r="A51">
        <f>ROW(Table3[[#This Row],[i]])-ROW(Table3[#Headers])</f>
        <v>41</v>
      </c>
      <c r="B51" s="1">
        <f>$B$5+(Table3[[#This Row],[i]] -1)*(($B$6-$B$5)/(MAX(Table3[i]) -1))</f>
        <v>34.618090452261306</v>
      </c>
      <c r="C51" s="1">
        <f>_xlfn.NORM.DIST(Table3[x],$B$1,$B$2,FALSE)</f>
        <v>5.3390661943700114E-3</v>
      </c>
      <c r="D51" s="1">
        <f>_xlfn.NORM.DIST(Table3[x],$B$1,$B$2,TRUE)</f>
        <v>3.562392643921857E-3</v>
      </c>
      <c r="F51" s="5">
        <v>34.708542713567837</v>
      </c>
      <c r="G51" s="1">
        <v>6.0238677623198587E-3</v>
      </c>
      <c r="I51" s="5">
        <v>34.708542713567837</v>
      </c>
      <c r="J51" s="6">
        <v>4.0757588848060406E-3</v>
      </c>
    </row>
    <row r="52" spans="1:10" x14ac:dyDescent="0.3">
      <c r="A52">
        <f>ROW(Table3[[#This Row],[i]])-ROW(Table3[#Headers])</f>
        <v>42</v>
      </c>
      <c r="B52" s="1">
        <f>$B$5+(Table3[[#This Row],[i]] -1)*(($B$6-$B$5)/(MAX(Table3[i]) -1))</f>
        <v>34.708542713567837</v>
      </c>
      <c r="C52" s="1">
        <f>_xlfn.NORM.DIST(Table3[x],$B$1,$B$2,FALSE)</f>
        <v>6.0238677623198587E-3</v>
      </c>
      <c r="D52" s="1">
        <f>_xlfn.NORM.DIST(Table3[x],$B$1,$B$2,TRUE)</f>
        <v>4.0757588848060406E-3</v>
      </c>
      <c r="F52" s="5">
        <v>34.798994974874375</v>
      </c>
      <c r="G52" s="1">
        <v>6.7826162580913296E-3</v>
      </c>
      <c r="I52" s="5">
        <v>34.798994974874375</v>
      </c>
      <c r="J52" s="6">
        <v>4.6543668683271863E-3</v>
      </c>
    </row>
    <row r="53" spans="1:10" x14ac:dyDescent="0.3">
      <c r="A53">
        <f>ROW(Table3[[#This Row],[i]])-ROW(Table3[#Headers])</f>
        <v>43</v>
      </c>
      <c r="B53" s="1">
        <f>$B$5+(Table3[[#This Row],[i]] -1)*(($B$6-$B$5)/(MAX(Table3[i]) -1))</f>
        <v>34.798994974874375</v>
      </c>
      <c r="C53" s="1">
        <f>_xlfn.NORM.DIST(Table3[x],$B$1,$B$2,FALSE)</f>
        <v>6.7826162580913296E-3</v>
      </c>
      <c r="D53" s="1">
        <f>_xlfn.NORM.DIST(Table3[x],$B$1,$B$2,TRUE)</f>
        <v>4.6543668683271863E-3</v>
      </c>
      <c r="F53" s="5">
        <v>34.889447236180906</v>
      </c>
      <c r="G53" s="1">
        <v>7.6213298178092912E-3</v>
      </c>
      <c r="I53" s="5">
        <v>34.889447236180906</v>
      </c>
      <c r="J53" s="6">
        <v>5.3051756156040127E-3</v>
      </c>
    </row>
    <row r="54" spans="1:10" x14ac:dyDescent="0.3">
      <c r="A54">
        <f>ROW(Table3[[#This Row],[i]])-ROW(Table3[#Headers])</f>
        <v>44</v>
      </c>
      <c r="B54" s="1">
        <f>$B$5+(Table3[[#This Row],[i]] -1)*(($B$6-$B$5)/(MAX(Table3[i]) -1))</f>
        <v>34.889447236180906</v>
      </c>
      <c r="C54" s="1">
        <f>_xlfn.NORM.DIST(Table3[x],$B$1,$B$2,FALSE)</f>
        <v>7.6213298178092912E-3</v>
      </c>
      <c r="D54" s="1">
        <f>_xlfn.NORM.DIST(Table3[x],$B$1,$B$2,TRUE)</f>
        <v>5.3051756156040127E-3</v>
      </c>
      <c r="F54" s="5">
        <v>34.979899497487438</v>
      </c>
      <c r="G54" s="1">
        <v>8.5462572049686009E-3</v>
      </c>
      <c r="I54" s="5">
        <v>34.979899497487438</v>
      </c>
      <c r="J54" s="6">
        <v>6.0356991059194627E-3</v>
      </c>
    </row>
    <row r="55" spans="1:10" x14ac:dyDescent="0.3">
      <c r="A55">
        <f>ROW(Table3[[#This Row],[i]])-ROW(Table3[#Headers])</f>
        <v>45</v>
      </c>
      <c r="B55" s="1">
        <f>$B$5+(Table3[[#This Row],[i]] -1)*(($B$6-$B$5)/(MAX(Table3[i]) -1))</f>
        <v>34.979899497487438</v>
      </c>
      <c r="C55" s="1">
        <f>_xlfn.NORM.DIST(Table3[x],$B$1,$B$2,FALSE)</f>
        <v>8.5462572049686009E-3</v>
      </c>
      <c r="D55" s="1">
        <f>_xlfn.NORM.DIST(Table3[x],$B$1,$B$2,TRUE)</f>
        <v>6.0356991059194627E-3</v>
      </c>
      <c r="F55" s="5">
        <v>35.070351758793969</v>
      </c>
      <c r="G55" s="1">
        <v>9.5638521691342356E-3</v>
      </c>
      <c r="I55" s="5">
        <v>35.070351758793969</v>
      </c>
      <c r="J55" s="6">
        <v>6.8540260171599107E-3</v>
      </c>
    </row>
    <row r="56" spans="1:10" x14ac:dyDescent="0.3">
      <c r="A56">
        <f>ROW(Table3[[#This Row],[i]])-ROW(Table3[#Headers])</f>
        <v>46</v>
      </c>
      <c r="B56" s="1">
        <f>$B$5+(Table3[[#This Row],[i]] -1)*(($B$6-$B$5)/(MAX(Table3[i]) -1))</f>
        <v>35.070351758793969</v>
      </c>
      <c r="C56" s="1">
        <f>_xlfn.NORM.DIST(Table3[x],$B$1,$B$2,FALSE)</f>
        <v>9.5638521691342356E-3</v>
      </c>
      <c r="D56" s="1">
        <f>_xlfn.NORM.DIST(Table3[x],$B$1,$B$2,TRUE)</f>
        <v>6.8540260171599107E-3</v>
      </c>
      <c r="F56" s="5">
        <v>35.1608040201005</v>
      </c>
      <c r="G56" s="1">
        <v>1.068074244815247E-2</v>
      </c>
      <c r="I56" s="5">
        <v>35.1608040201005</v>
      </c>
      <c r="J56" s="6">
        <v>7.7688369067352931E-3</v>
      </c>
    </row>
    <row r="57" spans="1:10" x14ac:dyDescent="0.3">
      <c r="A57">
        <f>ROW(Table3[[#This Row],[i]])-ROW(Table3[#Headers])</f>
        <v>47</v>
      </c>
      <c r="B57" s="1">
        <f>$B$5+(Table3[[#This Row],[i]] -1)*(($B$6-$B$5)/(MAX(Table3[i]) -1))</f>
        <v>35.1608040201005</v>
      </c>
      <c r="C57" s="1">
        <f>_xlfn.NORM.DIST(Table3[x],$B$1,$B$2,FALSE)</f>
        <v>1.068074244815247E-2</v>
      </c>
      <c r="D57" s="1">
        <f>_xlfn.NORM.DIST(Table3[x],$B$1,$B$2,TRUE)</f>
        <v>7.7688369067352931E-3</v>
      </c>
      <c r="F57" s="5">
        <v>35.251256281407038</v>
      </c>
      <c r="G57" s="1">
        <v>1.1903693166656052E-2</v>
      </c>
      <c r="I57" s="5">
        <v>35.251256281407038</v>
      </c>
      <c r="J57" s="6">
        <v>8.7894183369148105E-3</v>
      </c>
    </row>
    <row r="58" spans="1:10" x14ac:dyDescent="0.3">
      <c r="A58">
        <f>ROW(Table3[[#This Row],[i]])-ROW(Table3[#Headers])</f>
        <v>48</v>
      </c>
      <c r="B58" s="1">
        <f>$B$5+(Table3[[#This Row],[i]] -1)*(($B$6-$B$5)/(MAX(Table3[i]) -1))</f>
        <v>35.251256281407038</v>
      </c>
      <c r="C58" s="1">
        <f>_xlfn.NORM.DIST(Table3[x],$B$1,$B$2,FALSE)</f>
        <v>1.1903693166656052E-2</v>
      </c>
      <c r="D58" s="1">
        <f>_xlfn.NORM.DIST(Table3[x],$B$1,$B$2,TRUE)</f>
        <v>8.7894183369148105E-3</v>
      </c>
      <c r="F58" s="5">
        <v>35.341708542713569</v>
      </c>
      <c r="G58" s="1">
        <v>1.3239564438706272E-2</v>
      </c>
      <c r="I58" s="5">
        <v>35.341708542713569</v>
      </c>
      <c r="J58" s="6">
        <v>9.925673428567084E-3</v>
      </c>
    </row>
    <row r="59" spans="1:10" x14ac:dyDescent="0.3">
      <c r="A59">
        <f>ROW(Table3[[#This Row],[i]])-ROW(Table3[#Headers])</f>
        <v>49</v>
      </c>
      <c r="B59" s="1">
        <f>$B$5+(Table3[[#This Row],[i]] -1)*(($B$6-$B$5)/(MAX(Table3[i]) -1))</f>
        <v>35.341708542713569</v>
      </c>
      <c r="C59" s="1">
        <f>_xlfn.NORM.DIST(Table3[x],$B$1,$B$2,FALSE)</f>
        <v>1.3239564438706272E-2</v>
      </c>
      <c r="D59" s="1">
        <f>_xlfn.NORM.DIST(Table3[x],$B$1,$B$2,TRUE)</f>
        <v>9.925673428567084E-3</v>
      </c>
      <c r="F59" s="5">
        <v>35.4321608040201</v>
      </c>
      <c r="G59" s="1">
        <v>1.4695263047341436E-2</v>
      </c>
      <c r="I59" s="5">
        <v>35.4321608040201</v>
      </c>
      <c r="J59" s="6">
        <v>1.1188128312776543E-2</v>
      </c>
    </row>
    <row r="60" spans="1:10" x14ac:dyDescent="0.3">
      <c r="A60">
        <f>ROW(Table3[[#This Row],[i]])-ROW(Table3[#Headers])</f>
        <v>50</v>
      </c>
      <c r="B60" s="1">
        <f>$B$5+(Table3[[#This Row],[i]] -1)*(($B$6-$B$5)/(MAX(Table3[i]) -1))</f>
        <v>35.4321608040201</v>
      </c>
      <c r="C60" s="1">
        <f>_xlfn.NORM.DIST(Table3[x],$B$1,$B$2,FALSE)</f>
        <v>1.4695263047341436E-2</v>
      </c>
      <c r="D60" s="1">
        <f>_xlfn.NORM.DIST(Table3[x],$B$1,$B$2,TRUE)</f>
        <v>1.1188128312776543E-2</v>
      </c>
      <c r="F60" s="5">
        <v>35.522613065326631</v>
      </c>
      <c r="G60" s="1">
        <v>1.627768814848856E-2</v>
      </c>
      <c r="I60" s="5">
        <v>35.522613065326631</v>
      </c>
      <c r="J60" s="6">
        <v>1.2587933941601629E-2</v>
      </c>
    </row>
    <row r="61" spans="1:10" x14ac:dyDescent="0.3">
      <c r="A61">
        <f>ROW(Table3[[#This Row],[i]])-ROW(Table3[#Headers])</f>
        <v>51</v>
      </c>
      <c r="B61" s="1">
        <f>$B$5+(Table3[[#This Row],[i]] -1)*(($B$6-$B$5)/(MAX(Table3[i]) -1))</f>
        <v>35.522613065326631</v>
      </c>
      <c r="C61" s="1">
        <f>_xlfn.NORM.DIST(Table3[x],$B$1,$B$2,FALSE)</f>
        <v>1.627768814848856E-2</v>
      </c>
      <c r="D61" s="1">
        <f>_xlfn.NORM.DIST(Table3[x],$B$1,$B$2,TRUE)</f>
        <v>1.2587933941601629E-2</v>
      </c>
      <c r="F61" s="5">
        <v>35.613065326633162</v>
      </c>
      <c r="G61" s="1">
        <v>1.799367103083432E-2</v>
      </c>
      <c r="I61" s="5">
        <v>35.613065326633162</v>
      </c>
      <c r="J61" s="6">
        <v>1.4136862718226536E-2</v>
      </c>
    </row>
    <row r="62" spans="1:10" x14ac:dyDescent="0.3">
      <c r="A62">
        <f>ROW(Table3[[#This Row],[i]])-ROW(Table3[#Headers])</f>
        <v>52</v>
      </c>
      <c r="B62" s="1">
        <f>$B$5+(Table3[[#This Row],[i]] -1)*(($B$6-$B$5)/(MAX(Table3[i]) -1))</f>
        <v>35.613065326633162</v>
      </c>
      <c r="C62" s="1">
        <f>_xlfn.NORM.DIST(Table3[x],$B$1,$B$2,FALSE)</f>
        <v>1.799367103083432E-2</v>
      </c>
      <c r="D62" s="1">
        <f>_xlfn.NORM.DIST(Table3[x],$B$1,$B$2,TRUE)</f>
        <v>1.4136862718226536E-2</v>
      </c>
      <c r="F62" s="5">
        <v>35.7035175879397</v>
      </c>
      <c r="G62" s="1">
        <v>1.9849909056269783E-2</v>
      </c>
      <c r="I62" s="5">
        <v>35.7035175879397</v>
      </c>
      <c r="J62" s="6">
        <v>1.5847299413757156E-2</v>
      </c>
    </row>
    <row r="63" spans="1:10" x14ac:dyDescent="0.3">
      <c r="A63">
        <f>ROW(Table3[[#This Row],[i]])-ROW(Table3[#Headers])</f>
        <v>53</v>
      </c>
      <c r="B63" s="1">
        <f>$B$5+(Table3[[#This Row],[i]] -1)*(($B$6-$B$5)/(MAX(Table3[i]) -1))</f>
        <v>35.7035175879397</v>
      </c>
      <c r="C63" s="1">
        <f>_xlfn.NORM.DIST(Table3[x],$B$1,$B$2,FALSE)</f>
        <v>1.9849909056269783E-2</v>
      </c>
      <c r="D63" s="1">
        <f>_xlfn.NORM.DIST(Table3[x],$B$1,$B$2,TRUE)</f>
        <v>1.5847299413757156E-2</v>
      </c>
      <c r="F63" s="5">
        <v>35.793969849246231</v>
      </c>
      <c r="G63" s="1">
        <v>2.1852894006613617E-2</v>
      </c>
      <c r="I63" s="5">
        <v>35.793969849246231</v>
      </c>
      <c r="J63" s="6">
        <v>1.7732225853697985E-2</v>
      </c>
    </row>
    <row r="64" spans="1:10" x14ac:dyDescent="0.3">
      <c r="A64">
        <f>ROW(Table3[[#This Row],[i]])-ROW(Table3[#Headers])</f>
        <v>54</v>
      </c>
      <c r="B64" s="1">
        <f>$B$5+(Table3[[#This Row],[i]] -1)*(($B$6-$B$5)/(MAX(Table3[i]) -1))</f>
        <v>35.793969849246231</v>
      </c>
      <c r="C64" s="1">
        <f>_xlfn.NORM.DIST(Table3[x],$B$1,$B$2,FALSE)</f>
        <v>2.1852894006613617E-2</v>
      </c>
      <c r="D64" s="1">
        <f>_xlfn.NORM.DIST(Table3[x],$B$1,$B$2,TRUE)</f>
        <v>1.7732225853697985E-2</v>
      </c>
      <c r="F64" s="5">
        <v>35.884422110552762</v>
      </c>
      <c r="G64" s="1">
        <v>2.4008835170404738E-2</v>
      </c>
      <c r="I64" s="5">
        <v>35.884422110552762</v>
      </c>
      <c r="J64" s="6">
        <v>1.9805198882405294E-2</v>
      </c>
    </row>
    <row r="65" spans="1:10" x14ac:dyDescent="0.3">
      <c r="A65">
        <f>ROW(Table3[[#This Row],[i]])-ROW(Table3[#Headers])</f>
        <v>55</v>
      </c>
      <c r="B65" s="1">
        <f>$B$5+(Table3[[#This Row],[i]] -1)*(($B$6-$B$5)/(MAX(Table3[i]) -1))</f>
        <v>35.884422110552762</v>
      </c>
      <c r="C65" s="1">
        <f>_xlfn.NORM.DIST(Table3[x],$B$1,$B$2,FALSE)</f>
        <v>2.4008835170404738E-2</v>
      </c>
      <c r="D65" s="1">
        <f>_xlfn.NORM.DIST(Table3[x],$B$1,$B$2,TRUE)</f>
        <v>1.9805198882405294E-2</v>
      </c>
      <c r="F65" s="5">
        <v>35.9748743718593</v>
      </c>
      <c r="G65" s="1">
        <v>2.6323577617283874E-2</v>
      </c>
      <c r="I65" s="5">
        <v>35.9748743718593</v>
      </c>
      <c r="J65" s="6">
        <v>2.2080321149106019E-2</v>
      </c>
    </row>
    <row r="66" spans="1:10" x14ac:dyDescent="0.3">
      <c r="A66">
        <f>ROW(Table3[[#This Row],[i]])-ROW(Table3[#Headers])</f>
        <v>56</v>
      </c>
      <c r="B66" s="1">
        <f>$B$5+(Table3[[#This Row],[i]] -1)*(($B$6-$B$5)/(MAX(Table3[i]) -1))</f>
        <v>35.9748743718593</v>
      </c>
      <c r="C66" s="1">
        <f>_xlfn.NORM.DIST(Table3[x],$B$1,$B$2,FALSE)</f>
        <v>2.6323577617283874E-2</v>
      </c>
      <c r="D66" s="1">
        <f>_xlfn.NORM.DIST(Table3[x],$B$1,$B$2,TRUE)</f>
        <v>2.2080321149106019E-2</v>
      </c>
      <c r="F66" s="5">
        <v>36.065326633165832</v>
      </c>
      <c r="G66" s="1">
        <v>2.8802516225264509E-2</v>
      </c>
      <c r="I66" s="5">
        <v>36.065326633165832</v>
      </c>
      <c r="J66" s="6">
        <v>2.4572204304857667E-2</v>
      </c>
    </row>
    <row r="67" spans="1:10" x14ac:dyDescent="0.3">
      <c r="A67">
        <f>ROW(Table3[[#This Row],[i]])-ROW(Table3[#Headers])</f>
        <v>57</v>
      </c>
      <c r="B67" s="1">
        <f>$B$5+(Table3[[#This Row],[i]] -1)*(($B$6-$B$5)/(MAX(Table3[i]) -1))</f>
        <v>36.065326633165832</v>
      </c>
      <c r="C67" s="1">
        <f>_xlfn.NORM.DIST(Table3[x],$B$1,$B$2,FALSE)</f>
        <v>2.8802516225264509E-2</v>
      </c>
      <c r="D67" s="1">
        <f>_xlfn.NORM.DIST(Table3[x],$B$1,$B$2,TRUE)</f>
        <v>2.4572204304857667E-2</v>
      </c>
      <c r="F67" s="5">
        <v>36.155778894472363</v>
      </c>
      <c r="G67" s="1">
        <v>3.1450506146159102E-2</v>
      </c>
      <c r="I67" s="5">
        <v>36.155778894472363</v>
      </c>
      <c r="J67" s="6">
        <v>2.7295924256374275E-2</v>
      </c>
    </row>
    <row r="68" spans="1:10" x14ac:dyDescent="0.3">
      <c r="A68">
        <f>ROW(Table3[[#This Row],[i]])-ROW(Table3[#Headers])</f>
        <v>58</v>
      </c>
      <c r="B68" s="1">
        <f>$B$5+(Table3[[#This Row],[i]] -1)*(($B$6-$B$5)/(MAX(Table3[i]) -1))</f>
        <v>36.155778894472363</v>
      </c>
      <c r="C68" s="1">
        <f>_xlfn.NORM.DIST(Table3[x],$B$1,$B$2,FALSE)</f>
        <v>3.1450506146159102E-2</v>
      </c>
      <c r="D68" s="1">
        <f>_xlfn.NORM.DIST(Table3[x],$B$1,$B$2,TRUE)</f>
        <v>2.7295924256374275E-2</v>
      </c>
      <c r="F68" s="5">
        <v>36.246231155778894</v>
      </c>
      <c r="G68" s="1">
        <v>3.4271770514481215E-2</v>
      </c>
      <c r="I68" s="5">
        <v>36.246231155778894</v>
      </c>
      <c r="J68" s="6">
        <v>3.0266968190059959E-2</v>
      </c>
    </row>
    <row r="69" spans="1:10" x14ac:dyDescent="0.3">
      <c r="A69">
        <f>ROW(Table3[[#This Row],[i]])-ROW(Table3[#Headers])</f>
        <v>59</v>
      </c>
      <c r="B69" s="1">
        <f>$B$5+(Table3[[#This Row],[i]] -1)*(($B$6-$B$5)/(MAX(Table3[i]) -1))</f>
        <v>36.246231155778894</v>
      </c>
      <c r="C69" s="1">
        <f>_xlfn.NORM.DIST(Table3[x],$B$1,$B$2,FALSE)</f>
        <v>3.4271770514481215E-2</v>
      </c>
      <c r="D69" s="1">
        <f>_xlfn.NORM.DIST(Table3[x],$B$1,$B$2,TRUE)</f>
        <v>3.0266968190059959E-2</v>
      </c>
      <c r="F69" s="5">
        <v>36.336683417085425</v>
      </c>
      <c r="G69" s="1">
        <v>3.7269806323006444E-2</v>
      </c>
      <c r="I69" s="5">
        <v>36.336683417085425</v>
      </c>
      <c r="J69" s="6">
        <v>3.3501173157796486E-2</v>
      </c>
    </row>
    <row r="70" spans="1:10" x14ac:dyDescent="0.3">
      <c r="A70">
        <f>ROW(Table3[[#This Row],[i]])-ROW(Table3[#Headers])</f>
        <v>60</v>
      </c>
      <c r="B70" s="1">
        <f>$B$5+(Table3[[#This Row],[i]] -1)*(($B$6-$B$5)/(MAX(Table3[i]) -1))</f>
        <v>36.336683417085425</v>
      </c>
      <c r="C70" s="1">
        <f>_xlfn.NORM.DIST(Table3[x],$B$1,$B$2,FALSE)</f>
        <v>3.7269806323006444E-2</v>
      </c>
      <c r="D70" s="1">
        <f>_xlfn.NORM.DIST(Table3[x],$B$1,$B$2,TRUE)</f>
        <v>3.3501173157796486E-2</v>
      </c>
      <c r="F70" s="5">
        <v>36.427135678391963</v>
      </c>
      <c r="G70" s="1">
        <v>4.0447289501350882E-2</v>
      </c>
      <c r="I70" s="5">
        <v>36.427135678391963</v>
      </c>
      <c r="J70" s="6">
        <v>3.7014656104695315E-2</v>
      </c>
    </row>
    <row r="71" spans="1:10" x14ac:dyDescent="0.3">
      <c r="A71">
        <f>ROW(Table3[[#This Row],[i]])-ROW(Table3[#Headers])</f>
        <v>61</v>
      </c>
      <c r="B71" s="1">
        <f>$B$5+(Table3[[#This Row],[i]] -1)*(($B$6-$B$5)/(MAX(Table3[i]) -1))</f>
        <v>36.427135678391963</v>
      </c>
      <c r="C71" s="1">
        <f>_xlfn.NORM.DIST(Table3[x],$B$1,$B$2,FALSE)</f>
        <v>4.0447289501350882E-2</v>
      </c>
      <c r="D71" s="1">
        <f>_xlfn.NORM.DIST(Table3[x],$B$1,$B$2,TRUE)</f>
        <v>3.7014656104695315E-2</v>
      </c>
      <c r="F71" s="5">
        <v>36.517587939698494</v>
      </c>
      <c r="G71" s="1">
        <v>4.3805980339820923E-2</v>
      </c>
      <c r="I71" s="5">
        <v>36.517587939698494</v>
      </c>
      <c r="J71" s="6">
        <v>4.082373531761925E-2</v>
      </c>
    </row>
    <row r="72" spans="1:10" x14ac:dyDescent="0.3">
      <c r="A72">
        <f>ROW(Table3[[#This Row],[i]])-ROW(Table3[#Headers])</f>
        <v>62</v>
      </c>
      <c r="B72" s="1">
        <f>$B$5+(Table3[[#This Row],[i]] -1)*(($B$6-$B$5)/(MAX(Table3[i]) -1))</f>
        <v>36.517587939698494</v>
      </c>
      <c r="C72" s="1">
        <f>_xlfn.NORM.DIST(Table3[x],$B$1,$B$2,FALSE)</f>
        <v>4.3805980339820923E-2</v>
      </c>
      <c r="D72" s="1">
        <f>_xlfn.NORM.DIST(Table3[x],$B$1,$B$2,TRUE)</f>
        <v>4.082373531761925E-2</v>
      </c>
      <c r="F72" s="5">
        <v>36.608040201005025</v>
      </c>
      <c r="G72" s="1">
        <v>4.7346630496714712E-2</v>
      </c>
      <c r="I72" s="5">
        <v>36.608040201005025</v>
      </c>
      <c r="J72" s="6">
        <v>4.4944843381027437E-2</v>
      </c>
    </row>
    <row r="73" spans="1:10" x14ac:dyDescent="0.3">
      <c r="A73">
        <f>ROW(Table3[[#This Row],[i]])-ROW(Table3[#Headers])</f>
        <v>63</v>
      </c>
      <c r="B73" s="1">
        <f>$B$5+(Table3[[#This Row],[i]] -1)*(($B$6-$B$5)/(MAX(Table3[i]) -1))</f>
        <v>36.608040201005025</v>
      </c>
      <c r="C73" s="1">
        <f>_xlfn.NORM.DIST(Table3[x],$B$1,$B$2,FALSE)</f>
        <v>4.7346630496714712E-2</v>
      </c>
      <c r="D73" s="1">
        <f>_xlfn.NORM.DIST(Table3[x],$B$1,$B$2,TRUE)</f>
        <v>4.4944843381027437E-2</v>
      </c>
      <c r="F73" s="5">
        <v>36.698492462311556</v>
      </c>
      <c r="G73" s="1">
        <v>5.1068892910476046E-2</v>
      </c>
      <c r="I73" s="5">
        <v>36.698492462311556</v>
      </c>
      <c r="J73" s="6">
        <v>4.9394431842554015E-2</v>
      </c>
    </row>
    <row r="74" spans="1:10" x14ac:dyDescent="0.3">
      <c r="A74">
        <f>ROW(Table3[[#This Row],[i]])-ROW(Table3[#Headers])</f>
        <v>64</v>
      </c>
      <c r="B74" s="1">
        <f>$B$5+(Table3[[#This Row],[i]] -1)*(($B$6-$B$5)/(MAX(Table3[i]) -1))</f>
        <v>36.698492462311556</v>
      </c>
      <c r="C74" s="1">
        <f>_xlfn.NORM.DIST(Table3[x],$B$1,$B$2,FALSE)</f>
        <v>5.1068892910476046E-2</v>
      </c>
      <c r="D74" s="1">
        <f>_xlfn.NORM.DIST(Table3[x],$B$1,$B$2,TRUE)</f>
        <v>4.9394431842554015E-2</v>
      </c>
      <c r="F74" s="5">
        <v>36.788944723618087</v>
      </c>
      <c r="G74" s="1">
        <v>5.4971236005959129E-2</v>
      </c>
      <c r="I74" s="5">
        <v>36.788944723618087</v>
      </c>
      <c r="J74" s="6">
        <v>5.4188867913458096E-2</v>
      </c>
    </row>
    <row r="75" spans="1:10" x14ac:dyDescent="0.3">
      <c r="A75">
        <f>ROW(Table3[[#This Row],[i]])-ROW(Table3[#Headers])</f>
        <v>65</v>
      </c>
      <c r="B75" s="1">
        <f>$B$5+(Table3[[#This Row],[i]] -1)*(($B$6-$B$5)/(MAX(Table3[i]) -1))</f>
        <v>36.788944723618087</v>
      </c>
      <c r="C75" s="1">
        <f>_xlfn.NORM.DIST(Table3[x],$B$1,$B$2,FALSE)</f>
        <v>5.4971236005959129E-2</v>
      </c>
      <c r="D75" s="1">
        <f>_xlfn.NORM.DIST(Table3[x],$B$1,$B$2,TRUE)</f>
        <v>5.4188867913458096E-2</v>
      </c>
      <c r="F75" s="5">
        <v>36.879396984924625</v>
      </c>
      <c r="G75" s="1">
        <v>5.9050863633939077E-2</v>
      </c>
      <c r="I75" s="5">
        <v>36.879396984924625</v>
      </c>
      <c r="J75" s="6">
        <v>5.9344323657140791E-2</v>
      </c>
    </row>
    <row r="76" spans="1:10" x14ac:dyDescent="0.3">
      <c r="A76">
        <f>ROW(Table3[[#This Row],[i]])-ROW(Table3[#Headers])</f>
        <v>66</v>
      </c>
      <c r="B76" s="1">
        <f>$B$5+(Table3[[#This Row],[i]] -1)*(($B$6-$B$5)/(MAX(Table3[i]) -1))</f>
        <v>36.879396984924625</v>
      </c>
      <c r="C76" s="1">
        <f>_xlfn.NORM.DIST(Table3[x],$B$1,$B$2,FALSE)</f>
        <v>5.9050863633939077E-2</v>
      </c>
      <c r="D76" s="1">
        <f>_xlfn.NORM.DIST(Table3[x],$B$1,$B$2,TRUE)</f>
        <v>5.9344323657140791E-2</v>
      </c>
      <c r="F76" s="5">
        <v>36.969849246231156</v>
      </c>
      <c r="G76" s="1">
        <v>6.3303642212493516E-2</v>
      </c>
      <c r="I76" s="5">
        <v>36.969849246231156</v>
      </c>
      <c r="J76" s="6">
        <v>6.4876658250591523E-2</v>
      </c>
    </row>
    <row r="77" spans="1:10" x14ac:dyDescent="0.3">
      <c r="A77">
        <f>ROW(Table3[[#This Row],[i]])-ROW(Table3[#Headers])</f>
        <v>67</v>
      </c>
      <c r="B77" s="1">
        <f>$B$5+(Table3[[#This Row],[i]] -1)*(($B$6-$B$5)/(MAX(Table3[i]) -1))</f>
        <v>36.969849246231156</v>
      </c>
      <c r="C77" s="1">
        <f>_xlfn.NORM.DIST(Table3[x],$B$1,$B$2,FALSE)</f>
        <v>6.3303642212493516E-2</v>
      </c>
      <c r="D77" s="1">
        <f>_xlfn.NORM.DIST(Table3[x],$B$1,$B$2,TRUE)</f>
        <v>6.4876658250591523E-2</v>
      </c>
      <c r="F77" s="5">
        <v>37.060301507537687</v>
      </c>
      <c r="G77" s="1">
        <v>6.7724036545802571E-2</v>
      </c>
      <c r="I77" s="5">
        <v>37.060301507537687</v>
      </c>
      <c r="J77" s="6">
        <v>7.0801294036967166E-2</v>
      </c>
    </row>
    <row r="78" spans="1:10" x14ac:dyDescent="0.3">
      <c r="A78">
        <f>ROW(Table3[[#This Row],[i]])-ROW(Table3[#Headers])</f>
        <v>68</v>
      </c>
      <c r="B78" s="1">
        <f>$B$5+(Table3[[#This Row],[i]] -1)*(($B$6-$B$5)/(MAX(Table3[i]) -1))</f>
        <v>37.060301507537687</v>
      </c>
      <c r="C78" s="1">
        <f>_xlfn.NORM.DIST(Table3[x],$B$1,$B$2,FALSE)</f>
        <v>6.7724036545802571E-2</v>
      </c>
      <c r="D78" s="1">
        <f>_xlfn.NORM.DIST(Table3[x],$B$1,$B$2,TRUE)</f>
        <v>7.0801294036967166E-2</v>
      </c>
      <c r="F78" s="5">
        <v>37.150753768844218</v>
      </c>
      <c r="G78" s="1">
        <v>7.2305055778364213E-2</v>
      </c>
      <c r="I78" s="5">
        <v>37.150753768844218</v>
      </c>
      <c r="J78" s="6">
        <v>7.7133087220354515E-2</v>
      </c>
    </row>
    <row r="79" spans="1:10" x14ac:dyDescent="0.3">
      <c r="A79">
        <f>ROW(Table3[[#This Row],[i]])-ROW(Table3[#Headers])</f>
        <v>69</v>
      </c>
      <c r="B79" s="1">
        <f>$B$5+(Table3[[#This Row],[i]] -1)*(($B$6-$B$5)/(MAX(Table3[i]) -1))</f>
        <v>37.150753768844218</v>
      </c>
      <c r="C79" s="1">
        <f>_xlfn.NORM.DIST(Table3[x],$B$1,$B$2,FALSE)</f>
        <v>7.2305055778364213E-2</v>
      </c>
      <c r="D79" s="1">
        <f>_xlfn.NORM.DIST(Table3[x],$B$1,$B$2,TRUE)</f>
        <v>7.7133087220354515E-2</v>
      </c>
      <c r="F79" s="5">
        <v>37.241206030150757</v>
      </c>
      <c r="G79" s="1">
        <v>7.7038210899135387E-2</v>
      </c>
      <c r="I79" s="5">
        <v>37.241206030150757</v>
      </c>
      <c r="J79" s="6">
        <v>8.388619418389702E-2</v>
      </c>
    </row>
    <row r="80" spans="1:10" x14ac:dyDescent="0.3">
      <c r="A80">
        <f>ROW(Table3[[#This Row],[i]])-ROW(Table3[#Headers])</f>
        <v>70</v>
      </c>
      <c r="B80" s="1">
        <f>$B$5+(Table3[[#This Row],[i]] -1)*(($B$6-$B$5)/(MAX(Table3[i]) -1))</f>
        <v>37.241206030150757</v>
      </c>
      <c r="C80" s="1">
        <f>_xlfn.NORM.DIST(Table3[x],$B$1,$B$2,FALSE)</f>
        <v>7.7038210899135387E-2</v>
      </c>
      <c r="D80" s="1">
        <f>_xlfn.NORM.DIST(Table3[x],$B$1,$B$2,TRUE)</f>
        <v>8.388619418389702E-2</v>
      </c>
      <c r="F80" s="5">
        <v>37.331658291457288</v>
      </c>
      <c r="G80" s="1">
        <v>8.1913485139573888E-2</v>
      </c>
      <c r="I80" s="5">
        <v>37.331658291457288</v>
      </c>
      <c r="J80" s="6">
        <v>9.1073934537413609E-2</v>
      </c>
    </row>
    <row r="81" spans="1:10" x14ac:dyDescent="0.3">
      <c r="A81">
        <f>ROW(Table3[[#This Row],[i]])-ROW(Table3[#Headers])</f>
        <v>71</v>
      </c>
      <c r="B81" s="1">
        <f>$B$5+(Table3[[#This Row],[i]] -1)*(($B$6-$B$5)/(MAX(Table3[i]) -1))</f>
        <v>37.331658291457288</v>
      </c>
      <c r="C81" s="1">
        <f>_xlfn.NORM.DIST(Table3[x],$B$1,$B$2,FALSE)</f>
        <v>8.1913485139573888E-2</v>
      </c>
      <c r="D81" s="1">
        <f>_xlfn.NORM.DIST(Table3[x],$B$1,$B$2,TRUE)</f>
        <v>9.1073934537413609E-2</v>
      </c>
      <c r="F81" s="5">
        <v>37.422110552763819</v>
      </c>
      <c r="G81" s="1">
        <v>8.6919318511438359E-2</v>
      </c>
      <c r="I81" s="5">
        <v>37.422110552763819</v>
      </c>
      <c r="J81" s="6">
        <v>9.8708652117990445E-2</v>
      </c>
    </row>
    <row r="82" spans="1:10" x14ac:dyDescent="0.3">
      <c r="A82">
        <f>ROW(Table3[[#This Row],[i]])-ROW(Table3[#Headers])</f>
        <v>72</v>
      </c>
      <c r="B82" s="1">
        <f>$B$5+(Table3[[#This Row],[i]] -1)*(($B$6-$B$5)/(MAX(Table3[i]) -1))</f>
        <v>37.422110552763819</v>
      </c>
      <c r="C82" s="1">
        <f>_xlfn.NORM.DIST(Table3[x],$B$1,$B$2,FALSE)</f>
        <v>8.6919318511438359E-2</v>
      </c>
      <c r="D82" s="1">
        <f>_xlfn.NORM.DIST(Table3[x],$B$1,$B$2,TRUE)</f>
        <v>9.8708652117990445E-2</v>
      </c>
      <c r="F82" s="5">
        <v>37.51256281407035</v>
      </c>
      <c r="G82" s="1">
        <v>9.204260760442784E-2</v>
      </c>
      <c r="I82" s="5">
        <v>37.51256281407035</v>
      </c>
      <c r="J82" s="6">
        <v>0.10680157527421666</v>
      </c>
    </row>
    <row r="83" spans="1:10" x14ac:dyDescent="0.3">
      <c r="A83">
        <f>ROW(Table3[[#This Row],[i]])-ROW(Table3[#Headers])</f>
        <v>73</v>
      </c>
      <c r="B83" s="1">
        <f>$B$5+(Table3[[#This Row],[i]] -1)*(($B$6-$B$5)/(MAX(Table3[i]) -1))</f>
        <v>37.51256281407035</v>
      </c>
      <c r="C83" s="1">
        <f>_xlfn.NORM.DIST(Table3[x],$B$1,$B$2,FALSE)</f>
        <v>9.204260760442784E-2</v>
      </c>
      <c r="D83" s="1">
        <f>_xlfn.NORM.DIST(Table3[x],$B$1,$B$2,TRUE)</f>
        <v>0.10680157527421666</v>
      </c>
      <c r="F83" s="5">
        <v>37.603015075376888</v>
      </c>
      <c r="G83" s="1">
        <v>9.7268721610906286E-2</v>
      </c>
      <c r="I83" s="5">
        <v>37.603015075376888</v>
      </c>
      <c r="J83" s="6">
        <v>0.11536267785935583</v>
      </c>
    </row>
    <row r="84" spans="1:10" x14ac:dyDescent="0.3">
      <c r="A84">
        <f>ROW(Table3[[#This Row],[i]])-ROW(Table3[#Headers])</f>
        <v>74</v>
      </c>
      <c r="B84" s="1">
        <f>$B$5+(Table3[[#This Row],[i]] -1)*(($B$6-$B$5)/(MAX(Table3[i]) -1))</f>
        <v>37.603015075376888</v>
      </c>
      <c r="C84" s="1">
        <f>_xlfn.NORM.DIST(Table3[x],$B$1,$B$2,FALSE)</f>
        <v>9.7268721610906286E-2</v>
      </c>
      <c r="D84" s="1">
        <f>_xlfn.NORM.DIST(Table3[x],$B$1,$B$2,TRUE)</f>
        <v>0.11536267785935583</v>
      </c>
      <c r="F84" s="5">
        <v>37.693467336683419</v>
      </c>
      <c r="G84" s="1">
        <v>0.10258153536616267</v>
      </c>
      <c r="I84" s="5">
        <v>37.693467336683419</v>
      </c>
      <c r="J84" s="6">
        <v>0.12440054243832255</v>
      </c>
    </row>
    <row r="85" spans="1:10" x14ac:dyDescent="0.3">
      <c r="A85">
        <f>ROW(Table3[[#This Row],[i]])-ROW(Table3[#Headers])</f>
        <v>75</v>
      </c>
      <c r="B85" s="1">
        <f>$B$5+(Table3[[#This Row],[i]] -1)*(($B$6-$B$5)/(MAX(Table3[i]) -1))</f>
        <v>37.693467336683419</v>
      </c>
      <c r="C85" s="1">
        <f>_xlfn.NORM.DIST(Table3[x],$B$1,$B$2,FALSE)</f>
        <v>0.10258153536616267</v>
      </c>
      <c r="D85" s="1">
        <f>_xlfn.NORM.DIST(Table3[x],$B$1,$B$2,TRUE)</f>
        <v>0.12440054243832255</v>
      </c>
      <c r="F85" s="5">
        <v>37.78391959798995</v>
      </c>
      <c r="G85" s="1">
        <v>0.10796347998972147</v>
      </c>
      <c r="I85" s="5">
        <v>37.78391959798995</v>
      </c>
      <c r="J85" s="6">
        <v>0.13392222727566508</v>
      </c>
    </row>
    <row r="86" spans="1:10" x14ac:dyDescent="0.3">
      <c r="A86">
        <f>ROW(Table3[[#This Row],[i]])-ROW(Table3[#Headers])</f>
        <v>76</v>
      </c>
      <c r="B86" s="1">
        <f>$B$5+(Table3[[#This Row],[i]] -1)*(($B$6-$B$5)/(MAX(Table3[i]) -1))</f>
        <v>37.78391959798995</v>
      </c>
      <c r="C86" s="1">
        <f>_xlfn.NORM.DIST(Table3[x],$B$1,$B$2,FALSE)</f>
        <v>0.10796347998972147</v>
      </c>
      <c r="D86" s="1">
        <f>_xlfn.NORM.DIST(Table3[x],$B$1,$B$2,TRUE)</f>
        <v>0.13392222727566508</v>
      </c>
      <c r="F86" s="5">
        <v>37.874371859296481</v>
      </c>
      <c r="G86" s="1">
        <v>0.11339561148847897</v>
      </c>
      <c r="I86" s="5">
        <v>37.874371859296481</v>
      </c>
      <c r="J86" s="6">
        <v>0.14393313871468061</v>
      </c>
    </row>
    <row r="87" spans="1:10" x14ac:dyDescent="0.3">
      <c r="A87">
        <f>ROW(Table3[[#This Row],[i]])-ROW(Table3[#Headers])</f>
        <v>77</v>
      </c>
      <c r="B87" s="1">
        <f>$B$5+(Table3[[#This Row],[i]] -1)*(($B$6-$B$5)/(MAX(Table3[i]) -1))</f>
        <v>37.874371859296481</v>
      </c>
      <c r="C87" s="1">
        <f>_xlfn.NORM.DIST(Table3[x],$B$1,$B$2,FALSE)</f>
        <v>0.11339561148847897</v>
      </c>
      <c r="D87" s="1">
        <f>_xlfn.NORM.DIST(Table3[x],$B$1,$B$2,TRUE)</f>
        <v>0.14393313871468061</v>
      </c>
      <c r="F87" s="5">
        <v>37.964824120603012</v>
      </c>
      <c r="G87" s="1">
        <v>0.11885769743893719</v>
      </c>
      <c r="I87" s="5">
        <v>37.964824120603012</v>
      </c>
      <c r="J87" s="6">
        <v>0.15443691057956357</v>
      </c>
    </row>
    <row r="88" spans="1:10" x14ac:dyDescent="0.3">
      <c r="A88">
        <f>ROW(Table3[[#This Row],[i]])-ROW(Table3[#Headers])</f>
        <v>78</v>
      </c>
      <c r="B88" s="1">
        <f>$B$5+(Table3[[#This Row],[i]] -1)*(($B$6-$B$5)/(MAX(Table3[i]) -1))</f>
        <v>37.964824120603012</v>
      </c>
      <c r="C88" s="1">
        <f>_xlfn.NORM.DIST(Table3[x],$B$1,$B$2,FALSE)</f>
        <v>0.11885769743893719</v>
      </c>
      <c r="D88" s="1">
        <f>_xlfn.NORM.DIST(Table3[x],$B$1,$B$2,TRUE)</f>
        <v>0.15443691057956357</v>
      </c>
      <c r="F88" s="5">
        <v>38.05527638190955</v>
      </c>
      <c r="G88" s="1">
        <v>0.12432832160703332</v>
      </c>
      <c r="I88" s="5">
        <v>38.05527638190955</v>
      </c>
      <c r="J88" s="6">
        <v>0.16543529223147713</v>
      </c>
    </row>
    <row r="89" spans="1:10" x14ac:dyDescent="0.3">
      <c r="A89">
        <f>ROW(Table3[[#This Row],[i]])-ROW(Table3[#Headers])</f>
        <v>79</v>
      </c>
      <c r="B89" s="1">
        <f>$B$5+(Table3[[#This Row],[i]] -1)*(($B$6-$B$5)/(MAX(Table3[i]) -1))</f>
        <v>38.05527638190955</v>
      </c>
      <c r="C89" s="1">
        <f>_xlfn.NORM.DIST(Table3[x],$B$1,$B$2,FALSE)</f>
        <v>0.12432832160703332</v>
      </c>
      <c r="D89" s="1">
        <f>_xlfn.NORM.DIST(Table3[x],$B$1,$B$2,TRUE)</f>
        <v>0.16543529223147713</v>
      </c>
      <c r="F89" s="5">
        <v>38.145728643216081</v>
      </c>
      <c r="G89" s="1">
        <v>0.12978500609410898</v>
      </c>
      <c r="I89" s="5">
        <v>38.145728643216081</v>
      </c>
      <c r="J89" s="6">
        <v>0.17692804688449909</v>
      </c>
    </row>
    <row r="90" spans="1:10" x14ac:dyDescent="0.3">
      <c r="A90">
        <f>ROW(Table3[[#This Row],[i]])-ROW(Table3[#Headers])</f>
        <v>80</v>
      </c>
      <c r="B90" s="1">
        <f>$B$5+(Table3[[#This Row],[i]] -1)*(($B$6-$B$5)/(MAX(Table3[i]) -1))</f>
        <v>38.145728643216081</v>
      </c>
      <c r="C90" s="1">
        <f>_xlfn.NORM.DIST(Table3[x],$B$1,$B$2,FALSE)</f>
        <v>0.12978500609410898</v>
      </c>
      <c r="D90" s="1">
        <f>_xlfn.NORM.DIST(Table3[x],$B$1,$B$2,TRUE)</f>
        <v>0.17692804688449909</v>
      </c>
      <c r="F90" s="5">
        <v>38.236180904522612</v>
      </c>
      <c r="G90" s="1">
        <v>0.13520435032093436</v>
      </c>
      <c r="I90" s="5">
        <v>38.236180904522612</v>
      </c>
      <c r="J90" s="6">
        <v>0.18891286173771155</v>
      </c>
    </row>
    <row r="91" spans="1:10" x14ac:dyDescent="0.3">
      <c r="A91">
        <f>ROW(Table3[[#This Row],[i]])-ROW(Table3[#Headers])</f>
        <v>81</v>
      </c>
      <c r="B91" s="1">
        <f>$B$5+(Table3[[#This Row],[i]] -1)*(($B$6-$B$5)/(MAX(Table3[i]) -1))</f>
        <v>38.236180904522612</v>
      </c>
      <c r="C91" s="1">
        <f>_xlfn.NORM.DIST(Table3[x],$B$1,$B$2,FALSE)</f>
        <v>0.13520435032093436</v>
      </c>
      <c r="D91" s="1">
        <f>_xlfn.NORM.DIST(Table3[x],$B$1,$B$2,TRUE)</f>
        <v>0.18891286173771155</v>
      </c>
      <c r="F91" s="5">
        <v>38.326633165829143</v>
      </c>
      <c r="G91" s="1">
        <v>0.14056218588323929</v>
      </c>
      <c r="I91" s="5">
        <v>38.326633165829143</v>
      </c>
      <c r="J91" s="6">
        <v>0.20138527140483928</v>
      </c>
    </row>
    <row r="92" spans="1:10" x14ac:dyDescent="0.3">
      <c r="A92">
        <f>ROW(Table3[[#This Row],[i]])-ROW(Table3[#Headers])</f>
        <v>82</v>
      </c>
      <c r="B92" s="1">
        <f>$B$5+(Table3[[#This Row],[i]] -1)*(($B$6-$B$5)/(MAX(Table3[i]) -1))</f>
        <v>38.326633165829143</v>
      </c>
      <c r="C92" s="1">
        <f>_xlfn.NORM.DIST(Table3[x],$B$1,$B$2,FALSE)</f>
        <v>0.14056218588323929</v>
      </c>
      <c r="D92" s="1">
        <f>_xlfn.NORM.DIST(Table3[x],$B$1,$B$2,TRUE)</f>
        <v>0.20138527140483928</v>
      </c>
      <c r="F92" s="5">
        <v>38.417085427135682</v>
      </c>
      <c r="G92" s="1">
        <v>0.14583374603709998</v>
      </c>
      <c r="I92" s="5">
        <v>38.417085427135682</v>
      </c>
      <c r="J92" s="6">
        <v>0.21433859602295743</v>
      </c>
    </row>
    <row r="93" spans="1:10" x14ac:dyDescent="0.3">
      <c r="A93">
        <f>ROW(Table3[[#This Row],[i]])-ROW(Table3[#Headers])</f>
        <v>83</v>
      </c>
      <c r="B93" s="1">
        <f>$B$5+(Table3[[#This Row],[i]] -1)*(($B$6-$B$5)/(MAX(Table3[i]) -1))</f>
        <v>38.417085427135682</v>
      </c>
      <c r="C93" s="1">
        <f>_xlfn.NORM.DIST(Table3[x],$B$1,$B$2,FALSE)</f>
        <v>0.14583374603709998</v>
      </c>
      <c r="D93" s="1">
        <f>_xlfn.NORM.DIST(Table3[x],$B$1,$B$2,TRUE)</f>
        <v>0.21433859602295743</v>
      </c>
      <c r="F93" s="5">
        <v>38.507537688442213</v>
      </c>
      <c r="G93" s="1">
        <v>0.15099384830604395</v>
      </c>
      <c r="I93" s="5">
        <v>38.507537688442213</v>
      </c>
      <c r="J93" s="6">
        <v>0.22776389529731611</v>
      </c>
    </row>
    <row r="94" spans="1:10" x14ac:dyDescent="0.3">
      <c r="A94">
        <f>ROW(Table3[[#This Row],[i]])-ROW(Table3[#Headers])</f>
        <v>84</v>
      </c>
      <c r="B94" s="1">
        <f>$B$5+(Table3[[#This Row],[i]] -1)*(($B$6-$B$5)/(MAX(Table3[i]) -1))</f>
        <v>38.507537688442213</v>
      </c>
      <c r="C94" s="1">
        <f>_xlfn.NORM.DIST(Table3[x],$B$1,$B$2,FALSE)</f>
        <v>0.15099384830604395</v>
      </c>
      <c r="D94" s="1">
        <f>_xlfn.NORM.DIST(Table3[x],$B$1,$B$2,TRUE)</f>
        <v>0.22776389529731611</v>
      </c>
      <c r="F94" s="5">
        <v>38.597989949748744</v>
      </c>
      <c r="G94" s="1">
        <v>0.15601708844927484</v>
      </c>
      <c r="I94" s="5">
        <v>38.597989949748744</v>
      </c>
      <c r="J94" s="6">
        <v>0.24164993959140069</v>
      </c>
    </row>
    <row r="95" spans="1:10" x14ac:dyDescent="0.3">
      <c r="A95">
        <f>ROW(Table3[[#This Row],[i]])-ROW(Table3[#Headers])</f>
        <v>85</v>
      </c>
      <c r="B95" s="1">
        <f>$B$5+(Table3[[#This Row],[i]] -1)*(($B$6-$B$5)/(MAX(Table3[i]) -1))</f>
        <v>38.597989949748744</v>
      </c>
      <c r="C95" s="1">
        <f>_xlfn.NORM.DIST(Table3[x],$B$1,$B$2,FALSE)</f>
        <v>0.15601708844927484</v>
      </c>
      <c r="D95" s="1">
        <f>_xlfn.NORM.DIST(Table3[x],$B$1,$B$2,TRUE)</f>
        <v>0.24164993959140069</v>
      </c>
      <c r="F95" s="5">
        <v>38.688442211055275</v>
      </c>
      <c r="G95" s="1">
        <v>0.16087804379723245</v>
      </c>
      <c r="I95" s="5">
        <v>38.688442211055275</v>
      </c>
      <c r="J95" s="6">
        <v>0.25598319900134736</v>
      </c>
    </row>
    <row r="96" spans="1:10" x14ac:dyDescent="0.3">
      <c r="A96">
        <f>ROW(Table3[[#This Row],[i]])-ROW(Table3[#Headers])</f>
        <v>86</v>
      </c>
      <c r="B96" s="1">
        <f>$B$5+(Table3[[#This Row],[i]] -1)*(($B$6-$B$5)/(MAX(Table3[i]) -1))</f>
        <v>38.688442211055275</v>
      </c>
      <c r="C96" s="1">
        <f>_xlfn.NORM.DIST(Table3[x],$B$1,$B$2,FALSE)</f>
        <v>0.16087804379723245</v>
      </c>
      <c r="D96" s="1">
        <f>_xlfn.NORM.DIST(Table3[x],$B$1,$B$2,TRUE)</f>
        <v>0.25598319900134736</v>
      </c>
      <c r="F96" s="5">
        <v>38.778894472361813</v>
      </c>
      <c r="G96" s="1">
        <v>0.16555148375195045</v>
      </c>
      <c r="I96" s="5">
        <v>38.778894472361813</v>
      </c>
      <c r="J96" s="6">
        <v>0.27074785116388411</v>
      </c>
    </row>
    <row r="97" spans="1:10" x14ac:dyDescent="0.3">
      <c r="A97">
        <f>ROW(Table3[[#This Row],[i]])-ROW(Table3[#Headers])</f>
        <v>87</v>
      </c>
      <c r="B97" s="1">
        <f>$B$5+(Table3[[#This Row],[i]] -1)*(($B$6-$B$5)/(MAX(Table3[i]) -1))</f>
        <v>38.778894472361813</v>
      </c>
      <c r="C97" s="1">
        <f>_xlfn.NORM.DIST(Table3[x],$B$1,$B$2,FALSE)</f>
        <v>0.16555148375195045</v>
      </c>
      <c r="D97" s="1">
        <f>_xlfn.NORM.DIST(Table3[x],$B$1,$B$2,TRUE)</f>
        <v>0.27074785116388411</v>
      </c>
      <c r="F97" s="5">
        <v>38.869346733668344</v>
      </c>
      <c r="G97" s="1">
        <v>0.1700125850700841</v>
      </c>
      <c r="I97" s="5">
        <v>38.869346733668344</v>
      </c>
      <c r="J97" s="6">
        <v>0.28592580833935516</v>
      </c>
    </row>
    <row r="98" spans="1:10" x14ac:dyDescent="0.3">
      <c r="A98">
        <f>ROW(Table3[[#This Row],[i]])-ROW(Table3[#Headers])</f>
        <v>88</v>
      </c>
      <c r="B98" s="1">
        <f>$B$5+(Table3[[#This Row],[i]] -1)*(($B$6-$B$5)/(MAX(Table3[i]) -1))</f>
        <v>38.869346733668344</v>
      </c>
      <c r="C98" s="1">
        <f>_xlfn.NORM.DIST(Table3[x],$B$1,$B$2,FALSE)</f>
        <v>0.1700125850700841</v>
      </c>
      <c r="D98" s="1">
        <f>_xlfn.NORM.DIST(Table3[x],$B$1,$B$2,TRUE)</f>
        <v>0.28592580833935516</v>
      </c>
      <c r="F98" s="5">
        <v>38.959798994974875</v>
      </c>
      <c r="G98" s="1">
        <v>0.17423714940045748</v>
      </c>
      <c r="I98" s="5">
        <v>38.959798994974875</v>
      </c>
      <c r="J98" s="6">
        <v>0.30149676408907744</v>
      </c>
    </row>
    <row r="99" spans="1:10" x14ac:dyDescent="0.3">
      <c r="A99">
        <f>ROW(Table3[[#This Row],[i]])-ROW(Table3[#Headers])</f>
        <v>89</v>
      </c>
      <c r="B99" s="1">
        <f>$B$5+(Table3[[#This Row],[i]] -1)*(($B$6-$B$5)/(MAX(Table3[i]) -1))</f>
        <v>38.959798994974875</v>
      </c>
      <c r="C99" s="1">
        <f>_xlfn.NORM.DIST(Table3[x],$B$1,$B$2,FALSE)</f>
        <v>0.17423714940045748</v>
      </c>
      <c r="D99" s="1">
        <f>_xlfn.NORM.DIST(Table3[x],$B$1,$B$2,TRUE)</f>
        <v>0.30149676408907744</v>
      </c>
      <c r="F99" s="5">
        <v>39.050251256281406</v>
      </c>
      <c r="G99" s="1">
        <v>0.17820182043927416</v>
      </c>
      <c r="I99" s="5">
        <v>39.050251256281406</v>
      </c>
      <c r="J99" s="6">
        <v>0.31743825963234706</v>
      </c>
    </row>
    <row r="100" spans="1:10" x14ac:dyDescent="0.3">
      <c r="A100">
        <f>ROW(Table3[[#This Row],[i]])-ROW(Table3[#Headers])</f>
        <v>90</v>
      </c>
      <c r="B100" s="1">
        <f>$B$5+(Table3[[#This Row],[i]] -1)*(($B$6-$B$5)/(MAX(Table3[i]) -1))</f>
        <v>39.050251256281406</v>
      </c>
      <c r="C100" s="1">
        <f>_xlfn.NORM.DIST(Table3[x],$B$1,$B$2,FALSE)</f>
        <v>0.17820182043927416</v>
      </c>
      <c r="D100" s="1">
        <f>_xlfn.NORM.DIST(Table3[x],$B$1,$B$2,TRUE)</f>
        <v>0.31743825963234706</v>
      </c>
      <c r="F100" s="5">
        <v>39.140703517587937</v>
      </c>
      <c r="G100" s="1">
        <v>0.1818842979979495</v>
      </c>
      <c r="I100" s="5">
        <v>39.140703517587937</v>
      </c>
      <c r="J100" s="6">
        <v>0.33372576972654755</v>
      </c>
    </row>
    <row r="101" spans="1:10" x14ac:dyDescent="0.3">
      <c r="A101">
        <f>ROW(Table3[[#This Row],[i]])-ROW(Table3[#Headers])</f>
        <v>91</v>
      </c>
      <c r="B101" s="1">
        <f>$B$5+(Table3[[#This Row],[i]] -1)*(($B$6-$B$5)/(MAX(Table3[i]) -1))</f>
        <v>39.140703517587937</v>
      </c>
      <c r="C101" s="1">
        <f>_xlfn.NORM.DIST(Table3[x],$B$1,$B$2,FALSE)</f>
        <v>0.1818842979979495</v>
      </c>
      <c r="D101" s="1">
        <f>_xlfn.NORM.DIST(Table3[x],$B$1,$B$2,TRUE)</f>
        <v>0.33372576972654755</v>
      </c>
      <c r="F101" s="5">
        <v>39.231155778894475</v>
      </c>
      <c r="G101" s="1">
        <v>0.18526354625320474</v>
      </c>
      <c r="I101" s="5">
        <v>39.231155778894475</v>
      </c>
      <c r="J101" s="6">
        <v>0.35033280766763364</v>
      </c>
    </row>
    <row r="102" spans="1:10" x14ac:dyDescent="0.3">
      <c r="A102">
        <f>ROW(Table3[[#This Row],[i]])-ROW(Table3[#Headers])</f>
        <v>92</v>
      </c>
      <c r="B102" s="1">
        <f>$B$5+(Table3[[#This Row],[i]] -1)*(($B$6-$B$5)/(MAX(Table3[i]) -1))</f>
        <v>39.231155778894475</v>
      </c>
      <c r="C102" s="1">
        <f>_xlfn.NORM.DIST(Table3[x],$B$1,$B$2,FALSE)</f>
        <v>0.18526354625320474</v>
      </c>
      <c r="D102" s="1">
        <f>_xlfn.NORM.DIST(Table3[x],$B$1,$B$2,TRUE)</f>
        <v>0.35033280766763364</v>
      </c>
      <c r="F102" s="5">
        <v>39.321608040201006</v>
      </c>
      <c r="G102" s="1">
        <v>0.18831999346822687</v>
      </c>
      <c r="I102" s="5">
        <v>39.321608040201006</v>
      </c>
      <c r="J102" s="6">
        <v>0.36723104876182733</v>
      </c>
    </row>
    <row r="103" spans="1:10" x14ac:dyDescent="0.3">
      <c r="A103">
        <f>ROW(Table3[[#This Row],[i]])-ROW(Table3[#Headers])</f>
        <v>93</v>
      </c>
      <c r="B103" s="1">
        <f>$B$5+(Table3[[#This Row],[i]] -1)*(($B$6-$B$5)/(MAX(Table3[i]) -1))</f>
        <v>39.321608040201006</v>
      </c>
      <c r="C103" s="1">
        <f>_xlfn.NORM.DIST(Table3[x],$B$1,$B$2,FALSE)</f>
        <v>0.18831999346822687</v>
      </c>
      <c r="D103" s="1">
        <f>_xlfn.NORM.DIST(Table3[x],$B$1,$B$2,TRUE)</f>
        <v>0.36723104876182733</v>
      </c>
      <c r="F103" s="5">
        <v>39.412060301507537</v>
      </c>
      <c r="G103" s="1">
        <v>0.19103572053803572</v>
      </c>
      <c r="I103" s="5">
        <v>39.412060301507537</v>
      </c>
      <c r="J103" s="6">
        <v>0.38439047137671911</v>
      </c>
    </row>
    <row r="104" spans="1:10" x14ac:dyDescent="0.3">
      <c r="A104">
        <f>ROW(Table3[[#This Row],[i]])-ROW(Table3[#Headers])</f>
        <v>94</v>
      </c>
      <c r="B104" s="1">
        <f>$B$5+(Table3[[#This Row],[i]] -1)*(($B$6-$B$5)/(MAX(Table3[i]) -1))</f>
        <v>39.412060301507537</v>
      </c>
      <c r="C104" s="1">
        <f>_xlfn.NORM.DIST(Table3[x],$B$1,$B$2,FALSE)</f>
        <v>0.19103572053803572</v>
      </c>
      <c r="D104" s="1">
        <f>_xlfn.NORM.DIST(Table3[x],$B$1,$B$2,TRUE)</f>
        <v>0.38439047137671911</v>
      </c>
      <c r="F104" s="5">
        <v>39.502512562814069</v>
      </c>
      <c r="G104" s="1">
        <v>0.19339463582148292</v>
      </c>
      <c r="I104" s="5">
        <v>39.502512562814069</v>
      </c>
      <c r="J104" s="6">
        <v>0.40177951444511939</v>
      </c>
    </row>
    <row r="105" spans="1:10" x14ac:dyDescent="0.3">
      <c r="A105">
        <f>ROW(Table3[[#This Row],[i]])-ROW(Table3[#Headers])</f>
        <v>95</v>
      </c>
      <c r="B105" s="1">
        <f>$B$5+(Table3[[#This Row],[i]] -1)*(($B$6-$B$5)/(MAX(Table3[i]) -1))</f>
        <v>39.502512562814069</v>
      </c>
      <c r="C105" s="1">
        <f>_xlfn.NORM.DIST(Table3[x],$B$1,$B$2,FALSE)</f>
        <v>0.19339463582148292</v>
      </c>
      <c r="D105" s="1">
        <f>_xlfn.NORM.DIST(Table3[x],$B$1,$B$2,TRUE)</f>
        <v>0.40177951444511939</v>
      </c>
      <c r="F105" s="5">
        <v>39.5929648241206</v>
      </c>
      <c r="G105" s="1">
        <v>0.19538263387541982</v>
      </c>
      <c r="I105" s="5">
        <v>39.5929648241206</v>
      </c>
      <c r="J105" s="6">
        <v>0.41936525007211756</v>
      </c>
    </row>
    <row r="106" spans="1:10" x14ac:dyDescent="0.3">
      <c r="A106">
        <f>ROW(Table3[[#This Row],[i]])-ROW(Table3[#Headers])</f>
        <v>96</v>
      </c>
      <c r="B106" s="1">
        <f>$B$5+(Table3[[#This Row],[i]] -1)*(($B$6-$B$5)/(MAX(Table3[i]) -1))</f>
        <v>39.5929648241206</v>
      </c>
      <c r="C106" s="1">
        <f>_xlfn.NORM.DIST(Table3[x],$B$1,$B$2,FALSE)</f>
        <v>0.19538263387541982</v>
      </c>
      <c r="D106" s="1">
        <f>_xlfn.NORM.DIST(Table3[x],$B$1,$B$2,TRUE)</f>
        <v>0.41936525007211756</v>
      </c>
      <c r="F106" s="5">
        <v>39.683417085427138</v>
      </c>
      <c r="G106" s="1">
        <v>0.19698773590141844</v>
      </c>
      <c r="I106" s="5">
        <v>39.683417085427138</v>
      </c>
      <c r="J106" s="6">
        <v>0.4371135696886107</v>
      </c>
    </row>
    <row r="107" spans="1:10" x14ac:dyDescent="0.3">
      <c r="A107">
        <f>ROW(Table3[[#This Row],[i]])-ROW(Table3[#Headers])</f>
        <v>97</v>
      </c>
      <c r="B107" s="1">
        <f>$B$5+(Table3[[#This Row],[i]] -1)*(($B$6-$B$5)/(MAX(Table3[i]) -1))</f>
        <v>39.683417085427138</v>
      </c>
      <c r="C107" s="1">
        <f>_xlfn.NORM.DIST(Table3[x],$B$1,$B$2,FALSE)</f>
        <v>0.19698773590141844</v>
      </c>
      <c r="D107" s="1">
        <f>_xlfn.NORM.DIST(Table3[x],$B$1,$B$2,TRUE)</f>
        <v>0.4371135696886107</v>
      </c>
      <c r="F107" s="5">
        <v>39.773869346733669</v>
      </c>
      <c r="G107" s="1">
        <v>0.19820020994907012</v>
      </c>
      <c r="I107" s="5">
        <v>39.773869346733669</v>
      </c>
      <c r="J107" s="6">
        <v>0.45498938200679401</v>
      </c>
    </row>
    <row r="108" spans="1:10" x14ac:dyDescent="0.3">
      <c r="A108">
        <f>ROW(Table3[[#This Row],[i]])-ROW(Table3[#Headers])</f>
        <v>98</v>
      </c>
      <c r="B108" s="1">
        <f>$B$5+(Table3[[#This Row],[i]] -1)*(($B$6-$B$5)/(MAX(Table3[i]) -1))</f>
        <v>39.773869346733669</v>
      </c>
      <c r="C108" s="1">
        <f>_xlfn.NORM.DIST(Table3[x],$B$1,$B$2,FALSE)</f>
        <v>0.19820020994907012</v>
      </c>
      <c r="D108" s="1">
        <f>_xlfn.NORM.DIST(Table3[x],$B$1,$B$2,TRUE)</f>
        <v>0.45498938200679401</v>
      </c>
      <c r="F108" s="5">
        <v>39.8643216080402</v>
      </c>
      <c r="G108" s="1">
        <v>0.19901266918851815</v>
      </c>
      <c r="I108" s="5">
        <v>39.8643216080402</v>
      </c>
      <c r="J108" s="6">
        <v>0.47295682086811103</v>
      </c>
    </row>
    <row r="109" spans="1:10" x14ac:dyDescent="0.3">
      <c r="A109">
        <f>ROW(Table3[[#This Row],[i]])-ROW(Table3[#Headers])</f>
        <v>99</v>
      </c>
      <c r="B109" s="1">
        <f>$B$5+(Table3[[#This Row],[i]] -1)*(($B$6-$B$5)/(MAX(Table3[i]) -1))</f>
        <v>39.8643216080402</v>
      </c>
      <c r="C109" s="1">
        <f>_xlfn.NORM.DIST(Table3[x],$B$1,$B$2,FALSE)</f>
        <v>0.19901266918851815</v>
      </c>
      <c r="D109" s="1">
        <f>_xlfn.NORM.DIST(Table3[x],$B$1,$B$2,TRUE)</f>
        <v>0.47295682086811103</v>
      </c>
      <c r="F109" s="5">
        <v>39.954773869346738</v>
      </c>
      <c r="G109" s="1">
        <v>0.19942014686393789</v>
      </c>
      <c r="I109" s="5">
        <v>39.954773869346738</v>
      </c>
      <c r="J109" s="6">
        <v>0.49097946093480782</v>
      </c>
    </row>
    <row r="110" spans="1:10" x14ac:dyDescent="0.3">
      <c r="A110">
        <f>ROW(Table3[[#This Row],[i]])-ROW(Table3[#Headers])</f>
        <v>100</v>
      </c>
      <c r="B110" s="1">
        <f>$B$5+(Table3[[#This Row],[i]] -1)*(($B$6-$B$5)/(MAX(Table3[i]) -1))</f>
        <v>39.954773869346738</v>
      </c>
      <c r="C110" s="1">
        <f>_xlfn.NORM.DIST(Table3[x],$B$1,$B$2,FALSE)</f>
        <v>0.19942014686393789</v>
      </c>
      <c r="D110" s="1">
        <f>_xlfn.NORM.DIST(Table3[x],$B$1,$B$2,TRUE)</f>
        <v>0.49097946093480782</v>
      </c>
      <c r="F110" s="5">
        <v>40.045226130653269</v>
      </c>
      <c r="G110" s="1">
        <v>0.19942014686393786</v>
      </c>
      <c r="I110" s="5">
        <v>40.045226130653269</v>
      </c>
      <c r="J110" s="6">
        <v>0.50902053906519362</v>
      </c>
    </row>
    <row r="111" spans="1:10" x14ac:dyDescent="0.3">
      <c r="A111">
        <f>ROW(Table3[[#This Row],[i]])-ROW(Table3[#Headers])</f>
        <v>101</v>
      </c>
      <c r="B111" s="1">
        <f>$B$5+(Table3[[#This Row],[i]] -1)*(($B$6-$B$5)/(MAX(Table3[i]) -1))</f>
        <v>40.045226130653269</v>
      </c>
      <c r="C111" s="1">
        <f>_xlfn.NORM.DIST(Table3[x],$B$1,$B$2,FALSE)</f>
        <v>0.19942014686393786</v>
      </c>
      <c r="D111" s="1">
        <f>_xlfn.NORM.DIST(Table3[x],$B$1,$B$2,TRUE)</f>
        <v>0.50902053906519362</v>
      </c>
      <c r="F111" s="5">
        <v>40.1356783919598</v>
      </c>
      <c r="G111" s="1">
        <v>0.19901266918851815</v>
      </c>
      <c r="I111" s="5">
        <v>40.1356783919598</v>
      </c>
      <c r="J111" s="6">
        <v>0.52704317913188903</v>
      </c>
    </row>
    <row r="112" spans="1:10" x14ac:dyDescent="0.3">
      <c r="A112">
        <f>ROW(Table3[[#This Row],[i]])-ROW(Table3[#Headers])</f>
        <v>102</v>
      </c>
      <c r="B112" s="1">
        <f>$B$5+(Table3[[#This Row],[i]] -1)*(($B$6-$B$5)/(MAX(Table3[i]) -1))</f>
        <v>40.1356783919598</v>
      </c>
      <c r="C112" s="1">
        <f>_xlfn.NORM.DIST(Table3[x],$B$1,$B$2,FALSE)</f>
        <v>0.19901266918851815</v>
      </c>
      <c r="D112" s="1">
        <f>_xlfn.NORM.DIST(Table3[x],$B$1,$B$2,TRUE)</f>
        <v>0.52704317913188903</v>
      </c>
      <c r="F112" s="5">
        <v>40.226130653266331</v>
      </c>
      <c r="G112" s="1">
        <v>0.19820020994907012</v>
      </c>
      <c r="I112" s="5">
        <v>40.226130653266331</v>
      </c>
      <c r="J112" s="6">
        <v>0.54501061799320594</v>
      </c>
    </row>
    <row r="113" spans="1:10" x14ac:dyDescent="0.3">
      <c r="A113">
        <f>ROW(Table3[[#This Row],[i]])-ROW(Table3[#Headers])</f>
        <v>103</v>
      </c>
      <c r="B113" s="1">
        <f>$B$5+(Table3[[#This Row],[i]] -1)*(($B$6-$B$5)/(MAX(Table3[i]) -1))</f>
        <v>40.226130653266331</v>
      </c>
      <c r="C113" s="1">
        <f>_xlfn.NORM.DIST(Table3[x],$B$1,$B$2,FALSE)</f>
        <v>0.19820020994907012</v>
      </c>
      <c r="D113" s="1">
        <f>_xlfn.NORM.DIST(Table3[x],$B$1,$B$2,TRUE)</f>
        <v>0.54501061799320594</v>
      </c>
      <c r="F113" s="5">
        <v>40.316582914572862</v>
      </c>
      <c r="G113" s="1">
        <v>0.19698773590141844</v>
      </c>
      <c r="I113" s="5">
        <v>40.316582914572862</v>
      </c>
      <c r="J113" s="6">
        <v>0.5628864303113893</v>
      </c>
    </row>
    <row r="114" spans="1:10" x14ac:dyDescent="0.3">
      <c r="A114">
        <f>ROW(Table3[[#This Row],[i]])-ROW(Table3[#Headers])</f>
        <v>104</v>
      </c>
      <c r="B114" s="1">
        <f>$B$5+(Table3[[#This Row],[i]] -1)*(($B$6-$B$5)/(MAX(Table3[i]) -1))</f>
        <v>40.316582914572862</v>
      </c>
      <c r="C114" s="1">
        <f>_xlfn.NORM.DIST(Table3[x],$B$1,$B$2,FALSE)</f>
        <v>0.19698773590141844</v>
      </c>
      <c r="D114" s="1">
        <f>_xlfn.NORM.DIST(Table3[x],$B$1,$B$2,TRUE)</f>
        <v>0.5628864303113893</v>
      </c>
      <c r="F114" s="5">
        <v>40.4070351758794</v>
      </c>
      <c r="G114" s="1">
        <v>0.19538263387541982</v>
      </c>
      <c r="I114" s="5">
        <v>40.4070351758794</v>
      </c>
      <c r="J114" s="6">
        <v>0.58063474992788244</v>
      </c>
    </row>
    <row r="115" spans="1:10" x14ac:dyDescent="0.3">
      <c r="A115">
        <f>ROW(Table3[[#This Row],[i]])-ROW(Table3[#Headers])</f>
        <v>105</v>
      </c>
      <c r="B115" s="1">
        <f>$B$5+(Table3[[#This Row],[i]] -1)*(($B$6-$B$5)/(MAX(Table3[i]) -1))</f>
        <v>40.4070351758794</v>
      </c>
      <c r="C115" s="1">
        <f>_xlfn.NORM.DIST(Table3[x],$B$1,$B$2,FALSE)</f>
        <v>0.19538263387541982</v>
      </c>
      <c r="D115" s="1">
        <f>_xlfn.NORM.DIST(Table3[x],$B$1,$B$2,TRUE)</f>
        <v>0.58063474992788244</v>
      </c>
      <c r="F115" s="5">
        <v>40.497487437185931</v>
      </c>
      <c r="G115" s="1">
        <v>0.19339463582148292</v>
      </c>
      <c r="I115" s="5">
        <v>40.497487437185931</v>
      </c>
      <c r="J115" s="6">
        <v>0.59822048555488061</v>
      </c>
    </row>
    <row r="116" spans="1:10" x14ac:dyDescent="0.3">
      <c r="A116">
        <f>ROW(Table3[[#This Row],[i]])-ROW(Table3[#Headers])</f>
        <v>106</v>
      </c>
      <c r="B116" s="1">
        <f>$B$5+(Table3[[#This Row],[i]] -1)*(($B$6-$B$5)/(MAX(Table3[i]) -1))</f>
        <v>40.497487437185931</v>
      </c>
      <c r="C116" s="1">
        <f>_xlfn.NORM.DIST(Table3[x],$B$1,$B$2,FALSE)</f>
        <v>0.19339463582148292</v>
      </c>
      <c r="D116" s="1">
        <f>_xlfn.NORM.DIST(Table3[x],$B$1,$B$2,TRUE)</f>
        <v>0.59822048555488061</v>
      </c>
      <c r="F116" s="5">
        <v>40.587939698492463</v>
      </c>
      <c r="G116" s="1">
        <v>0.19103572053803572</v>
      </c>
      <c r="I116" s="5">
        <v>40.587939698492463</v>
      </c>
      <c r="J116" s="6">
        <v>0.61560952862328089</v>
      </c>
    </row>
    <row r="117" spans="1:10" x14ac:dyDescent="0.3">
      <c r="A117">
        <f>ROW(Table3[[#This Row],[i]])-ROW(Table3[#Headers])</f>
        <v>107</v>
      </c>
      <c r="B117" s="1">
        <f>$B$5+(Table3[[#This Row],[i]] -1)*(($B$6-$B$5)/(MAX(Table3[i]) -1))</f>
        <v>40.587939698492463</v>
      </c>
      <c r="C117" s="1">
        <f>_xlfn.NORM.DIST(Table3[x],$B$1,$B$2,FALSE)</f>
        <v>0.19103572053803572</v>
      </c>
      <c r="D117" s="1">
        <f>_xlfn.NORM.DIST(Table3[x],$B$1,$B$2,TRUE)</f>
        <v>0.61560952862328089</v>
      </c>
      <c r="F117" s="5">
        <v>40.678391959798994</v>
      </c>
      <c r="G117" s="1">
        <v>0.18831999346822687</v>
      </c>
      <c r="I117" s="5">
        <v>40.678391959798994</v>
      </c>
      <c r="J117" s="6">
        <v>0.63276895123817267</v>
      </c>
    </row>
    <row r="118" spans="1:10" x14ac:dyDescent="0.3">
      <c r="A118">
        <f>ROW(Table3[[#This Row],[i]])-ROW(Table3[#Headers])</f>
        <v>108</v>
      </c>
      <c r="B118" s="1">
        <f>$B$5+(Table3[[#This Row],[i]] -1)*(($B$6-$B$5)/(MAX(Table3[i]) -1))</f>
        <v>40.678391959798994</v>
      </c>
      <c r="C118" s="1">
        <f>_xlfn.NORM.DIST(Table3[x],$B$1,$B$2,FALSE)</f>
        <v>0.18831999346822687</v>
      </c>
      <c r="D118" s="1">
        <f>_xlfn.NORM.DIST(Table3[x],$B$1,$B$2,TRUE)</f>
        <v>0.63276895123817267</v>
      </c>
      <c r="F118" s="5">
        <v>40.768844221105525</v>
      </c>
      <c r="G118" s="1">
        <v>0.18526354625320474</v>
      </c>
      <c r="I118" s="5">
        <v>40.768844221105525</v>
      </c>
      <c r="J118" s="6">
        <v>0.64966719233236636</v>
      </c>
    </row>
    <row r="119" spans="1:10" x14ac:dyDescent="0.3">
      <c r="A119">
        <f>ROW(Table3[[#This Row],[i]])-ROW(Table3[#Headers])</f>
        <v>109</v>
      </c>
      <c r="B119" s="1">
        <f>$B$5+(Table3[[#This Row],[i]] -1)*(($B$6-$B$5)/(MAX(Table3[i]) -1))</f>
        <v>40.768844221105525</v>
      </c>
      <c r="C119" s="1">
        <f>_xlfn.NORM.DIST(Table3[x],$B$1,$B$2,FALSE)</f>
        <v>0.18526354625320474</v>
      </c>
      <c r="D119" s="1">
        <f>_xlfn.NORM.DIST(Table3[x],$B$1,$B$2,TRUE)</f>
        <v>0.64966719233236636</v>
      </c>
      <c r="F119" s="5">
        <v>40.859296482412063</v>
      </c>
      <c r="G119" s="1">
        <v>0.1818842979979495</v>
      </c>
      <c r="I119" s="5">
        <v>40.859296482412063</v>
      </c>
      <c r="J119" s="6">
        <v>0.66627423027345245</v>
      </c>
    </row>
    <row r="120" spans="1:10" x14ac:dyDescent="0.3">
      <c r="A120">
        <f>ROW(Table3[[#This Row],[i]])-ROW(Table3[#Headers])</f>
        <v>110</v>
      </c>
      <c r="B120" s="1">
        <f>$B$5+(Table3[[#This Row],[i]] -1)*(($B$6-$B$5)/(MAX(Table3[i]) -1))</f>
        <v>40.859296482412063</v>
      </c>
      <c r="C120" s="1">
        <f>_xlfn.NORM.DIST(Table3[x],$B$1,$B$2,FALSE)</f>
        <v>0.1818842979979495</v>
      </c>
      <c r="D120" s="1">
        <f>_xlfn.NORM.DIST(Table3[x],$B$1,$B$2,TRUE)</f>
        <v>0.66627423027345245</v>
      </c>
      <c r="F120" s="5">
        <v>40.949748743718594</v>
      </c>
      <c r="G120" s="1">
        <v>0.17820182043927416</v>
      </c>
      <c r="I120" s="5">
        <v>40.949748743718594</v>
      </c>
      <c r="J120" s="6">
        <v>0.68256174036765294</v>
      </c>
    </row>
    <row r="121" spans="1:10" x14ac:dyDescent="0.3">
      <c r="A121">
        <f>ROW(Table3[[#This Row],[i]])-ROW(Table3[#Headers])</f>
        <v>111</v>
      </c>
      <c r="B121" s="1">
        <f>$B$5+(Table3[[#This Row],[i]] -1)*(($B$6-$B$5)/(MAX(Table3[i]) -1))</f>
        <v>40.949748743718594</v>
      </c>
      <c r="C121" s="1">
        <f>_xlfn.NORM.DIST(Table3[x],$B$1,$B$2,FALSE)</f>
        <v>0.17820182043927416</v>
      </c>
      <c r="D121" s="1">
        <f>_xlfn.NORM.DIST(Table3[x],$B$1,$B$2,TRUE)</f>
        <v>0.68256174036765294</v>
      </c>
      <c r="F121" s="5">
        <v>41.040201005025125</v>
      </c>
      <c r="G121" s="1">
        <v>0.17423714940045748</v>
      </c>
      <c r="I121" s="5">
        <v>41.040201005025125</v>
      </c>
      <c r="J121" s="6">
        <v>0.69850323591092256</v>
      </c>
    </row>
    <row r="122" spans="1:10" x14ac:dyDescent="0.3">
      <c r="A122">
        <f>ROW(Table3[[#This Row],[i]])-ROW(Table3[#Headers])</f>
        <v>112</v>
      </c>
      <c r="B122" s="1">
        <f>$B$5+(Table3[[#This Row],[i]] -1)*(($B$6-$B$5)/(MAX(Table3[i]) -1))</f>
        <v>41.040201005025125</v>
      </c>
      <c r="C122" s="1">
        <f>_xlfn.NORM.DIST(Table3[x],$B$1,$B$2,FALSE)</f>
        <v>0.17423714940045748</v>
      </c>
      <c r="D122" s="1">
        <f>_xlfn.NORM.DIST(Table3[x],$B$1,$B$2,TRUE)</f>
        <v>0.69850323591092256</v>
      </c>
      <c r="F122" s="5">
        <v>41.130653266331663</v>
      </c>
      <c r="G122" s="1">
        <v>0.17001258507008377</v>
      </c>
      <c r="I122" s="5">
        <v>41.130653266331663</v>
      </c>
      <c r="J122" s="6">
        <v>0.71407419166064601</v>
      </c>
    </row>
    <row r="123" spans="1:10" x14ac:dyDescent="0.3">
      <c r="A123">
        <f>ROW(Table3[[#This Row],[i]])-ROW(Table3[#Headers])</f>
        <v>113</v>
      </c>
      <c r="B123" s="1">
        <f>$B$5+(Table3[[#This Row],[i]] -1)*(($B$6-$B$5)/(MAX(Table3[i]) -1))</f>
        <v>41.130653266331663</v>
      </c>
      <c r="C123" s="1">
        <f>_xlfn.NORM.DIST(Table3[x],$B$1,$B$2,FALSE)</f>
        <v>0.17001258507008377</v>
      </c>
      <c r="D123" s="1">
        <f>_xlfn.NORM.DIST(Table3[x],$B$1,$B$2,TRUE)</f>
        <v>0.71407419166064601</v>
      </c>
      <c r="F123" s="5">
        <v>41.221105527638187</v>
      </c>
      <c r="G123" s="1">
        <v>0.16555148375195045</v>
      </c>
      <c r="I123" s="5">
        <v>41.221105527638187</v>
      </c>
      <c r="J123" s="6">
        <v>0.72925214883611589</v>
      </c>
    </row>
    <row r="124" spans="1:10" x14ac:dyDescent="0.3">
      <c r="A124">
        <f>ROW(Table3[[#This Row],[i]])-ROW(Table3[#Headers])</f>
        <v>114</v>
      </c>
      <c r="B124" s="1">
        <f>$B$5+(Table3[[#This Row],[i]] -1)*(($B$6-$B$5)/(MAX(Table3[i]) -1))</f>
        <v>41.221105527638187</v>
      </c>
      <c r="C124" s="1">
        <f>_xlfn.NORM.DIST(Table3[x],$B$1,$B$2,FALSE)</f>
        <v>0.16555148375195045</v>
      </c>
      <c r="D124" s="1">
        <f>_xlfn.NORM.DIST(Table3[x],$B$1,$B$2,TRUE)</f>
        <v>0.72925214883611589</v>
      </c>
      <c r="F124" s="5">
        <v>41.311557788944725</v>
      </c>
      <c r="G124" s="1">
        <v>0.16087804379723245</v>
      </c>
      <c r="I124" s="5">
        <v>41.311557788944725</v>
      </c>
      <c r="J124" s="6">
        <v>0.74401680099865264</v>
      </c>
    </row>
    <row r="125" spans="1:10" x14ac:dyDescent="0.3">
      <c r="A125">
        <f>ROW(Table3[[#This Row],[i]])-ROW(Table3[#Headers])</f>
        <v>115</v>
      </c>
      <c r="B125" s="1">
        <f>$B$5+(Table3[[#This Row],[i]] -1)*(($B$6-$B$5)/(MAX(Table3[i]) -1))</f>
        <v>41.311557788944725</v>
      </c>
      <c r="C125" s="1">
        <f>_xlfn.NORM.DIST(Table3[x],$B$1,$B$2,FALSE)</f>
        <v>0.16087804379723245</v>
      </c>
      <c r="D125" s="1">
        <f>_xlfn.NORM.DIST(Table3[x],$B$1,$B$2,TRUE)</f>
        <v>0.74401680099865264</v>
      </c>
      <c r="F125" s="5">
        <v>41.402010050251256</v>
      </c>
      <c r="G125" s="1">
        <v>0.15601708844927484</v>
      </c>
      <c r="I125" s="5">
        <v>41.402010050251256</v>
      </c>
      <c r="J125" s="6">
        <v>0.75835006040859931</v>
      </c>
    </row>
    <row r="126" spans="1:10" x14ac:dyDescent="0.3">
      <c r="A126">
        <f>ROW(Table3[[#This Row],[i]])-ROW(Table3[#Headers])</f>
        <v>116</v>
      </c>
      <c r="B126" s="1">
        <f>$B$5+(Table3[[#This Row],[i]] -1)*(($B$6-$B$5)/(MAX(Table3[i]) -1))</f>
        <v>41.402010050251256</v>
      </c>
      <c r="C126" s="1">
        <f>_xlfn.NORM.DIST(Table3[x],$B$1,$B$2,FALSE)</f>
        <v>0.15601708844927484</v>
      </c>
      <c r="D126" s="1">
        <f>_xlfn.NORM.DIST(Table3[x],$B$1,$B$2,TRUE)</f>
        <v>0.75835006040859931</v>
      </c>
      <c r="F126" s="5">
        <v>41.492462311557787</v>
      </c>
      <c r="G126" s="1">
        <v>0.15099384830604395</v>
      </c>
      <c r="I126" s="5">
        <v>41.492462311557787</v>
      </c>
      <c r="J126" s="6">
        <v>0.77223610470268389</v>
      </c>
    </row>
    <row r="127" spans="1:10" x14ac:dyDescent="0.3">
      <c r="A127">
        <f>ROW(Table3[[#This Row],[i]])-ROW(Table3[#Headers])</f>
        <v>117</v>
      </c>
      <c r="B127" s="1">
        <f>$B$5+(Table3[[#This Row],[i]] -1)*(($B$6-$B$5)/(MAX(Table3[i]) -1))</f>
        <v>41.492462311557787</v>
      </c>
      <c r="C127" s="1">
        <f>_xlfn.NORM.DIST(Table3[x],$B$1,$B$2,FALSE)</f>
        <v>0.15099384830604395</v>
      </c>
      <c r="D127" s="1">
        <f>_xlfn.NORM.DIST(Table3[x],$B$1,$B$2,TRUE)</f>
        <v>0.77223610470268389</v>
      </c>
      <c r="F127" s="5">
        <v>41.582914572864325</v>
      </c>
      <c r="G127" s="1">
        <v>0.14583374603709959</v>
      </c>
      <c r="I127" s="5">
        <v>41.582914572864325</v>
      </c>
      <c r="J127" s="6">
        <v>0.78566140397704354</v>
      </c>
    </row>
    <row r="128" spans="1:10" x14ac:dyDescent="0.3">
      <c r="A128">
        <f>ROW(Table3[[#This Row],[i]])-ROW(Table3[#Headers])</f>
        <v>118</v>
      </c>
      <c r="B128" s="1">
        <f>$B$5+(Table3[[#This Row],[i]] -1)*(($B$6-$B$5)/(MAX(Table3[i]) -1))</f>
        <v>41.582914572864325</v>
      </c>
      <c r="C128" s="1">
        <f>_xlfn.NORM.DIST(Table3[x],$B$1,$B$2,FALSE)</f>
        <v>0.14583374603709959</v>
      </c>
      <c r="D128" s="1">
        <f>_xlfn.NORM.DIST(Table3[x],$B$1,$B$2,TRUE)</f>
        <v>0.78566140397704354</v>
      </c>
      <c r="F128" s="5">
        <v>41.673366834170857</v>
      </c>
      <c r="G128" s="1">
        <v>0.14056218588323929</v>
      </c>
      <c r="I128" s="5">
        <v>41.673366834170857</v>
      </c>
      <c r="J128" s="6">
        <v>0.79861472859516069</v>
      </c>
    </row>
    <row r="129" spans="1:10" x14ac:dyDescent="0.3">
      <c r="A129">
        <f>ROW(Table3[[#This Row],[i]])-ROW(Table3[#Headers])</f>
        <v>119</v>
      </c>
      <c r="B129" s="1">
        <f>$B$5+(Table3[[#This Row],[i]] -1)*(($B$6-$B$5)/(MAX(Table3[i]) -1))</f>
        <v>41.673366834170857</v>
      </c>
      <c r="C129" s="1">
        <f>_xlfn.NORM.DIST(Table3[x],$B$1,$B$2,FALSE)</f>
        <v>0.14056218588323929</v>
      </c>
      <c r="D129" s="1">
        <f>_xlfn.NORM.DIST(Table3[x],$B$1,$B$2,TRUE)</f>
        <v>0.79861472859516069</v>
      </c>
      <c r="F129" s="5">
        <v>41.763819095477388</v>
      </c>
      <c r="G129" s="1">
        <v>0.13520435032093436</v>
      </c>
      <c r="I129" s="5">
        <v>41.763819095477388</v>
      </c>
      <c r="J129" s="6">
        <v>0.8110871382622884</v>
      </c>
    </row>
    <row r="130" spans="1:10" x14ac:dyDescent="0.3">
      <c r="A130">
        <f>ROW(Table3[[#This Row],[i]])-ROW(Table3[#Headers])</f>
        <v>120</v>
      </c>
      <c r="B130" s="1">
        <f>$B$5+(Table3[[#This Row],[i]] -1)*(($B$6-$B$5)/(MAX(Table3[i]) -1))</f>
        <v>41.763819095477388</v>
      </c>
      <c r="C130" s="1">
        <f>_xlfn.NORM.DIST(Table3[x],$B$1,$B$2,FALSE)</f>
        <v>0.13520435032093436</v>
      </c>
      <c r="D130" s="1">
        <f>_xlfn.NORM.DIST(Table3[x],$B$1,$B$2,TRUE)</f>
        <v>0.8110871382622884</v>
      </c>
      <c r="F130" s="5">
        <v>41.854271356783919</v>
      </c>
      <c r="G130" s="1">
        <v>0.12978500609410898</v>
      </c>
      <c r="I130" s="5">
        <v>41.854271356783919</v>
      </c>
      <c r="J130" s="6">
        <v>0.82307195311550085</v>
      </c>
    </row>
    <row r="131" spans="1:10" x14ac:dyDescent="0.3">
      <c r="A131">
        <f>ROW(Table3[[#This Row],[i]])-ROW(Table3[#Headers])</f>
        <v>121</v>
      </c>
      <c r="B131" s="1">
        <f>$B$5+(Table3[[#This Row],[i]] -1)*(($B$6-$B$5)/(MAX(Table3[i]) -1))</f>
        <v>41.854271356783919</v>
      </c>
      <c r="C131" s="1">
        <f>_xlfn.NORM.DIST(Table3[x],$B$1,$B$2,FALSE)</f>
        <v>0.12978500609410898</v>
      </c>
      <c r="D131" s="1">
        <f>_xlfn.NORM.DIST(Table3[x],$B$1,$B$2,TRUE)</f>
        <v>0.82307195311550085</v>
      </c>
      <c r="F131" s="5">
        <v>41.94472361809045</v>
      </c>
      <c r="G131" s="1">
        <v>0.12432832160703332</v>
      </c>
      <c r="I131" s="5">
        <v>41.94472361809045</v>
      </c>
      <c r="J131" s="6">
        <v>0.83456470776852287</v>
      </c>
    </row>
    <row r="132" spans="1:10" x14ac:dyDescent="0.3">
      <c r="A132">
        <f>ROW(Table3[[#This Row],[i]])-ROW(Table3[#Headers])</f>
        <v>122</v>
      </c>
      <c r="B132" s="1">
        <f>$B$5+(Table3[[#This Row],[i]] -1)*(($B$6-$B$5)/(MAX(Table3[i]) -1))</f>
        <v>41.94472361809045</v>
      </c>
      <c r="C132" s="1">
        <f>_xlfn.NORM.DIST(Table3[x],$B$1,$B$2,FALSE)</f>
        <v>0.12432832160703332</v>
      </c>
      <c r="D132" s="1">
        <f>_xlfn.NORM.DIST(Table3[x],$B$1,$B$2,TRUE)</f>
        <v>0.83456470776852287</v>
      </c>
      <c r="F132" s="5">
        <v>42.035175879396988</v>
      </c>
      <c r="G132" s="1">
        <v>0.11885769743893719</v>
      </c>
      <c r="I132" s="5">
        <v>42.035175879396988</v>
      </c>
      <c r="J132" s="6">
        <v>0.84556308942043645</v>
      </c>
    </row>
    <row r="133" spans="1:10" x14ac:dyDescent="0.3">
      <c r="A133">
        <f>ROW(Table3[[#This Row],[i]])-ROW(Table3[#Headers])</f>
        <v>123</v>
      </c>
      <c r="B133" s="1">
        <f>$B$5+(Table3[[#This Row],[i]] -1)*(($B$6-$B$5)/(MAX(Table3[i]) -1))</f>
        <v>42.035175879396988</v>
      </c>
      <c r="C133" s="1">
        <f>_xlfn.NORM.DIST(Table3[x],$B$1,$B$2,FALSE)</f>
        <v>0.11885769743893719</v>
      </c>
      <c r="D133" s="1">
        <f>_xlfn.NORM.DIST(Table3[x],$B$1,$B$2,TRUE)</f>
        <v>0.84556308942043645</v>
      </c>
      <c r="F133" s="5">
        <v>42.125628140703519</v>
      </c>
      <c r="G133" s="1">
        <v>0.11339561148847897</v>
      </c>
      <c r="I133" s="5">
        <v>42.125628140703519</v>
      </c>
      <c r="J133" s="6">
        <v>0.85606686128531939</v>
      </c>
    </row>
    <row r="134" spans="1:10" x14ac:dyDescent="0.3">
      <c r="A134">
        <f>ROW(Table3[[#This Row],[i]])-ROW(Table3[#Headers])</f>
        <v>124</v>
      </c>
      <c r="B134" s="1">
        <f>$B$5+(Table3[[#This Row],[i]] -1)*(($B$6-$B$5)/(MAX(Table3[i]) -1))</f>
        <v>42.125628140703519</v>
      </c>
      <c r="C134" s="1">
        <f>_xlfn.NORM.DIST(Table3[x],$B$1,$B$2,FALSE)</f>
        <v>0.11339561148847897</v>
      </c>
      <c r="D134" s="1">
        <f>_xlfn.NORM.DIST(Table3[x],$B$1,$B$2,TRUE)</f>
        <v>0.85606686128531939</v>
      </c>
      <c r="F134" s="5">
        <v>42.21608040201005</v>
      </c>
      <c r="G134" s="1">
        <v>0.10796347998972147</v>
      </c>
      <c r="I134" s="5">
        <v>42.21608040201005</v>
      </c>
      <c r="J134" s="6">
        <v>0.86607777272433495</v>
      </c>
    </row>
    <row r="135" spans="1:10" x14ac:dyDescent="0.3">
      <c r="A135">
        <f>ROW(Table3[[#This Row],[i]])-ROW(Table3[#Headers])</f>
        <v>125</v>
      </c>
      <c r="B135" s="1">
        <f>$B$5+(Table3[[#This Row],[i]] -1)*(($B$6-$B$5)/(MAX(Table3[i]) -1))</f>
        <v>42.21608040201005</v>
      </c>
      <c r="C135" s="1">
        <f>_xlfn.NORM.DIST(Table3[x],$B$1,$B$2,FALSE)</f>
        <v>0.10796347998972147</v>
      </c>
      <c r="D135" s="1">
        <f>_xlfn.NORM.DIST(Table3[x],$B$1,$B$2,TRUE)</f>
        <v>0.86607777272433495</v>
      </c>
      <c r="F135" s="5">
        <v>42.306532663316581</v>
      </c>
      <c r="G135" s="1">
        <v>0.10258153536616267</v>
      </c>
      <c r="I135" s="5">
        <v>42.306532663316581</v>
      </c>
      <c r="J135" s="6">
        <v>0.87559945756167745</v>
      </c>
    </row>
    <row r="136" spans="1:10" x14ac:dyDescent="0.3">
      <c r="A136">
        <f>ROW(Table3[[#This Row],[i]])-ROW(Table3[#Headers])</f>
        <v>126</v>
      </c>
      <c r="B136" s="1">
        <f>$B$5+(Table3[[#This Row],[i]] -1)*(($B$6-$B$5)/(MAX(Table3[i]) -1))</f>
        <v>42.306532663316581</v>
      </c>
      <c r="C136" s="1">
        <f>_xlfn.NORM.DIST(Table3[x],$B$1,$B$2,FALSE)</f>
        <v>0.10258153536616267</v>
      </c>
      <c r="D136" s="1">
        <f>_xlfn.NORM.DIST(Table3[x],$B$1,$B$2,TRUE)</f>
        <v>0.87559945756167745</v>
      </c>
      <c r="F136" s="5">
        <v>42.396984924623112</v>
      </c>
      <c r="G136" s="1">
        <v>9.7268721610906286E-2</v>
      </c>
      <c r="I136" s="5">
        <v>42.396984924623112</v>
      </c>
      <c r="J136" s="6">
        <v>0.88463732214064417</v>
      </c>
    </row>
    <row r="137" spans="1:10" x14ac:dyDescent="0.3">
      <c r="A137">
        <f>ROW(Table3[[#This Row],[i]])-ROW(Table3[#Headers])</f>
        <v>127</v>
      </c>
      <c r="B137" s="1">
        <f>$B$5+(Table3[[#This Row],[i]] -1)*(($B$6-$B$5)/(MAX(Table3[i]) -1))</f>
        <v>42.396984924623112</v>
      </c>
      <c r="C137" s="1">
        <f>_xlfn.NORM.DIST(Table3[x],$B$1,$B$2,FALSE)</f>
        <v>9.7268721610906286E-2</v>
      </c>
      <c r="D137" s="1">
        <f>_xlfn.NORM.DIST(Table3[x],$B$1,$B$2,TRUE)</f>
        <v>0.88463732214064417</v>
      </c>
      <c r="F137" s="5">
        <v>42.48743718592965</v>
      </c>
      <c r="G137" s="1">
        <v>9.204260760442784E-2</v>
      </c>
      <c r="I137" s="5">
        <v>42.48743718592965</v>
      </c>
      <c r="J137" s="6">
        <v>0.89319842472578337</v>
      </c>
    </row>
    <row r="138" spans="1:10" x14ac:dyDescent="0.3">
      <c r="A138">
        <f>ROW(Table3[[#This Row],[i]])-ROW(Table3[#Headers])</f>
        <v>128</v>
      </c>
      <c r="B138" s="1">
        <f>$B$5+(Table3[[#This Row],[i]] -1)*(($B$6-$B$5)/(MAX(Table3[i]) -1))</f>
        <v>42.48743718592965</v>
      </c>
      <c r="C138" s="1">
        <f>_xlfn.NORM.DIST(Table3[x],$B$1,$B$2,FALSE)</f>
        <v>9.204260760442784E-2</v>
      </c>
      <c r="D138" s="1">
        <f>_xlfn.NORM.DIST(Table3[x],$B$1,$B$2,TRUE)</f>
        <v>0.89319842472578337</v>
      </c>
      <c r="F138" s="5">
        <v>42.577889447236181</v>
      </c>
      <c r="G138" s="1">
        <v>8.6919318511438359E-2</v>
      </c>
      <c r="I138" s="5">
        <v>42.577889447236181</v>
      </c>
      <c r="J138" s="6">
        <v>0.9012913478820096</v>
      </c>
    </row>
    <row r="139" spans="1:10" x14ac:dyDescent="0.3">
      <c r="A139">
        <f>ROW(Table3[[#This Row],[i]])-ROW(Table3[#Headers])</f>
        <v>129</v>
      </c>
      <c r="B139" s="1">
        <f>$B$5+(Table3[[#This Row],[i]] -1)*(($B$6-$B$5)/(MAX(Table3[i]) -1))</f>
        <v>42.577889447236181</v>
      </c>
      <c r="C139" s="1">
        <f>_xlfn.NORM.DIST(Table3[x],$B$1,$B$2,FALSE)</f>
        <v>8.6919318511438359E-2</v>
      </c>
      <c r="D139" s="1">
        <f>_xlfn.NORM.DIST(Table3[x],$B$1,$B$2,TRUE)</f>
        <v>0.9012913478820096</v>
      </c>
      <c r="F139" s="5">
        <v>42.668341708542712</v>
      </c>
      <c r="G139" s="1">
        <v>8.1913485139573888E-2</v>
      </c>
      <c r="I139" s="5">
        <v>42.668341708542712</v>
      </c>
      <c r="J139" s="6">
        <v>0.90892606546258636</v>
      </c>
    </row>
    <row r="140" spans="1:10" x14ac:dyDescent="0.3">
      <c r="A140">
        <f>ROW(Table3[[#This Row],[i]])-ROW(Table3[#Headers])</f>
        <v>130</v>
      </c>
      <c r="B140" s="1">
        <f>$B$5+(Table3[[#This Row],[i]] -1)*(($B$6-$B$5)/(MAX(Table3[i]) -1))</f>
        <v>42.668341708542712</v>
      </c>
      <c r="C140" s="1">
        <f>_xlfn.NORM.DIST(Table3[x],$B$1,$B$2,FALSE)</f>
        <v>8.1913485139573888E-2</v>
      </c>
      <c r="D140" s="1">
        <f>_xlfn.NORM.DIST(Table3[x],$B$1,$B$2,TRUE)</f>
        <v>0.90892606546258636</v>
      </c>
      <c r="F140" s="5">
        <v>42.758793969849251</v>
      </c>
      <c r="G140" s="1">
        <v>7.7038210899135012E-2</v>
      </c>
      <c r="I140" s="5">
        <v>42.758793969849251</v>
      </c>
      <c r="J140" s="6">
        <v>0.91611380581610358</v>
      </c>
    </row>
    <row r="141" spans="1:10" x14ac:dyDescent="0.3">
      <c r="A141">
        <f>ROW(Table3[[#This Row],[i]])-ROW(Table3[#Headers])</f>
        <v>131</v>
      </c>
      <c r="B141" s="1">
        <f>$B$5+(Table3[[#This Row],[i]] -1)*(($B$6-$B$5)/(MAX(Table3[i]) -1))</f>
        <v>42.758793969849251</v>
      </c>
      <c r="C141" s="1">
        <f>_xlfn.NORM.DIST(Table3[x],$B$1,$B$2,FALSE)</f>
        <v>7.7038210899135012E-2</v>
      </c>
      <c r="D141" s="1">
        <f>_xlfn.NORM.DIST(Table3[x],$B$1,$B$2,TRUE)</f>
        <v>0.91611380581610358</v>
      </c>
      <c r="F141" s="5">
        <v>42.849246231155782</v>
      </c>
      <c r="G141" s="1">
        <v>7.2305055778364213E-2</v>
      </c>
      <c r="I141" s="5">
        <v>42.849246231155782</v>
      </c>
      <c r="J141" s="6">
        <v>0.9228669127796455</v>
      </c>
    </row>
    <row r="142" spans="1:10" x14ac:dyDescent="0.3">
      <c r="A142">
        <f>ROW(Table3[[#This Row],[i]])-ROW(Table3[#Headers])</f>
        <v>132</v>
      </c>
      <c r="B142" s="1">
        <f>$B$5+(Table3[[#This Row],[i]] -1)*(($B$6-$B$5)/(MAX(Table3[i]) -1))</f>
        <v>42.849246231155782</v>
      </c>
      <c r="C142" s="1">
        <f>_xlfn.NORM.DIST(Table3[x],$B$1,$B$2,FALSE)</f>
        <v>7.2305055778364213E-2</v>
      </c>
      <c r="D142" s="1">
        <f>_xlfn.NORM.DIST(Table3[x],$B$1,$B$2,TRUE)</f>
        <v>0.9228669127796455</v>
      </c>
      <c r="F142" s="5">
        <v>42.939698492462313</v>
      </c>
      <c r="G142" s="1">
        <v>6.7724036545802571E-2</v>
      </c>
      <c r="I142" s="5">
        <v>42.939698492462313</v>
      </c>
      <c r="J142" s="6">
        <v>0.92919870596303289</v>
      </c>
    </row>
    <row r="143" spans="1:10" x14ac:dyDescent="0.3">
      <c r="A143">
        <f>ROW(Table3[[#This Row],[i]])-ROW(Table3[#Headers])</f>
        <v>133</v>
      </c>
      <c r="B143" s="1">
        <f>$B$5+(Table3[[#This Row],[i]] -1)*(($B$6-$B$5)/(MAX(Table3[i]) -1))</f>
        <v>42.939698492462313</v>
      </c>
      <c r="C143" s="1">
        <f>_xlfn.NORM.DIST(Table3[x],$B$1,$B$2,FALSE)</f>
        <v>6.7724036545802571E-2</v>
      </c>
      <c r="D143" s="1">
        <f>_xlfn.NORM.DIST(Table3[x],$B$1,$B$2,TRUE)</f>
        <v>0.92919870596303289</v>
      </c>
      <c r="F143" s="5">
        <v>43.030150753768844</v>
      </c>
      <c r="G143" s="1">
        <v>6.3303642212493516E-2</v>
      </c>
      <c r="I143" s="5">
        <v>43.030150753768844</v>
      </c>
      <c r="J143" s="6">
        <v>0.93512334174940848</v>
      </c>
    </row>
    <row r="144" spans="1:10" x14ac:dyDescent="0.3">
      <c r="A144">
        <f>ROW(Table3[[#This Row],[i]])-ROW(Table3[#Headers])</f>
        <v>134</v>
      </c>
      <c r="B144" s="1">
        <f>$B$5+(Table3[[#This Row],[i]] -1)*(($B$6-$B$5)/(MAX(Table3[i]) -1))</f>
        <v>43.030150753768844</v>
      </c>
      <c r="C144" s="1">
        <f>_xlfn.NORM.DIST(Table3[x],$B$1,$B$2,FALSE)</f>
        <v>6.3303642212493516E-2</v>
      </c>
      <c r="D144" s="1">
        <f>_xlfn.NORM.DIST(Table3[x],$B$1,$B$2,TRUE)</f>
        <v>0.93512334174940848</v>
      </c>
      <c r="F144" s="5">
        <v>43.120603015075375</v>
      </c>
      <c r="G144" s="1">
        <v>5.9050863633939077E-2</v>
      </c>
      <c r="I144" s="5">
        <v>43.120603015075375</v>
      </c>
      <c r="J144" s="6">
        <v>0.94065567634285918</v>
      </c>
    </row>
    <row r="145" spans="1:10" x14ac:dyDescent="0.3">
      <c r="A145">
        <f>ROW(Table3[[#This Row],[i]])-ROW(Table3[#Headers])</f>
        <v>135</v>
      </c>
      <c r="B145" s="1">
        <f>$B$5+(Table3[[#This Row],[i]] -1)*(($B$6-$B$5)/(MAX(Table3[i]) -1))</f>
        <v>43.120603015075375</v>
      </c>
      <c r="C145" s="1">
        <f>_xlfn.NORM.DIST(Table3[x],$B$1,$B$2,FALSE)</f>
        <v>5.9050863633939077E-2</v>
      </c>
      <c r="D145" s="1">
        <f>_xlfn.NORM.DIST(Table3[x],$B$1,$B$2,TRUE)</f>
        <v>0.94065567634285918</v>
      </c>
      <c r="F145" s="5">
        <v>43.211055276381913</v>
      </c>
      <c r="G145" s="1">
        <v>5.4971236005959129E-2</v>
      </c>
      <c r="I145" s="5">
        <v>43.211055276381913</v>
      </c>
      <c r="J145" s="6">
        <v>0.94581113208654188</v>
      </c>
    </row>
    <row r="146" spans="1:10" x14ac:dyDescent="0.3">
      <c r="A146">
        <f>ROW(Table3[[#This Row],[i]])-ROW(Table3[#Headers])</f>
        <v>136</v>
      </c>
      <c r="B146" s="1">
        <f>$B$5+(Table3[[#This Row],[i]] -1)*(($B$6-$B$5)/(MAX(Table3[i]) -1))</f>
        <v>43.211055276381913</v>
      </c>
      <c r="C146" s="1">
        <f>_xlfn.NORM.DIST(Table3[x],$B$1,$B$2,FALSE)</f>
        <v>5.4971236005959129E-2</v>
      </c>
      <c r="D146" s="1">
        <f>_xlfn.NORM.DIST(Table3[x],$B$1,$B$2,TRUE)</f>
        <v>0.94581113208654188</v>
      </c>
      <c r="F146" s="5">
        <v>43.301507537688444</v>
      </c>
      <c r="G146" s="1">
        <v>5.1068892910476046E-2</v>
      </c>
      <c r="I146" s="5">
        <v>43.301507537688444</v>
      </c>
      <c r="J146" s="6">
        <v>0.95060556815744601</v>
      </c>
    </row>
    <row r="147" spans="1:10" x14ac:dyDescent="0.3">
      <c r="A147">
        <f>ROW(Table3[[#This Row],[i]])-ROW(Table3[#Headers])</f>
        <v>137</v>
      </c>
      <c r="B147" s="1">
        <f>$B$5+(Table3[[#This Row],[i]] -1)*(($B$6-$B$5)/(MAX(Table3[i]) -1))</f>
        <v>43.301507537688444</v>
      </c>
      <c r="C147" s="1">
        <f>_xlfn.NORM.DIST(Table3[x],$B$1,$B$2,FALSE)</f>
        <v>5.1068892910476046E-2</v>
      </c>
      <c r="D147" s="1">
        <f>_xlfn.NORM.DIST(Table3[x],$B$1,$B$2,TRUE)</f>
        <v>0.95060556815744601</v>
      </c>
      <c r="F147" s="5">
        <v>43.391959798994975</v>
      </c>
      <c r="G147" s="1">
        <v>4.7346630496714712E-2</v>
      </c>
      <c r="I147" s="5">
        <v>43.391959798994975</v>
      </c>
      <c r="J147" s="6">
        <v>0.95505515661897256</v>
      </c>
    </row>
    <row r="148" spans="1:10" x14ac:dyDescent="0.3">
      <c r="A148">
        <f>ROW(Table3[[#This Row],[i]])-ROW(Table3[#Headers])</f>
        <v>138</v>
      </c>
      <c r="B148" s="1">
        <f>$B$5+(Table3[[#This Row],[i]] -1)*(($B$6-$B$5)/(MAX(Table3[i]) -1))</f>
        <v>43.391959798994975</v>
      </c>
      <c r="C148" s="1">
        <f>_xlfn.NORM.DIST(Table3[x],$B$1,$B$2,FALSE)</f>
        <v>4.7346630496714712E-2</v>
      </c>
      <c r="D148" s="1">
        <f>_xlfn.NORM.DIST(Table3[x],$B$1,$B$2,TRUE)</f>
        <v>0.95505515661897256</v>
      </c>
      <c r="F148" s="5">
        <v>43.482412060301506</v>
      </c>
      <c r="G148" s="1">
        <v>4.3805980339820923E-2</v>
      </c>
      <c r="I148" s="5">
        <v>43.482412060301506</v>
      </c>
      <c r="J148" s="6">
        <v>0.95917626468238071</v>
      </c>
    </row>
    <row r="149" spans="1:10" x14ac:dyDescent="0.3">
      <c r="A149">
        <f>ROW(Table3[[#This Row],[i]])-ROW(Table3[#Headers])</f>
        <v>139</v>
      </c>
      <c r="B149" s="1">
        <f>$B$5+(Table3[[#This Row],[i]] -1)*(($B$6-$B$5)/(MAX(Table3[i]) -1))</f>
        <v>43.482412060301506</v>
      </c>
      <c r="C149" s="1">
        <f>_xlfn.NORM.DIST(Table3[x],$B$1,$B$2,FALSE)</f>
        <v>4.3805980339820923E-2</v>
      </c>
      <c r="D149" s="1">
        <f>_xlfn.NORM.DIST(Table3[x],$B$1,$B$2,TRUE)</f>
        <v>0.95917626468238071</v>
      </c>
      <c r="F149" s="5">
        <v>43.572864321608037</v>
      </c>
      <c r="G149" s="1">
        <v>4.0447289501350882E-2</v>
      </c>
      <c r="I149" s="5">
        <v>43.572864321608037</v>
      </c>
      <c r="J149" s="6">
        <v>0.96298534389530466</v>
      </c>
    </row>
    <row r="150" spans="1:10" x14ac:dyDescent="0.3">
      <c r="A150">
        <f>ROW(Table3[[#This Row],[i]])-ROW(Table3[#Headers])</f>
        <v>140</v>
      </c>
      <c r="B150" s="1">
        <f>$B$5+(Table3[[#This Row],[i]] -1)*(($B$6-$B$5)/(MAX(Table3[i]) -1))</f>
        <v>43.572864321608037</v>
      </c>
      <c r="C150" s="1">
        <f>_xlfn.NORM.DIST(Table3[x],$B$1,$B$2,FALSE)</f>
        <v>4.0447289501350882E-2</v>
      </c>
      <c r="D150" s="1">
        <f>_xlfn.NORM.DIST(Table3[x],$B$1,$B$2,TRUE)</f>
        <v>0.96298534389530466</v>
      </c>
      <c r="F150" s="5">
        <v>43.663316582914575</v>
      </c>
      <c r="G150" s="1">
        <v>3.7269806323006444E-2</v>
      </c>
      <c r="I150" s="5">
        <v>43.663316582914575</v>
      </c>
      <c r="J150" s="6">
        <v>0.96649882684220356</v>
      </c>
    </row>
    <row r="151" spans="1:10" x14ac:dyDescent="0.3">
      <c r="A151">
        <f>ROW(Table3[[#This Row],[i]])-ROW(Table3[#Headers])</f>
        <v>141</v>
      </c>
      <c r="B151" s="1">
        <f>$B$5+(Table3[[#This Row],[i]] -1)*(($B$6-$B$5)/(MAX(Table3[i]) -1))</f>
        <v>43.663316582914575</v>
      </c>
      <c r="C151" s="1">
        <f>_xlfn.NORM.DIST(Table3[x],$B$1,$B$2,FALSE)</f>
        <v>3.7269806323006444E-2</v>
      </c>
      <c r="D151" s="1">
        <f>_xlfn.NORM.DIST(Table3[x],$B$1,$B$2,TRUE)</f>
        <v>0.96649882684220356</v>
      </c>
      <c r="F151" s="5">
        <v>43.753768844221106</v>
      </c>
      <c r="G151" s="1">
        <v>3.4271770514481215E-2</v>
      </c>
      <c r="I151" s="5">
        <v>43.753768844221106</v>
      </c>
      <c r="J151" s="6">
        <v>0.96973303180994008</v>
      </c>
    </row>
    <row r="152" spans="1:10" x14ac:dyDescent="0.3">
      <c r="A152">
        <f>ROW(Table3[[#This Row],[i]])-ROW(Table3[#Headers])</f>
        <v>142</v>
      </c>
      <c r="B152" s="1">
        <f>$B$5+(Table3[[#This Row],[i]] -1)*(($B$6-$B$5)/(MAX(Table3[i]) -1))</f>
        <v>43.753768844221106</v>
      </c>
      <c r="C152" s="1">
        <f>_xlfn.NORM.DIST(Table3[x],$B$1,$B$2,FALSE)</f>
        <v>3.4271770514481215E-2</v>
      </c>
      <c r="D152" s="1">
        <f>_xlfn.NORM.DIST(Table3[x],$B$1,$B$2,TRUE)</f>
        <v>0.96973303180994008</v>
      </c>
      <c r="F152" s="5">
        <v>43.844221105527637</v>
      </c>
      <c r="G152" s="1">
        <v>3.1450506146159102E-2</v>
      </c>
      <c r="I152" s="5">
        <v>43.844221105527637</v>
      </c>
      <c r="J152" s="6">
        <v>0.97270407574362572</v>
      </c>
    </row>
    <row r="153" spans="1:10" x14ac:dyDescent="0.3">
      <c r="A153">
        <f>ROW(Table3[[#This Row],[i]])-ROW(Table3[#Headers])</f>
        <v>143</v>
      </c>
      <c r="B153" s="1">
        <f>$B$5+(Table3[[#This Row],[i]] -1)*(($B$6-$B$5)/(MAX(Table3[i]) -1))</f>
        <v>43.844221105527637</v>
      </c>
      <c r="C153" s="1">
        <f>_xlfn.NORM.DIST(Table3[x],$B$1,$B$2,FALSE)</f>
        <v>3.1450506146159102E-2</v>
      </c>
      <c r="D153" s="1">
        <f>_xlfn.NORM.DIST(Table3[x],$B$1,$B$2,TRUE)</f>
        <v>0.97270407574362572</v>
      </c>
      <c r="F153" s="5">
        <v>43.934673366834176</v>
      </c>
      <c r="G153" s="1">
        <v>2.8802516225264304E-2</v>
      </c>
      <c r="I153" s="5">
        <v>43.934673366834176</v>
      </c>
      <c r="J153" s="6">
        <v>0.97542779569514249</v>
      </c>
    </row>
    <row r="154" spans="1:10" x14ac:dyDescent="0.3">
      <c r="A154">
        <f>ROW(Table3[[#This Row],[i]])-ROW(Table3[#Headers])</f>
        <v>144</v>
      </c>
      <c r="B154" s="1">
        <f>$B$5+(Table3[[#This Row],[i]] -1)*(($B$6-$B$5)/(MAX(Table3[i]) -1))</f>
        <v>43.934673366834176</v>
      </c>
      <c r="C154" s="1">
        <f>_xlfn.NORM.DIST(Table3[x],$B$1,$B$2,FALSE)</f>
        <v>2.8802516225264304E-2</v>
      </c>
      <c r="D154" s="1">
        <f>_xlfn.NORM.DIST(Table3[x],$B$1,$B$2,TRUE)</f>
        <v>0.97542779569514249</v>
      </c>
      <c r="F154" s="5">
        <v>44.0251256281407</v>
      </c>
      <c r="G154" s="1">
        <v>2.6323577617283874E-2</v>
      </c>
      <c r="I154" s="5">
        <v>44.0251256281407</v>
      </c>
      <c r="J154" s="6">
        <v>0.97791967885089393</v>
      </c>
    </row>
    <row r="155" spans="1:10" x14ac:dyDescent="0.3">
      <c r="A155">
        <f>ROW(Table3[[#This Row],[i]])-ROW(Table3[#Headers])</f>
        <v>145</v>
      </c>
      <c r="B155" s="1">
        <f>$B$5+(Table3[[#This Row],[i]] -1)*(($B$6-$B$5)/(MAX(Table3[i]) -1))</f>
        <v>44.0251256281407</v>
      </c>
      <c r="C155" s="1">
        <f>_xlfn.NORM.DIST(Table3[x],$B$1,$B$2,FALSE)</f>
        <v>2.6323577617283874E-2</v>
      </c>
      <c r="D155" s="1">
        <f>_xlfn.NORM.DIST(Table3[x],$B$1,$B$2,TRUE)</f>
        <v>0.97791967885089393</v>
      </c>
      <c r="F155" s="5">
        <v>44.115577889447238</v>
      </c>
      <c r="G155" s="1">
        <v>2.4008835170404738E-2</v>
      </c>
      <c r="I155" s="5">
        <v>44.115577889447238</v>
      </c>
      <c r="J155" s="6">
        <v>0.98019480111759472</v>
      </c>
    </row>
    <row r="156" spans="1:10" x14ac:dyDescent="0.3">
      <c r="A156">
        <f>ROW(Table3[[#This Row],[i]])-ROW(Table3[#Headers])</f>
        <v>146</v>
      </c>
      <c r="B156" s="1">
        <f>$B$5+(Table3[[#This Row],[i]] -1)*(($B$6-$B$5)/(MAX(Table3[i]) -1))</f>
        <v>44.115577889447238</v>
      </c>
      <c r="C156" s="1">
        <f>_xlfn.NORM.DIST(Table3[x],$B$1,$B$2,FALSE)</f>
        <v>2.4008835170404738E-2</v>
      </c>
      <c r="D156" s="1">
        <f>_xlfn.NORM.DIST(Table3[x],$B$1,$B$2,TRUE)</f>
        <v>0.98019480111759472</v>
      </c>
      <c r="F156" s="5">
        <v>44.206030150753769</v>
      </c>
      <c r="G156" s="1">
        <v>2.1852894006613617E-2</v>
      </c>
      <c r="I156" s="5">
        <v>44.206030150753769</v>
      </c>
      <c r="J156" s="6">
        <v>0.98226777414630206</v>
      </c>
    </row>
    <row r="157" spans="1:10" x14ac:dyDescent="0.3">
      <c r="A157">
        <f>ROW(Table3[[#This Row],[i]])-ROW(Table3[#Headers])</f>
        <v>147</v>
      </c>
      <c r="B157" s="1">
        <f>$B$5+(Table3[[#This Row],[i]] -1)*(($B$6-$B$5)/(MAX(Table3[i]) -1))</f>
        <v>44.206030150753769</v>
      </c>
      <c r="C157" s="1">
        <f>_xlfn.NORM.DIST(Table3[x],$B$1,$B$2,FALSE)</f>
        <v>2.1852894006613617E-2</v>
      </c>
      <c r="D157" s="1">
        <f>_xlfn.NORM.DIST(Table3[x],$B$1,$B$2,TRUE)</f>
        <v>0.98226777414630206</v>
      </c>
      <c r="F157" s="5">
        <v>44.2964824120603</v>
      </c>
      <c r="G157" s="1">
        <v>1.9849909056269783E-2</v>
      </c>
      <c r="I157" s="5">
        <v>44.2964824120603</v>
      </c>
      <c r="J157" s="6">
        <v>0.98415270058624282</v>
      </c>
    </row>
    <row r="158" spans="1:10" x14ac:dyDescent="0.3">
      <c r="A158">
        <f>ROW(Table3[[#This Row],[i]])-ROW(Table3[#Headers])</f>
        <v>148</v>
      </c>
      <c r="B158" s="1">
        <f>$B$5+(Table3[[#This Row],[i]] -1)*(($B$6-$B$5)/(MAX(Table3[i]) -1))</f>
        <v>44.2964824120603</v>
      </c>
      <c r="C158" s="1">
        <f>_xlfn.NORM.DIST(Table3[x],$B$1,$B$2,FALSE)</f>
        <v>1.9849909056269783E-2</v>
      </c>
      <c r="D158" s="1">
        <f>_xlfn.NORM.DIST(Table3[x],$B$1,$B$2,TRUE)</f>
        <v>0.98415270058624282</v>
      </c>
      <c r="F158" s="5">
        <v>44.386934673366838</v>
      </c>
      <c r="G158" s="1">
        <v>1.799367103083432E-2</v>
      </c>
      <c r="I158" s="5">
        <v>44.386934673366838</v>
      </c>
      <c r="J158" s="6">
        <v>0.98586313728177344</v>
      </c>
    </row>
    <row r="159" spans="1:10" x14ac:dyDescent="0.3">
      <c r="A159">
        <f>ROW(Table3[[#This Row],[i]])-ROW(Table3[#Headers])</f>
        <v>149</v>
      </c>
      <c r="B159" s="1">
        <f>$B$5+(Table3[[#This Row],[i]] -1)*(($B$6-$B$5)/(MAX(Table3[i]) -1))</f>
        <v>44.386934673366838</v>
      </c>
      <c r="C159" s="1">
        <f>_xlfn.NORM.DIST(Table3[x],$B$1,$B$2,FALSE)</f>
        <v>1.799367103083432E-2</v>
      </c>
      <c r="D159" s="1">
        <f>_xlfn.NORM.DIST(Table3[x],$B$1,$B$2,TRUE)</f>
        <v>0.98586313728177344</v>
      </c>
      <c r="F159" s="5">
        <v>44.477386934673369</v>
      </c>
      <c r="G159" s="1">
        <v>1.627768814848856E-2</v>
      </c>
      <c r="I159" s="5">
        <v>44.477386934673369</v>
      </c>
      <c r="J159" s="6">
        <v>0.98741206605839837</v>
      </c>
    </row>
    <row r="160" spans="1:10" x14ac:dyDescent="0.3">
      <c r="A160">
        <f>ROW(Table3[[#This Row],[i]])-ROW(Table3[#Headers])</f>
        <v>150</v>
      </c>
      <c r="B160" s="1">
        <f>$B$5+(Table3[[#This Row],[i]] -1)*(($B$6-$B$5)/(MAX(Table3[i]) -1))</f>
        <v>44.477386934673369</v>
      </c>
      <c r="C160" s="1">
        <f>_xlfn.NORM.DIST(Table3[x],$B$1,$B$2,FALSE)</f>
        <v>1.627768814848856E-2</v>
      </c>
      <c r="D160" s="1">
        <f>_xlfn.NORM.DIST(Table3[x],$B$1,$B$2,TRUE)</f>
        <v>0.98741206605839837</v>
      </c>
      <c r="F160" s="5">
        <v>44.5678391959799</v>
      </c>
      <c r="G160" s="1">
        <v>1.4695263047341436E-2</v>
      </c>
      <c r="I160" s="5">
        <v>44.5678391959799</v>
      </c>
      <c r="J160" s="6">
        <v>0.98881187168722351</v>
      </c>
    </row>
    <row r="161" spans="1:10" x14ac:dyDescent="0.3">
      <c r="A161">
        <f>ROW(Table3[[#This Row],[i]])-ROW(Table3[#Headers])</f>
        <v>151</v>
      </c>
      <c r="B161" s="1">
        <f>$B$5+(Table3[[#This Row],[i]] -1)*(($B$6-$B$5)/(MAX(Table3[i]) -1))</f>
        <v>44.5678391959799</v>
      </c>
      <c r="C161" s="1">
        <f>_xlfn.NORM.DIST(Table3[x],$B$1,$B$2,FALSE)</f>
        <v>1.4695263047341436E-2</v>
      </c>
      <c r="D161" s="1">
        <f>_xlfn.NORM.DIST(Table3[x],$B$1,$B$2,TRUE)</f>
        <v>0.98881187168722351</v>
      </c>
      <c r="F161" s="5">
        <v>44.658291457286431</v>
      </c>
      <c r="G161" s="1">
        <v>1.3239564438706272E-2</v>
      </c>
      <c r="I161" s="5">
        <v>44.658291457286431</v>
      </c>
      <c r="J161" s="6">
        <v>0.99007432657143291</v>
      </c>
    </row>
    <row r="162" spans="1:10" x14ac:dyDescent="0.3">
      <c r="A162">
        <f>ROW(Table3[[#This Row],[i]])-ROW(Table3[#Headers])</f>
        <v>152</v>
      </c>
      <c r="B162" s="1">
        <f>$B$5+(Table3[[#This Row],[i]] -1)*(($B$6-$B$5)/(MAX(Table3[i]) -1))</f>
        <v>44.658291457286431</v>
      </c>
      <c r="C162" s="1">
        <f>_xlfn.NORM.DIST(Table3[x],$B$1,$B$2,FALSE)</f>
        <v>1.3239564438706272E-2</v>
      </c>
      <c r="D162" s="1">
        <f>_xlfn.NORM.DIST(Table3[x],$B$1,$B$2,TRUE)</f>
        <v>0.99007432657143291</v>
      </c>
      <c r="F162" s="5">
        <v>44.748743718592962</v>
      </c>
      <c r="G162" s="1">
        <v>1.1903693166656052E-2</v>
      </c>
      <c r="I162" s="5">
        <v>44.748743718592962</v>
      </c>
      <c r="J162" s="6">
        <v>0.99121058166308518</v>
      </c>
    </row>
    <row r="163" spans="1:10" x14ac:dyDescent="0.3">
      <c r="A163">
        <f>ROW(Table3[[#This Row],[i]])-ROW(Table3[#Headers])</f>
        <v>153</v>
      </c>
      <c r="B163" s="1">
        <f>$B$5+(Table3[[#This Row],[i]] -1)*(($B$6-$B$5)/(MAX(Table3[i]) -1))</f>
        <v>44.748743718592962</v>
      </c>
      <c r="C163" s="1">
        <f>_xlfn.NORM.DIST(Table3[x],$B$1,$B$2,FALSE)</f>
        <v>1.1903693166656052E-2</v>
      </c>
      <c r="D163" s="1">
        <f>_xlfn.NORM.DIST(Table3[x],$B$1,$B$2,TRUE)</f>
        <v>0.99121058166308518</v>
      </c>
      <c r="F163" s="5">
        <v>44.8391959798995</v>
      </c>
      <c r="G163" s="1">
        <v>1.068074244815247E-2</v>
      </c>
      <c r="I163" s="5">
        <v>44.8391959798995</v>
      </c>
      <c r="J163" s="6">
        <v>0.99223116309326476</v>
      </c>
    </row>
    <row r="164" spans="1:10" x14ac:dyDescent="0.3">
      <c r="A164">
        <f>ROW(Table3[[#This Row],[i]])-ROW(Table3[#Headers])</f>
        <v>154</v>
      </c>
      <c r="B164" s="1">
        <f>$B$5+(Table3[[#This Row],[i]] -1)*(($B$6-$B$5)/(MAX(Table3[i]) -1))</f>
        <v>44.8391959798995</v>
      </c>
      <c r="C164" s="1">
        <f>_xlfn.NORM.DIST(Table3[x],$B$1,$B$2,FALSE)</f>
        <v>1.068074244815247E-2</v>
      </c>
      <c r="D164" s="1">
        <f>_xlfn.NORM.DIST(Table3[x],$B$1,$B$2,TRUE)</f>
        <v>0.99223116309326476</v>
      </c>
      <c r="F164" s="5">
        <v>44.929648241206031</v>
      </c>
      <c r="G164" s="1">
        <v>9.5638521691342356E-3</v>
      </c>
      <c r="I164" s="5">
        <v>44.929648241206031</v>
      </c>
      <c r="J164" s="6">
        <v>0.9931459739828401</v>
      </c>
    </row>
    <row r="165" spans="1:10" x14ac:dyDescent="0.3">
      <c r="A165">
        <f>ROW(Table3[[#This Row],[i]])-ROW(Table3[#Headers])</f>
        <v>155</v>
      </c>
      <c r="B165" s="1">
        <f>$B$5+(Table3[[#This Row],[i]] -1)*(($B$6-$B$5)/(MAX(Table3[i]) -1))</f>
        <v>44.929648241206031</v>
      </c>
      <c r="C165" s="1">
        <f>_xlfn.NORM.DIST(Table3[x],$B$1,$B$2,FALSE)</f>
        <v>9.5638521691342356E-3</v>
      </c>
      <c r="D165" s="1">
        <f>_xlfn.NORM.DIST(Table3[x],$B$1,$B$2,TRUE)</f>
        <v>0.9931459739828401</v>
      </c>
      <c r="F165" s="5">
        <v>45.020100502512562</v>
      </c>
      <c r="G165" s="1">
        <v>8.5462572049686009E-3</v>
      </c>
      <c r="I165" s="5">
        <v>45.020100502512562</v>
      </c>
      <c r="J165" s="6">
        <v>0.9939643008940805</v>
      </c>
    </row>
    <row r="166" spans="1:10" x14ac:dyDescent="0.3">
      <c r="A166">
        <f>ROW(Table3[[#This Row],[i]])-ROW(Table3[#Headers])</f>
        <v>156</v>
      </c>
      <c r="B166" s="1">
        <f>$B$5+(Table3[[#This Row],[i]] -1)*(($B$6-$B$5)/(MAX(Table3[i]) -1))</f>
        <v>45.020100502512562</v>
      </c>
      <c r="C166" s="1">
        <f>_xlfn.NORM.DIST(Table3[x],$B$1,$B$2,FALSE)</f>
        <v>8.5462572049686009E-3</v>
      </c>
      <c r="D166" s="1">
        <f>_xlfn.NORM.DIST(Table3[x],$B$1,$B$2,TRUE)</f>
        <v>0.9939643008940805</v>
      </c>
      <c r="F166" s="5">
        <v>45.110552763819094</v>
      </c>
      <c r="G166" s="1">
        <v>7.6213298178092912E-3</v>
      </c>
      <c r="I166" s="5">
        <v>45.110552763819094</v>
      </c>
      <c r="J166" s="6">
        <v>0.99469482438439594</v>
      </c>
    </row>
    <row r="167" spans="1:10" x14ac:dyDescent="0.3">
      <c r="A167">
        <f>ROW(Table3[[#This Row],[i]])-ROW(Table3[#Headers])</f>
        <v>157</v>
      </c>
      <c r="B167" s="1">
        <f>$B$5+(Table3[[#This Row],[i]] -1)*(($B$6-$B$5)/(MAX(Table3[i]) -1))</f>
        <v>45.110552763819094</v>
      </c>
      <c r="C167" s="1">
        <f>_xlfn.NORM.DIST(Table3[x],$B$1,$B$2,FALSE)</f>
        <v>7.6213298178092912E-3</v>
      </c>
      <c r="D167" s="1">
        <f>_xlfn.NORM.DIST(Table3[x],$B$1,$B$2,TRUE)</f>
        <v>0.99469482438439594</v>
      </c>
      <c r="F167" s="5">
        <v>45.201005025125625</v>
      </c>
      <c r="G167" s="1">
        <v>6.7826162580913296E-3</v>
      </c>
      <c r="I167" s="5">
        <v>45.201005025125625</v>
      </c>
      <c r="J167" s="6">
        <v>0.99534563313167279</v>
      </c>
    </row>
    <row r="168" spans="1:10" x14ac:dyDescent="0.3">
      <c r="A168">
        <f>ROW(Table3[[#This Row],[i]])-ROW(Table3[#Headers])</f>
        <v>158</v>
      </c>
      <c r="B168" s="1">
        <f>$B$5+(Table3[[#This Row],[i]] -1)*(($B$6-$B$5)/(MAX(Table3[i]) -1))</f>
        <v>45.201005025125625</v>
      </c>
      <c r="C168" s="1">
        <f>_xlfn.NORM.DIST(Table3[x],$B$1,$B$2,FALSE)</f>
        <v>6.7826162580913296E-3</v>
      </c>
      <c r="D168" s="1">
        <f>_xlfn.NORM.DIST(Table3[x],$B$1,$B$2,TRUE)</f>
        <v>0.99534563313167279</v>
      </c>
      <c r="F168" s="5">
        <v>45.291457286432163</v>
      </c>
      <c r="G168" s="1">
        <v>6.0238677623198587E-3</v>
      </c>
      <c r="I168" s="5">
        <v>45.291457286432163</v>
      </c>
      <c r="J168" s="6">
        <v>0.99592424111519395</v>
      </c>
    </row>
    <row r="169" spans="1:10" x14ac:dyDescent="0.3">
      <c r="A169">
        <f>ROW(Table3[[#This Row],[i]])-ROW(Table3[#Headers])</f>
        <v>159</v>
      </c>
      <c r="B169" s="1">
        <f>$B$5+(Table3[[#This Row],[i]] -1)*(($B$6-$B$5)/(MAX(Table3[i]) -1))</f>
        <v>45.291457286432163</v>
      </c>
      <c r="C169" s="1">
        <f>_xlfn.NORM.DIST(Table3[x],$B$1,$B$2,FALSE)</f>
        <v>6.0238677623198587E-3</v>
      </c>
      <c r="D169" s="1">
        <f>_xlfn.NORM.DIST(Table3[x],$B$1,$B$2,TRUE)</f>
        <v>0.99592424111519395</v>
      </c>
      <c r="F169" s="5">
        <v>45.381909547738694</v>
      </c>
      <c r="G169" s="1">
        <v>5.3390661943700114E-3</v>
      </c>
      <c r="I169" s="5">
        <v>45.381909547738694</v>
      </c>
      <c r="J169" s="6">
        <v>0.99643760735607811</v>
      </c>
    </row>
    <row r="170" spans="1:10" x14ac:dyDescent="0.3">
      <c r="A170">
        <f>ROW(Table3[[#This Row],[i]])-ROW(Table3[#Headers])</f>
        <v>160</v>
      </c>
      <c r="B170" s="1">
        <f>$B$5+(Table3[[#This Row],[i]] -1)*(($B$6-$B$5)/(MAX(Table3[i]) -1))</f>
        <v>45.381909547738694</v>
      </c>
      <c r="C170" s="1">
        <f>_xlfn.NORM.DIST(Table3[x],$B$1,$B$2,FALSE)</f>
        <v>5.3390661943700114E-3</v>
      </c>
      <c r="D170" s="1">
        <f>_xlfn.NORM.DIST(Table3[x],$B$1,$B$2,TRUE)</f>
        <v>0.99643760735607811</v>
      </c>
      <c r="F170" s="5">
        <v>45.472361809045225</v>
      </c>
      <c r="G170" s="1">
        <v>4.7224446228110737E-3</v>
      </c>
      <c r="I170" s="5">
        <v>45.472361809045225</v>
      </c>
      <c r="J170" s="6">
        <v>0.99689215774565643</v>
      </c>
    </row>
    <row r="171" spans="1:10" x14ac:dyDescent="0.3">
      <c r="A171">
        <f>ROW(Table3[[#This Row],[i]])-ROW(Table3[#Headers])</f>
        <v>161</v>
      </c>
      <c r="B171" s="1">
        <f>$B$5+(Table3[[#This Row],[i]] -1)*(($B$6-$B$5)/(MAX(Table3[i]) -1))</f>
        <v>45.472361809045225</v>
      </c>
      <c r="C171" s="1">
        <f>_xlfn.NORM.DIST(Table3[x],$B$1,$B$2,FALSE)</f>
        <v>4.7224446228110737E-3</v>
      </c>
      <c r="D171" s="1">
        <f>_xlfn.NORM.DIST(Table3[x],$B$1,$B$2,TRUE)</f>
        <v>0.99689215774565643</v>
      </c>
      <c r="F171" s="5">
        <v>45.562814070351763</v>
      </c>
      <c r="G171" s="1">
        <v>4.1685031625839745E-3</v>
      </c>
      <c r="I171" s="5">
        <v>45.562814070351763</v>
      </c>
      <c r="J171" s="6">
        <v>0.9972938085183507</v>
      </c>
    </row>
    <row r="172" spans="1:10" x14ac:dyDescent="0.3">
      <c r="A172">
        <f>ROW(Table3[[#This Row],[i]])-ROW(Table3[#Headers])</f>
        <v>162</v>
      </c>
      <c r="B172" s="1">
        <f>$B$5+(Table3[[#This Row],[i]] -1)*(($B$6-$B$5)/(MAX(Table3[i]) -1))</f>
        <v>45.562814070351763</v>
      </c>
      <c r="C172" s="1">
        <f>_xlfn.NORM.DIST(Table3[x],$B$1,$B$2,FALSE)</f>
        <v>4.1685031625839745E-3</v>
      </c>
      <c r="D172" s="1">
        <f>_xlfn.NORM.DIST(Table3[x],$B$1,$B$2,TRUE)</f>
        <v>0.9972938085183507</v>
      </c>
      <c r="F172" s="5">
        <v>45.653266331658294</v>
      </c>
      <c r="G172" s="1">
        <v>3.6720204361198228E-3</v>
      </c>
      <c r="I172" s="5">
        <v>45.653266331658294</v>
      </c>
      <c r="J172" s="6">
        <v>0.99764799095659629</v>
      </c>
    </row>
    <row r="173" spans="1:10" x14ac:dyDescent="0.3">
      <c r="A173">
        <f>ROW(Table3[[#This Row],[i]])-ROW(Table3[#Headers])</f>
        <v>163</v>
      </c>
      <c r="B173" s="1">
        <f>$B$5+(Table3[[#This Row],[i]] -1)*(($B$6-$B$5)/(MAX(Table3[i]) -1))</f>
        <v>45.653266331658294</v>
      </c>
      <c r="C173" s="1">
        <f>_xlfn.NORM.DIST(Table3[x],$B$1,$B$2,FALSE)</f>
        <v>3.6720204361198228E-3</v>
      </c>
      <c r="D173" s="1">
        <f>_xlfn.NORM.DIST(Table3[x],$B$1,$B$2,TRUE)</f>
        <v>0.99764799095659629</v>
      </c>
      <c r="F173" s="5">
        <v>45.743718592964825</v>
      </c>
      <c r="G173" s="1">
        <v>3.2280610272519329E-3</v>
      </c>
      <c r="I173" s="5">
        <v>45.743718592964825</v>
      </c>
      <c r="J173" s="6">
        <v>0.99795967694835308</v>
      </c>
    </row>
    <row r="174" spans="1:10" x14ac:dyDescent="0.3">
      <c r="A174">
        <f>ROW(Table3[[#This Row],[i]])-ROW(Table3[#Headers])</f>
        <v>164</v>
      </c>
      <c r="B174" s="1">
        <f>$B$5+(Table3[[#This Row],[i]] -1)*(($B$6-$B$5)/(MAX(Table3[i]) -1))</f>
        <v>45.743718592964825</v>
      </c>
      <c r="C174" s="1">
        <f>_xlfn.NORM.DIST(Table3[x],$B$1,$B$2,FALSE)</f>
        <v>3.2280610272519329E-3</v>
      </c>
      <c r="D174" s="1">
        <f>_xlfn.NORM.DIST(Table3[x],$B$1,$B$2,TRUE)</f>
        <v>0.99795967694835308</v>
      </c>
      <c r="F174" s="5">
        <v>45.834170854271356</v>
      </c>
      <c r="G174" s="1">
        <v>2.8319793116992516E-3</v>
      </c>
      <c r="I174" s="5">
        <v>45.834170854271356</v>
      </c>
      <c r="J174" s="6">
        <v>0.99823340505205294</v>
      </c>
    </row>
    <row r="175" spans="1:10" x14ac:dyDescent="0.3">
      <c r="A175">
        <f>ROW(Table3[[#This Row],[i]])-ROW(Table3[#Headers])</f>
        <v>165</v>
      </c>
      <c r="B175" s="1">
        <f>$B$5+(Table3[[#This Row],[i]] -1)*(($B$6-$B$5)/(MAX(Table3[i]) -1))</f>
        <v>45.834170854271356</v>
      </c>
      <c r="C175" s="1">
        <f>_xlfn.NORM.DIST(Table3[x],$B$1,$B$2,FALSE)</f>
        <v>2.8319793116992516E-3</v>
      </c>
      <c r="D175" s="1">
        <f>_xlfn.NORM.DIST(Table3[x],$B$1,$B$2,TRUE)</f>
        <v>0.99823340505205294</v>
      </c>
      <c r="F175" s="5">
        <v>45.924623115577887</v>
      </c>
      <c r="G175" s="1">
        <v>2.4794200512135867E-3</v>
      </c>
      <c r="I175" s="5">
        <v>45.924623115577887</v>
      </c>
      <c r="J175" s="6">
        <v>0.99847330675874035</v>
      </c>
    </row>
    <row r="176" spans="1:10" x14ac:dyDescent="0.3">
      <c r="A176">
        <f>ROW(Table3[[#This Row],[i]])-ROW(Table3[#Headers])</f>
        <v>166</v>
      </c>
      <c r="B176" s="1">
        <f>$B$5+(Table3[[#This Row],[i]] -1)*(($B$6-$B$5)/(MAX(Table3[i]) -1))</f>
        <v>45.924623115577887</v>
      </c>
      <c r="C176" s="1">
        <f>_xlfn.NORM.DIST(Table3[x],$B$1,$B$2,FALSE)</f>
        <v>2.4794200512135867E-3</v>
      </c>
      <c r="D176" s="1">
        <f>_xlfn.NORM.DIST(Table3[x],$B$1,$B$2,TRUE)</f>
        <v>0.99847330675874035</v>
      </c>
      <c r="F176" s="5">
        <v>46.015075376884425</v>
      </c>
      <c r="G176" s="1">
        <v>2.1663161354732222E-3</v>
      </c>
      <c r="I176" s="5">
        <v>46.015075376884425</v>
      </c>
      <c r="J176" s="6">
        <v>0.99868313267608944</v>
      </c>
    </row>
    <row r="177" spans="1:10" x14ac:dyDescent="0.3">
      <c r="A177">
        <f>ROW(Table3[[#This Row],[i]])-ROW(Table3[#Headers])</f>
        <v>167</v>
      </c>
      <c r="B177" s="1">
        <f>$B$5+(Table3[[#This Row],[i]] -1)*(($B$6-$B$5)/(MAX(Table3[i]) -1))</f>
        <v>46.015075376884425</v>
      </c>
      <c r="C177" s="1">
        <f>_xlfn.NORM.DIST(Table3[x],$B$1,$B$2,FALSE)</f>
        <v>2.1663161354732222E-3</v>
      </c>
      <c r="D177" s="1">
        <f>_xlfn.NORM.DIST(Table3[x],$B$1,$B$2,TRUE)</f>
        <v>0.99868313267608944</v>
      </c>
      <c r="F177" s="5">
        <v>46.105527638190956</v>
      </c>
      <c r="G177" s="1">
        <v>1.8888838472779946E-3</v>
      </c>
      <c r="I177" s="5">
        <v>46.105527638190956</v>
      </c>
      <c r="J177" s="6">
        <v>0.99886627839337083</v>
      </c>
    </row>
    <row r="178" spans="1:10" x14ac:dyDescent="0.3">
      <c r="A178">
        <f>ROW(Table3[[#This Row],[i]])-ROW(Table3[#Headers])</f>
        <v>168</v>
      </c>
      <c r="B178" s="1">
        <f>$B$5+(Table3[[#This Row],[i]] -1)*(($B$6-$B$5)/(MAX(Table3[i]) -1))</f>
        <v>46.105527638190956</v>
      </c>
      <c r="C178" s="1">
        <f>_xlfn.NORM.DIST(Table3[x],$B$1,$B$2,FALSE)</f>
        <v>1.8888838472779946E-3</v>
      </c>
      <c r="D178" s="1">
        <f>_xlfn.NORM.DIST(Table3[x],$B$1,$B$2,TRUE)</f>
        <v>0.99886627839337083</v>
      </c>
      <c r="F178" s="5">
        <v>46.195979899497488</v>
      </c>
      <c r="G178" s="1">
        <v>1.6436160133741482E-3</v>
      </c>
      <c r="I178" s="5">
        <v>46.195979899497488</v>
      </c>
      <c r="J178" s="6">
        <v>0.9990258098198499</v>
      </c>
    </row>
    <row r="179" spans="1:10" x14ac:dyDescent="0.3">
      <c r="A179">
        <f>ROW(Table3[[#This Row],[i]])-ROW(Table3[#Headers])</f>
        <v>169</v>
      </c>
      <c r="B179" s="1">
        <f>$B$5+(Table3[[#This Row],[i]] -1)*(($B$6-$B$5)/(MAX(Table3[i]) -1))</f>
        <v>46.195979899497488</v>
      </c>
      <c r="C179" s="1">
        <f>_xlfn.NORM.DIST(Table3[x],$B$1,$B$2,FALSE)</f>
        <v>1.6436160133741482E-3</v>
      </c>
      <c r="D179" s="1">
        <f>_xlfn.NORM.DIST(Table3[x],$B$1,$B$2,TRUE)</f>
        <v>0.9990258098198499</v>
      </c>
      <c r="F179" s="5">
        <v>46.286432160804019</v>
      </c>
      <c r="G179" s="1">
        <v>1.4272733861201564E-3</v>
      </c>
      <c r="I179" s="5">
        <v>46.286432160804019</v>
      </c>
      <c r="J179" s="6">
        <v>0.99916448782111789</v>
      </c>
    </row>
    <row r="180" spans="1:10" x14ac:dyDescent="0.3">
      <c r="A180">
        <f>ROW(Table3[[#This Row],[i]])-ROW(Table3[#Headers])</f>
        <v>170</v>
      </c>
      <c r="B180" s="1">
        <f>$B$5+(Table3[[#This Row],[i]] -1)*(($B$6-$B$5)/(MAX(Table3[i]) -1))</f>
        <v>46.286432160804019</v>
      </c>
      <c r="C180" s="1">
        <f>_xlfn.NORM.DIST(Table3[x],$B$1,$B$2,FALSE)</f>
        <v>1.4272733861201564E-3</v>
      </c>
      <c r="D180" s="1">
        <f>_xlfn.NORM.DIST(Table3[x],$B$1,$B$2,TRUE)</f>
        <v>0.99916448782111789</v>
      </c>
      <c r="F180" s="5">
        <v>46.37688442211055</v>
      </c>
      <c r="G180" s="1">
        <v>1.2368745809756419E-3</v>
      </c>
      <c r="I180" s="5">
        <v>46.37688442211055</v>
      </c>
      <c r="J180" s="6">
        <v>0.99928479200819531</v>
      </c>
    </row>
    <row r="181" spans="1:10" x14ac:dyDescent="0.3">
      <c r="A181">
        <f>ROW(Table3[[#This Row],[i]])-ROW(Table3[#Headers])</f>
        <v>171</v>
      </c>
      <c r="B181" s="1">
        <f>$B$5+(Table3[[#This Row],[i]] -1)*(($B$6-$B$5)/(MAX(Table3[i]) -1))</f>
        <v>46.37688442211055</v>
      </c>
      <c r="C181" s="1">
        <f>_xlfn.NORM.DIST(Table3[x],$B$1,$B$2,FALSE)</f>
        <v>1.2368745809756419E-3</v>
      </c>
      <c r="D181" s="1">
        <f>_xlfn.NORM.DIST(Table3[x],$B$1,$B$2,TRUE)</f>
        <v>0.99928479200819531</v>
      </c>
      <c r="F181" s="5">
        <v>46.467336683417088</v>
      </c>
      <c r="G181" s="1">
        <v>1.0696848721994056E-3</v>
      </c>
      <c r="I181" s="5">
        <v>46.467336683417088</v>
      </c>
      <c r="J181" s="6">
        <v>0.99938894356262897</v>
      </c>
    </row>
    <row r="182" spans="1:10" x14ac:dyDescent="0.3">
      <c r="A182">
        <f>ROW(Table3[[#This Row],[i]])-ROW(Table3[#Headers])</f>
        <v>172</v>
      </c>
      <c r="B182" s="1">
        <f>$B$5+(Table3[[#This Row],[i]] -1)*(($B$6-$B$5)/(MAX(Table3[i]) -1))</f>
        <v>46.467336683417088</v>
      </c>
      <c r="C182" s="1">
        <f>_xlfn.NORM.DIST(Table3[x],$B$1,$B$2,FALSE)</f>
        <v>1.0696848721994056E-3</v>
      </c>
      <c r="D182" s="1">
        <f>_xlfn.NORM.DIST(Table3[x],$B$1,$B$2,TRUE)</f>
        <v>0.99938894356262897</v>
      </c>
      <c r="F182" s="5">
        <v>46.557788944723619</v>
      </c>
      <c r="G182" s="1">
        <v>9.2320412486996024E-4</v>
      </c>
      <c r="I182" s="5">
        <v>46.557788944723619</v>
      </c>
      <c r="J182" s="6">
        <v>0.99947892700707186</v>
      </c>
    </row>
    <row r="183" spans="1:10" x14ac:dyDescent="0.3">
      <c r="A183">
        <f>ROW(Table3[[#This Row],[i]])-ROW(Table3[#Headers])</f>
        <v>173</v>
      </c>
      <c r="B183" s="1">
        <f>$B$5+(Table3[[#This Row],[i]] -1)*(($B$6-$B$5)/(MAX(Table3[i]) -1))</f>
        <v>46.557788944723619</v>
      </c>
      <c r="C183" s="1">
        <f>_xlfn.NORM.DIST(Table3[x],$B$1,$B$2,FALSE)</f>
        <v>9.2320412486996024E-4</v>
      </c>
      <c r="D183" s="1">
        <f>_xlfn.NORM.DIST(Table3[x],$B$1,$B$2,TRUE)</f>
        <v>0.99947892700707186</v>
      </c>
      <c r="F183" s="5">
        <v>46.64824120603015</v>
      </c>
      <c r="G183" s="1">
        <v>7.9515411602756089E-4</v>
      </c>
      <c r="I183" s="5">
        <v>46.64824120603015</v>
      </c>
      <c r="J183" s="6">
        <v>0.99955651085485075</v>
      </c>
    </row>
    <row r="184" spans="1:10" x14ac:dyDescent="0.3">
      <c r="A184">
        <f>ROW(Table3[[#This Row],[i]])-ROW(Table3[#Headers])</f>
        <v>174</v>
      </c>
      <c r="B184" s="1">
        <f>$B$5+(Table3[[#This Row],[i]] -1)*(($B$6-$B$5)/(MAX(Table3[i]) -1))</f>
        <v>46.64824120603015</v>
      </c>
      <c r="C184" s="1">
        <f>_xlfn.NORM.DIST(Table3[x],$B$1,$B$2,FALSE)</f>
        <v>7.9515411602756089E-4</v>
      </c>
      <c r="D184" s="1">
        <f>_xlfn.NORM.DIST(Table3[x],$B$1,$B$2,TRUE)</f>
        <v>0.99955651085485075</v>
      </c>
      <c r="F184" s="5">
        <v>46.738693467336688</v>
      </c>
      <c r="G184" s="1">
        <v>6.8346547195235021E-4</v>
      </c>
      <c r="I184" s="5">
        <v>46.738693467336688</v>
      </c>
      <c r="J184" s="6">
        <v>0.99962326709372884</v>
      </c>
    </row>
    <row r="185" spans="1:10" x14ac:dyDescent="0.3">
      <c r="A185">
        <f>ROW(Table3[[#This Row],[i]])-ROW(Table3[#Headers])</f>
        <v>175</v>
      </c>
      <c r="B185" s="1">
        <f>$B$5+(Table3[[#This Row],[i]] -1)*(($B$6-$B$5)/(MAX(Table3[i]) -1))</f>
        <v>46.738693467336688</v>
      </c>
      <c r="C185" s="1">
        <f>_xlfn.NORM.DIST(Table3[x],$B$1,$B$2,FALSE)</f>
        <v>6.8346547195235021E-4</v>
      </c>
      <c r="D185" s="1">
        <f>_xlfn.NORM.DIST(Table3[x],$B$1,$B$2,TRUE)</f>
        <v>0.99962326709372884</v>
      </c>
      <c r="F185" s="5">
        <v>46.829145728643219</v>
      </c>
      <c r="G185" s="1">
        <v>5.8626442284103917E-4</v>
      </c>
      <c r="I185" s="5">
        <v>46.829145728643219</v>
      </c>
      <c r="J185" s="6">
        <v>0.99968058947843474</v>
      </c>
    </row>
    <row r="186" spans="1:10" x14ac:dyDescent="0.3">
      <c r="A186">
        <f>ROW(Table3[[#This Row],[i]])-ROW(Table3[#Headers])</f>
        <v>176</v>
      </c>
      <c r="B186" s="1">
        <f>$B$5+(Table3[[#This Row],[i]] -1)*(($B$6-$B$5)/(MAX(Table3[i]) -1))</f>
        <v>46.829145728643219</v>
      </c>
      <c r="C186" s="1">
        <f>_xlfn.NORM.DIST(Table3[x],$B$1,$B$2,FALSE)</f>
        <v>5.8626442284103917E-4</v>
      </c>
      <c r="D186" s="1">
        <f>_xlfn.NORM.DIST(Table3[x],$B$1,$B$2,TRUE)</f>
        <v>0.99968058947843474</v>
      </c>
      <c r="F186" s="5">
        <v>46.91959798994975</v>
      </c>
      <c r="G186" s="1">
        <v>5.0185955086109774E-4</v>
      </c>
      <c r="I186" s="5">
        <v>46.91959798994975</v>
      </c>
      <c r="J186" s="6">
        <v>0.99972971062359151</v>
      </c>
    </row>
    <row r="187" spans="1:10" x14ac:dyDescent="0.3">
      <c r="A187">
        <f>ROW(Table3[[#This Row],[i]])-ROW(Table3[#Headers])</f>
        <v>177</v>
      </c>
      <c r="B187" s="1">
        <f>$B$5+(Table3[[#This Row],[i]] -1)*(($B$6-$B$5)/(MAX(Table3[i]) -1))</f>
        <v>46.91959798994975</v>
      </c>
      <c r="C187" s="1">
        <f>_xlfn.NORM.DIST(Table3[x],$B$1,$B$2,FALSE)</f>
        <v>5.0185955086109774E-4</v>
      </c>
      <c r="D187" s="1">
        <f>_xlfn.NORM.DIST(Table3[x],$B$1,$B$2,TRUE)</f>
        <v>0.99972971062359151</v>
      </c>
      <c r="F187" s="5">
        <v>47.010050251256281</v>
      </c>
      <c r="G187" s="1">
        <v>4.2872868311305166E-4</v>
      </c>
      <c r="I187" s="5">
        <v>47.010050251256281</v>
      </c>
      <c r="J187" s="6">
        <v>0.99977171790347641</v>
      </c>
    </row>
    <row r="188" spans="1:10" x14ac:dyDescent="0.3">
      <c r="A188">
        <f>ROW(Table3[[#This Row],[i]])-ROW(Table3[#Headers])</f>
        <v>178</v>
      </c>
      <c r="B188" s="1">
        <f>$B$5+(Table3[[#This Row],[i]] -1)*(($B$6-$B$5)/(MAX(Table3[i]) -1))</f>
        <v>47.010050251256281</v>
      </c>
      <c r="C188" s="1">
        <f>_xlfn.NORM.DIST(Table3[x],$B$1,$B$2,FALSE)</f>
        <v>4.2872868311305166E-4</v>
      </c>
      <c r="D188" s="1">
        <f>_xlfn.NORM.DIST(Table3[x],$B$1,$B$2,TRUE)</f>
        <v>0.99977171790347641</v>
      </c>
      <c r="F188" s="5">
        <v>47.100502512562812</v>
      </c>
      <c r="G188" s="1">
        <v>3.6550605771780176E-4</v>
      </c>
      <c r="I188" s="5">
        <v>47.100502512562812</v>
      </c>
      <c r="J188" s="6">
        <v>0.99980756817769212</v>
      </c>
    </row>
    <row r="189" spans="1:10" x14ac:dyDescent="0.3">
      <c r="A189">
        <f>ROW(Table3[[#This Row],[i]])-ROW(Table3[#Headers])</f>
        <v>179</v>
      </c>
      <c r="B189" s="1">
        <f>$B$5+(Table3[[#This Row],[i]] -1)*(($B$6-$B$5)/(MAX(Table3[i]) -1))</f>
        <v>47.100502512562812</v>
      </c>
      <c r="C189" s="1">
        <f>_xlfn.NORM.DIST(Table3[x],$B$1,$B$2,FALSE)</f>
        <v>3.6550605771780176E-4</v>
      </c>
      <c r="D189" s="1">
        <f>_xlfn.NORM.DIST(Table3[x],$B$1,$B$2,TRUE)</f>
        <v>0.99980756817769212</v>
      </c>
      <c r="F189" s="5">
        <v>47.19095477386935</v>
      </c>
      <c r="G189" s="1">
        <v>3.1096986930446324E-4</v>
      </c>
      <c r="I189" s="5">
        <v>47.19095477386935</v>
      </c>
      <c r="J189" s="6">
        <v>0.99983810137241624</v>
      </c>
    </row>
    <row r="190" spans="1:10" x14ac:dyDescent="0.3">
      <c r="A190">
        <f>ROW(Table3[[#This Row],[i]])-ROW(Table3[#Headers])</f>
        <v>180</v>
      </c>
      <c r="B190" s="1">
        <f>$B$5+(Table3[[#This Row],[i]] -1)*(($B$6-$B$5)/(MAX(Table3[i]) -1))</f>
        <v>47.19095477386935</v>
      </c>
      <c r="C190" s="1">
        <f>_xlfn.NORM.DIST(Table3[x],$B$1,$B$2,FALSE)</f>
        <v>3.1096986930446324E-4</v>
      </c>
      <c r="D190" s="1">
        <f>_xlfn.NORM.DIST(Table3[x],$B$1,$B$2,TRUE)</f>
        <v>0.99983810137241624</v>
      </c>
      <c r="F190" s="5">
        <v>47.281407035175882</v>
      </c>
      <c r="G190" s="1">
        <v>2.6403027978144503E-4</v>
      </c>
      <c r="I190" s="5">
        <v>47.281407035175882</v>
      </c>
      <c r="J190" s="6">
        <v>0.99986405295558223</v>
      </c>
    </row>
    <row r="191" spans="1:10" x14ac:dyDescent="0.3">
      <c r="A191">
        <f>ROW(Table3[[#This Row],[i]])-ROW(Table3[#Headers])</f>
        <v>181</v>
      </c>
      <c r="B191" s="1">
        <f>$B$5+(Table3[[#This Row],[i]] -1)*(($B$6-$B$5)/(MAX(Table3[i]) -1))</f>
        <v>47.281407035175882</v>
      </c>
      <c r="C191" s="1">
        <f>_xlfn.NORM.DIST(Table3[x],$B$1,$B$2,FALSE)</f>
        <v>2.6403027978144503E-4</v>
      </c>
      <c r="D191" s="1">
        <f>_xlfn.NORM.DIST(Table3[x],$B$1,$B$2,TRUE)</f>
        <v>0.99986405295558223</v>
      </c>
      <c r="F191" s="5">
        <v>47.371859296482413</v>
      </c>
      <c r="G191" s="1">
        <v>2.2371796155195507E-4</v>
      </c>
      <c r="I191" s="5">
        <v>47.371859296482413</v>
      </c>
      <c r="J191" s="6">
        <v>0.99988606535124724</v>
      </c>
    </row>
    <row r="192" spans="1:10" x14ac:dyDescent="0.3">
      <c r="A192">
        <f>ROW(Table3[[#This Row],[i]])-ROW(Table3[#Headers])</f>
        <v>182</v>
      </c>
      <c r="B192" s="1">
        <f>$B$5+(Table3[[#This Row],[i]] -1)*(($B$6-$B$5)/(MAX(Table3[i]) -1))</f>
        <v>47.371859296482413</v>
      </c>
      <c r="C192" s="1">
        <f>_xlfn.NORM.DIST(Table3[x],$B$1,$B$2,FALSE)</f>
        <v>2.2371796155195507E-4</v>
      </c>
      <c r="D192" s="1">
        <f>_xlfn.NORM.DIST(Table3[x],$B$1,$B$2,TRUE)</f>
        <v>0.99988606535124724</v>
      </c>
      <c r="F192" s="5">
        <v>47.462311557788944</v>
      </c>
      <c r="G192" s="1">
        <v>1.8917322335813803E-4</v>
      </c>
      <c r="I192" s="5">
        <v>47.462311557788944</v>
      </c>
      <c r="J192" s="6">
        <v>0.99990469834369977</v>
      </c>
    </row>
    <row r="193" spans="1:10" x14ac:dyDescent="0.3">
      <c r="A193">
        <f>ROW(Table3[[#This Row],[i]])-ROW(Table3[#Headers])</f>
        <v>183</v>
      </c>
      <c r="B193" s="1">
        <f>$B$5+(Table3[[#This Row],[i]] -1)*(($B$6-$B$5)/(MAX(Table3[i]) -1))</f>
        <v>47.462311557788944</v>
      </c>
      <c r="C193" s="1">
        <f>_xlfn.NORM.DIST(Table3[x],$B$1,$B$2,FALSE)</f>
        <v>1.8917322335813803E-4</v>
      </c>
      <c r="D193" s="1">
        <f>_xlfn.NORM.DIST(Table3[x],$B$1,$B$2,TRUE)</f>
        <v>0.99990469834369977</v>
      </c>
      <c r="F193" s="5">
        <v>47.552763819095475</v>
      </c>
      <c r="G193" s="1">
        <v>1.5963575373455053E-4</v>
      </c>
      <c r="I193" s="5">
        <v>47.552763819095475</v>
      </c>
      <c r="J193" s="6">
        <v>0.99992043852569612</v>
      </c>
    </row>
    <row r="194" spans="1:10" x14ac:dyDescent="0.3">
      <c r="A194">
        <f>ROW(Table3[[#This Row],[i]])-ROW(Table3[#Headers])</f>
        <v>184</v>
      </c>
      <c r="B194" s="1">
        <f>$B$5+(Table3[[#This Row],[i]] -1)*(($B$6-$B$5)/(MAX(Table3[i]) -1))</f>
        <v>47.552763819095475</v>
      </c>
      <c r="C194" s="1">
        <f>_xlfn.NORM.DIST(Table3[x],$B$1,$B$2,FALSE)</f>
        <v>1.5963575373455053E-4</v>
      </c>
      <c r="D194" s="1">
        <f>_xlfn.NORM.DIST(Table3[x],$B$1,$B$2,TRUE)</f>
        <v>0.99992043852569612</v>
      </c>
      <c r="F194" s="5">
        <v>47.643216080402013</v>
      </c>
      <c r="G194" s="1">
        <v>1.3443500361387989E-4</v>
      </c>
      <c r="I194" s="5">
        <v>47.643216080402013</v>
      </c>
      <c r="J194" s="6">
        <v>0.99993370784776081</v>
      </c>
    </row>
    <row r="195" spans="1:10" x14ac:dyDescent="0.3">
      <c r="A195">
        <f>ROW(Table3[[#This Row],[i]])-ROW(Table3[#Headers])</f>
        <v>185</v>
      </c>
      <c r="B195" s="1">
        <f>$B$5+(Table3[[#This Row],[i]] -1)*(($B$6-$B$5)/(MAX(Table3[i]) -1))</f>
        <v>47.643216080402013</v>
      </c>
      <c r="C195" s="1">
        <f>_xlfn.NORM.DIST(Table3[x],$B$1,$B$2,FALSE)</f>
        <v>1.3443500361387989E-4</v>
      </c>
      <c r="D195" s="1">
        <f>_xlfn.NORM.DIST(Table3[x],$B$1,$B$2,TRUE)</f>
        <v>0.99993370784776081</v>
      </c>
      <c r="F195" s="5">
        <v>47.733668341708544</v>
      </c>
      <c r="G195" s="1">
        <v>1.1298121791508148E-4</v>
      </c>
      <c r="I195" s="5">
        <v>47.733668341708544</v>
      </c>
      <c r="J195" s="6">
        <v>0.99994487132688725</v>
      </c>
    </row>
    <row r="196" spans="1:10" x14ac:dyDescent="0.3">
      <c r="A196">
        <f>ROW(Table3[[#This Row],[i]])-ROW(Table3[#Headers])</f>
        <v>186</v>
      </c>
      <c r="B196" s="1">
        <f>$B$5+(Table3[[#This Row],[i]] -1)*(($B$6-$B$5)/(MAX(Table3[i]) -1))</f>
        <v>47.733668341708544</v>
      </c>
      <c r="C196" s="1">
        <f>_xlfn.NORM.DIST(Table3[x],$B$1,$B$2,FALSE)</f>
        <v>1.1298121791508148E-4</v>
      </c>
      <c r="D196" s="1">
        <f>_xlfn.NORM.DIST(Table3[x],$B$1,$B$2,TRUE)</f>
        <v>0.99994487132688725</v>
      </c>
      <c r="F196" s="5">
        <v>47.824120603015075</v>
      </c>
      <c r="G196" s="1">
        <v>9.4757115890006455E-5</v>
      </c>
      <c r="I196" s="5">
        <v>47.824120603015075</v>
      </c>
      <c r="J196" s="6">
        <v>0.9999542439734036</v>
      </c>
    </row>
    <row r="197" spans="1:10" x14ac:dyDescent="0.3">
      <c r="A197">
        <f>ROW(Table3[[#This Row],[i]])-ROW(Table3[#Headers])</f>
        <v>187</v>
      </c>
      <c r="B197" s="1">
        <f>$B$5+(Table3[[#This Row],[i]] -1)*(($B$6-$B$5)/(MAX(Table3[i]) -1))</f>
        <v>47.824120603015075</v>
      </c>
      <c r="C197" s="1">
        <f>_xlfn.NORM.DIST(Table3[x],$B$1,$B$2,FALSE)</f>
        <v>9.4757115890006455E-5</v>
      </c>
      <c r="D197" s="1">
        <f>_xlfn.NORM.DIST(Table3[x],$B$1,$B$2,TRUE)</f>
        <v>0.9999542439734036</v>
      </c>
      <c r="F197" s="5">
        <v>47.914572864321613</v>
      </c>
      <c r="G197" s="1">
        <v>7.9310211521830607E-5</v>
      </c>
      <c r="I197" s="5">
        <v>47.914572864321613</v>
      </c>
      <c r="J197" s="6">
        <v>0.99996209699434691</v>
      </c>
    </row>
    <row r="198" spans="1:10" x14ac:dyDescent="0.3">
      <c r="A198">
        <f>ROW(Table3[[#This Row],[i]])-ROW(Table3[#Headers])</f>
        <v>188</v>
      </c>
      <c r="B198" s="1">
        <f>$B$5+(Table3[[#This Row],[i]] -1)*(($B$6-$B$5)/(MAX(Table3[i]) -1))</f>
        <v>47.914572864321613</v>
      </c>
      <c r="C198" s="1">
        <f>_xlfn.NORM.DIST(Table3[x],$B$1,$B$2,FALSE)</f>
        <v>7.9310211521830607E-5</v>
      </c>
      <c r="D198" s="1">
        <f>_xlfn.NORM.DIST(Table3[x],$B$1,$B$2,TRUE)</f>
        <v>0.99996209699434691</v>
      </c>
      <c r="F198" s="5">
        <v>48.005025125628137</v>
      </c>
      <c r="G198" s="1">
        <v>6.6245758253708167E-5</v>
      </c>
      <c r="I198" s="5">
        <v>48.005025125628137</v>
      </c>
      <c r="J198" s="6">
        <v>0.99996866333057799</v>
      </c>
    </row>
    <row r="199" spans="1:10" x14ac:dyDescent="0.3">
      <c r="A199">
        <f>ROW(Table3[[#This Row],[i]])-ROW(Table3[#Headers])</f>
        <v>189</v>
      </c>
      <c r="B199" s="1">
        <f>$B$5+(Table3[[#This Row],[i]] -1)*(($B$6-$B$5)/(MAX(Table3[i]) -1))</f>
        <v>48.005025125628137</v>
      </c>
      <c r="C199" s="1">
        <f>_xlfn.NORM.DIST(Table3[x],$B$1,$B$2,FALSE)</f>
        <v>6.6245758253708167E-5</v>
      </c>
      <c r="D199" s="1">
        <f>_xlfn.NORM.DIST(Table3[x],$B$1,$B$2,TRUE)</f>
        <v>0.99996866333057799</v>
      </c>
      <c r="F199" s="5">
        <v>48.095477386934675</v>
      </c>
      <c r="G199" s="1">
        <v>5.5220296664797386E-5</v>
      </c>
      <c r="I199" s="5">
        <v>48.095477386934675</v>
      </c>
      <c r="J199" s="6">
        <v>0.9999741425831804</v>
      </c>
    </row>
    <row r="200" spans="1:10" x14ac:dyDescent="0.3">
      <c r="A200">
        <f>ROW(Table3[[#This Row],[i]])-ROW(Table3[#Headers])</f>
        <v>190</v>
      </c>
      <c r="B200" s="1">
        <f>$B$5+(Table3[[#This Row],[i]] -1)*(($B$6-$B$5)/(MAX(Table3[i]) -1))</f>
        <v>48.095477386934675</v>
      </c>
      <c r="C200" s="1">
        <f>_xlfn.NORM.DIST(Table3[x],$B$1,$B$2,FALSE)</f>
        <v>5.5220296664797386E-5</v>
      </c>
      <c r="D200" s="1">
        <f>_xlfn.NORM.DIST(Table3[x],$B$1,$B$2,TRUE)</f>
        <v>0.9999741425831804</v>
      </c>
      <c r="F200" s="5">
        <v>48.185929648241206</v>
      </c>
      <c r="G200" s="1">
        <v>4.5935779281571198E-5</v>
      </c>
      <c r="I200" s="5">
        <v>48.185929648241206</v>
      </c>
      <c r="J200" s="6">
        <v>0.99997870538254041</v>
      </c>
    </row>
    <row r="201" spans="1:10" x14ac:dyDescent="0.3">
      <c r="A201">
        <f>ROW(Table3[[#This Row],[i]])-ROW(Table3[#Headers])</f>
        <v>191</v>
      </c>
      <c r="B201" s="1">
        <f>$B$5+(Table3[[#This Row],[i]] -1)*(($B$6-$B$5)/(MAX(Table3[i]) -1))</f>
        <v>48.185929648241206</v>
      </c>
      <c r="C201" s="1">
        <f>_xlfn.NORM.DIST(Table3[x],$B$1,$B$2,FALSE)</f>
        <v>4.5935779281571198E-5</v>
      </c>
      <c r="D201" s="1">
        <f>_xlfn.NORM.DIST(Table3[x],$B$1,$B$2,TRUE)</f>
        <v>0.99997870538254041</v>
      </c>
      <c r="F201" s="5">
        <v>48.276381909547737</v>
      </c>
      <c r="G201" s="1">
        <v>3.8134243389936167E-5</v>
      </c>
      <c r="I201" s="5">
        <v>48.276381909547737</v>
      </c>
      <c r="J201" s="6">
        <v>0.99998249725101851</v>
      </c>
    </row>
    <row r="202" spans="1:10" x14ac:dyDescent="0.3">
      <c r="A202">
        <f>ROW(Table3[[#This Row],[i]])-ROW(Table3[#Headers])</f>
        <v>192</v>
      </c>
      <c r="B202" s="1">
        <f>$B$5+(Table3[[#This Row],[i]] -1)*(($B$6-$B$5)/(MAX(Table3[i]) -1))</f>
        <v>48.276381909547737</v>
      </c>
      <c r="C202" s="1">
        <f>_xlfn.NORM.DIST(Table3[x],$B$1,$B$2,FALSE)</f>
        <v>3.8134243389936167E-5</v>
      </c>
      <c r="D202" s="1">
        <f>_xlfn.NORM.DIST(Table3[x],$B$1,$B$2,TRUE)</f>
        <v>0.99998249725101851</v>
      </c>
      <c r="F202" s="5">
        <v>48.366834170854275</v>
      </c>
      <c r="G202" s="1">
        <v>3.1593000373152593E-5</v>
      </c>
      <c r="I202" s="5">
        <v>48.366834170854275</v>
      </c>
      <c r="J202" s="6">
        <v>0.99998564200736761</v>
      </c>
    </row>
    <row r="203" spans="1:10" x14ac:dyDescent="0.3">
      <c r="A203">
        <f>ROW(Table3[[#This Row],[i]])-ROW(Table3[#Headers])</f>
        <v>193</v>
      </c>
      <c r="B203" s="1">
        <f>$B$5+(Table3[[#This Row],[i]] -1)*(($B$6-$B$5)/(MAX(Table3[i]) -1))</f>
        <v>48.366834170854275</v>
      </c>
      <c r="C203" s="1">
        <f>_xlfn.NORM.DIST(Table3[x],$B$1,$B$2,FALSE)</f>
        <v>3.1593000373152593E-5</v>
      </c>
      <c r="D203" s="1">
        <f>_xlfn.NORM.DIST(Table3[x],$B$1,$B$2,TRUE)</f>
        <v>0.99998564200736761</v>
      </c>
      <c r="F203" s="5">
        <v>48.457286432160799</v>
      </c>
      <c r="G203" s="1">
        <v>2.6120308618504857E-5</v>
      </c>
      <c r="I203" s="5">
        <v>48.457286432160799</v>
      </c>
      <c r="J203" s="6">
        <v>0.99998824475813886</v>
      </c>
    </row>
    <row r="204" spans="1:10" x14ac:dyDescent="0.3">
      <c r="A204">
        <f>ROW(Table3[[#This Row],[i]])-ROW(Table3[#Headers])</f>
        <v>194</v>
      </c>
      <c r="B204" s="1">
        <f>$B$5+(Table3[[#This Row],[i]] -1)*(($B$6-$B$5)/(MAX(Table3[i]) -1))</f>
        <v>48.457286432160799</v>
      </c>
      <c r="C204" s="1">
        <f>_xlfn.NORM.DIST(Table3[x],$B$1,$B$2,FALSE)</f>
        <v>2.6120308618504857E-5</v>
      </c>
      <c r="D204" s="1">
        <f>_xlfn.NORM.DIST(Table3[x],$B$1,$B$2,TRUE)</f>
        <v>0.99998824475813886</v>
      </c>
      <c r="F204" s="5">
        <v>48.547738693467338</v>
      </c>
      <c r="G204" s="1">
        <v>2.1551496293766684E-5</v>
      </c>
      <c r="I204" s="5">
        <v>48.547738693467338</v>
      </c>
      <c r="J204" s="6">
        <v>0.9999903945182933</v>
      </c>
    </row>
    <row r="205" spans="1:10" x14ac:dyDescent="0.3">
      <c r="A205">
        <f>ROW(Table3[[#This Row],[i]])-ROW(Table3[#Headers])</f>
        <v>195</v>
      </c>
      <c r="B205" s="1">
        <f>$B$5+(Table3[[#This Row],[i]] -1)*(($B$6-$B$5)/(MAX(Table3[i]) -1))</f>
        <v>48.547738693467338</v>
      </c>
      <c r="C205" s="1">
        <f>_xlfn.NORM.DIST(Table3[x],$B$1,$B$2,FALSE)</f>
        <v>2.1551496293766684E-5</v>
      </c>
      <c r="D205" s="1">
        <f>_xlfn.NORM.DIST(Table3[x],$B$1,$B$2,TRUE)</f>
        <v>0.9999903945182933</v>
      </c>
      <c r="F205" s="5">
        <v>48.638190954773869</v>
      </c>
      <c r="G205" s="1">
        <v>1.774550018020147E-5</v>
      </c>
      <c r="I205" s="5">
        <v>48.638190954773869</v>
      </c>
      <c r="J205" s="6">
        <v>0.99999216650017986</v>
      </c>
    </row>
    <row r="206" spans="1:10" x14ac:dyDescent="0.3">
      <c r="A206">
        <f>ROW(Table3[[#This Row],[i]])-ROW(Table3[#Headers])</f>
        <v>196</v>
      </c>
      <c r="B206" s="1">
        <f>$B$5+(Table3[[#This Row],[i]] -1)*(($B$6-$B$5)/(MAX(Table3[i]) -1))</f>
        <v>48.638190954773869</v>
      </c>
      <c r="C206" s="1">
        <f>_xlfn.NORM.DIST(Table3[x],$B$1,$B$2,FALSE)</f>
        <v>1.774550018020147E-5</v>
      </c>
      <c r="D206" s="1">
        <f>_xlfn.NORM.DIST(Table3[x],$B$1,$B$2,TRUE)</f>
        <v>0.99999216650017986</v>
      </c>
      <c r="F206" s="5">
        <v>48.7286432160804</v>
      </c>
      <c r="G206" s="1">
        <v>1.4581787157025312E-5</v>
      </c>
      <c r="I206" s="5">
        <v>48.7286432160804</v>
      </c>
      <c r="J206" s="6">
        <v>0.99999362410699832</v>
      </c>
    </row>
    <row r="207" spans="1:10" x14ac:dyDescent="0.3">
      <c r="A207">
        <f>ROW(Table3[[#This Row],[i]])-ROW(Table3[#Headers])</f>
        <v>197</v>
      </c>
      <c r="B207" s="1">
        <f>$B$5+(Table3[[#This Row],[i]] -1)*(($B$6-$B$5)/(MAX(Table3[i]) -1))</f>
        <v>48.7286432160804</v>
      </c>
      <c r="C207" s="1">
        <f>_xlfn.NORM.DIST(Table3[x],$B$1,$B$2,FALSE)</f>
        <v>1.4581787157025312E-5</v>
      </c>
      <c r="D207" s="1">
        <f>_xlfn.NORM.DIST(Table3[x],$B$1,$B$2,TRUE)</f>
        <v>0.99999362410699832</v>
      </c>
      <c r="F207" s="5">
        <v>48.819095477386938</v>
      </c>
      <c r="G207" s="1">
        <v>1.1957625766286302E-5</v>
      </c>
      <c r="I207" s="5">
        <v>48.819095477386938</v>
      </c>
      <c r="J207" s="6">
        <v>0.99999482066387801</v>
      </c>
    </row>
    <row r="208" spans="1:10" x14ac:dyDescent="0.3">
      <c r="A208">
        <f>ROW(Table3[[#This Row],[i]])-ROW(Table3[#Headers])</f>
        <v>198</v>
      </c>
      <c r="B208" s="1">
        <f>$B$5+(Table3[[#This Row],[i]] -1)*(($B$6-$B$5)/(MAX(Table3[i]) -1))</f>
        <v>48.819095477386938</v>
      </c>
      <c r="C208" s="1">
        <f>_xlfn.NORM.DIST(Table3[x],$B$1,$B$2,FALSE)</f>
        <v>1.1957625766286302E-5</v>
      </c>
      <c r="D208" s="1">
        <f>_xlfn.NORM.DIST(Table3[x],$B$1,$B$2,TRUE)</f>
        <v>0.99999482066387801</v>
      </c>
      <c r="F208" s="5">
        <v>48.909547738693469</v>
      </c>
      <c r="G208" s="1">
        <v>9.7856764589087199E-6</v>
      </c>
      <c r="I208" s="5">
        <v>48.909547738693469</v>
      </c>
      <c r="J208" s="6">
        <v>0.99999580091680784</v>
      </c>
    </row>
    <row r="209" spans="1:10" x14ac:dyDescent="0.3">
      <c r="A209">
        <f>ROW(Table3[[#This Row],[i]])-ROW(Table3[#Headers])</f>
        <v>199</v>
      </c>
      <c r="B209" s="1">
        <f>$B$5+(Table3[[#This Row],[i]] -1)*(($B$6-$B$5)/(MAX(Table3[i]) -1))</f>
        <v>48.909547738693469</v>
      </c>
      <c r="C209" s="1">
        <f>_xlfn.NORM.DIST(Table3[x],$B$1,$B$2,FALSE)</f>
        <v>9.7856764589087199E-6</v>
      </c>
      <c r="D209" s="1">
        <f>_xlfn.NORM.DIST(Table3[x],$B$1,$B$2,TRUE)</f>
        <v>0.99999580091680784</v>
      </c>
      <c r="F209" s="5">
        <v>49</v>
      </c>
      <c r="G209" s="1">
        <v>7.9918705534527373E-6</v>
      </c>
      <c r="I209" s="5">
        <v>49</v>
      </c>
      <c r="J209" s="6">
        <v>0.99999660232687526</v>
      </c>
    </row>
    <row r="210" spans="1:10" x14ac:dyDescent="0.3">
      <c r="A210">
        <f>ROW(Table3[[#This Row],[i]])-ROW(Table3[#Headers])</f>
        <v>200</v>
      </c>
      <c r="B210" s="1">
        <f>$B$5+(Table3[[#This Row],[i]] -1)*(($B$6-$B$5)/(MAX(Table3[i]) -1))</f>
        <v>49</v>
      </c>
      <c r="C210" s="1">
        <f>_xlfn.NORM.DIST(Table3[x],$B$1,$B$2,FALSE)</f>
        <v>7.9918705534527373E-6</v>
      </c>
      <c r="D210" s="1">
        <f>_xlfn.NORM.DIST(Table3[x],$B$1,$B$2,TRUE)</f>
        <v>0.99999660232687526</v>
      </c>
      <c r="F210" s="5" t="s">
        <v>9</v>
      </c>
      <c r="G210" s="1">
        <v>11.055488150176398</v>
      </c>
      <c r="I210" s="5" t="s">
        <v>9</v>
      </c>
      <c r="J210" s="6">
        <v>100.00000000000001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9"/>
  <sheetViews>
    <sheetView workbookViewId="0">
      <selection activeCell="B5" sqref="B5"/>
    </sheetView>
  </sheetViews>
  <sheetFormatPr defaultRowHeight="14.4" x14ac:dyDescent="0.3"/>
  <cols>
    <col min="1" max="2" width="11" bestFit="1" customWidth="1"/>
    <col min="4" max="4" width="12.5546875" customWidth="1"/>
    <col min="5" max="5" width="12" bestFit="1" customWidth="1"/>
  </cols>
  <sheetData>
    <row r="2" spans="1:5" x14ac:dyDescent="0.3">
      <c r="A2" t="s">
        <v>4</v>
      </c>
      <c r="B2">
        <v>40</v>
      </c>
    </row>
    <row r="3" spans="1:5" x14ac:dyDescent="0.3">
      <c r="A3" t="s">
        <v>17</v>
      </c>
      <c r="B3">
        <v>3</v>
      </c>
    </row>
    <row r="4" spans="1:5" x14ac:dyDescent="0.3">
      <c r="A4" t="s">
        <v>19</v>
      </c>
      <c r="B4" t="b">
        <v>1</v>
      </c>
    </row>
    <row r="6" spans="1:5" x14ac:dyDescent="0.3">
      <c r="A6" t="s">
        <v>0</v>
      </c>
      <c r="B6" t="s">
        <v>1</v>
      </c>
    </row>
    <row r="7" spans="1:5" x14ac:dyDescent="0.3">
      <c r="A7">
        <v>30</v>
      </c>
      <c r="B7">
        <f>_xlfn.NORM.DIST(Table5[x],$B$2,$B$3,$B$4)</f>
        <v>4.2906033319683703E-4</v>
      </c>
      <c r="D7" s="4" t="s">
        <v>8</v>
      </c>
      <c r="E7" t="s">
        <v>18</v>
      </c>
    </row>
    <row r="8" spans="1:5" x14ac:dyDescent="0.3">
      <c r="A8">
        <v>30.1</v>
      </c>
      <c r="B8">
        <f>_xlfn.NORM.DIST(Table5[x],$B$2,$B$3,$B$4)</f>
        <v>4.8342414238377744E-4</v>
      </c>
      <c r="D8" s="5">
        <v>30</v>
      </c>
      <c r="E8" s="1">
        <v>4.2906033319683703E-4</v>
      </c>
    </row>
    <row r="9" spans="1:5" x14ac:dyDescent="0.3">
      <c r="A9">
        <v>30.2</v>
      </c>
      <c r="B9">
        <f>_xlfn.NORM.DIST(Table5[x],$B$2,$B$3,$B$4)</f>
        <v>5.4410865246714061E-4</v>
      </c>
      <c r="D9" s="5">
        <v>30.1</v>
      </c>
      <c r="E9" s="1">
        <v>4.8342414238377744E-4</v>
      </c>
    </row>
    <row r="10" spans="1:5" x14ac:dyDescent="0.3">
      <c r="A10">
        <v>30.3</v>
      </c>
      <c r="B10">
        <f>_xlfn.NORM.DIST(Table5[x],$B$2,$B$3,$B$4)</f>
        <v>6.1177353248620544E-4</v>
      </c>
      <c r="D10" s="5">
        <v>30.2</v>
      </c>
      <c r="E10" s="1">
        <v>5.4410865246714061E-4</v>
      </c>
    </row>
    <row r="11" spans="1:5" x14ac:dyDescent="0.3">
      <c r="A11">
        <v>30.4</v>
      </c>
      <c r="B11">
        <f>_xlfn.NORM.DIST(Table5[x],$B$2,$B$3,$B$4)</f>
        <v>6.8713793791584719E-4</v>
      </c>
      <c r="D11" s="5">
        <v>30.3</v>
      </c>
      <c r="E11" s="1">
        <v>6.1177353248620544E-4</v>
      </c>
    </row>
    <row r="12" spans="1:5" x14ac:dyDescent="0.3">
      <c r="A12">
        <v>30.5</v>
      </c>
      <c r="B12">
        <f>_xlfn.NORM.DIST(Table5[x],$B$2,$B$3,$B$4)</f>
        <v>7.7098478446997558E-4</v>
      </c>
      <c r="D12" s="5">
        <v>30.4</v>
      </c>
      <c r="E12" s="1">
        <v>6.8713793791584719E-4</v>
      </c>
    </row>
    <row r="13" spans="1:5" x14ac:dyDescent="0.3">
      <c r="A13">
        <v>30.6</v>
      </c>
      <c r="B13">
        <f>_xlfn.NORM.DIST(Table5[x],$B$2,$B$3,$B$4)</f>
        <v>8.6416520909806847E-4</v>
      </c>
      <c r="D13" s="5">
        <v>30.5</v>
      </c>
      <c r="E13" s="1">
        <v>7.7098478446997558E-4</v>
      </c>
    </row>
    <row r="14" spans="1:5" x14ac:dyDescent="0.3">
      <c r="A14">
        <v>30.7</v>
      </c>
      <c r="B14">
        <f>_xlfn.NORM.DIST(Table5[x],$B$2,$B$3,$B$4)</f>
        <v>9.676032132183561E-4</v>
      </c>
      <c r="D14" s="5">
        <v>30.6</v>
      </c>
      <c r="E14" s="1">
        <v>8.6416520909806847E-4</v>
      </c>
    </row>
    <row r="15" spans="1:5" x14ac:dyDescent="0.3">
      <c r="A15">
        <v>30.8</v>
      </c>
      <c r="B15">
        <f>_xlfn.NORM.DIST(Table5[x],$B$2,$B$3,$B$4)</f>
        <v>1.0823004813931914E-3</v>
      </c>
      <c r="D15" s="5">
        <v>30.7</v>
      </c>
      <c r="E15" s="1">
        <v>9.676032132183561E-4</v>
      </c>
    </row>
    <row r="16" spans="1:5" x14ac:dyDescent="0.3">
      <c r="A16">
        <v>30.9</v>
      </c>
      <c r="B16">
        <f>_xlfn.NORM.DIST(Table5[x],$B$2,$B$3,$B$4)</f>
        <v>1.2093413666643279E-3</v>
      </c>
      <c r="D16" s="5">
        <v>30.8</v>
      </c>
      <c r="E16" s="1">
        <v>1.0823004813931914E-3</v>
      </c>
    </row>
    <row r="17" spans="1:5" x14ac:dyDescent="0.3">
      <c r="A17">
        <v>31</v>
      </c>
      <c r="B17">
        <f>_xlfn.NORM.DIST(Table5[x],$B$2,$B$3,$B$4)</f>
        <v>1.3498980316300933E-3</v>
      </c>
      <c r="D17" s="5">
        <v>30.9</v>
      </c>
      <c r="E17" s="1">
        <v>1.2093413666643279E-3</v>
      </c>
    </row>
    <row r="18" spans="1:5" x14ac:dyDescent="0.3">
      <c r="A18">
        <v>31.1</v>
      </c>
      <c r="B18">
        <f>_xlfn.NORM.DIST(Table5[x],$B$2,$B$3,$B$4)</f>
        <v>1.5052357320661748E-3</v>
      </c>
      <c r="D18" s="5">
        <v>31</v>
      </c>
      <c r="E18" s="1">
        <v>1.3498980316300933E-3</v>
      </c>
    </row>
    <row r="19" spans="1:5" x14ac:dyDescent="0.3">
      <c r="A19">
        <v>31.2</v>
      </c>
      <c r="B19">
        <f>_xlfn.NORM.DIST(Table5[x],$B$2,$B$3,$B$4)</f>
        <v>1.6767182274731588E-3</v>
      </c>
      <c r="D19" s="5">
        <v>31.1</v>
      </c>
      <c r="E19" s="1">
        <v>1.5052357320661748E-3</v>
      </c>
    </row>
    <row r="20" spans="1:5" x14ac:dyDescent="0.3">
      <c r="A20">
        <v>31.3</v>
      </c>
      <c r="B20">
        <f>_xlfn.NORM.DIST(Table5[x],$B$2,$B$3,$B$4)</f>
        <v>1.8658133003840378E-3</v>
      </c>
      <c r="D20" s="5">
        <v>31.2</v>
      </c>
      <c r="E20" s="1">
        <v>1.6767182274731588E-3</v>
      </c>
    </row>
    <row r="21" spans="1:5" x14ac:dyDescent="0.3">
      <c r="A21">
        <v>31.4</v>
      </c>
      <c r="B21">
        <f>_xlfn.NORM.DIST(Table5[x],$B$2,$B$3,$B$4)</f>
        <v>2.0740983635940857E-3</v>
      </c>
      <c r="D21" s="5">
        <v>31.3</v>
      </c>
      <c r="E21" s="1">
        <v>1.8658133003840378E-3</v>
      </c>
    </row>
    <row r="22" spans="1:5" x14ac:dyDescent="0.3">
      <c r="A22">
        <v>31.5</v>
      </c>
      <c r="B22">
        <f>_xlfn.NORM.DIST(Table5[x],$B$2,$B$3,$B$4)</f>
        <v>2.3032661316958821E-3</v>
      </c>
      <c r="D22" s="5">
        <v>31.4</v>
      </c>
      <c r="E22" s="1">
        <v>2.0740983635940857E-3</v>
      </c>
    </row>
    <row r="23" spans="1:5" x14ac:dyDescent="0.3">
      <c r="A23">
        <v>31.6</v>
      </c>
      <c r="B23">
        <f>_xlfn.NORM.DIST(Table5[x],$B$2,$B$3,$B$4)</f>
        <v>2.5551303304279364E-3</v>
      </c>
      <c r="D23" s="5">
        <v>31.5</v>
      </c>
      <c r="E23" s="1">
        <v>2.3032661316958821E-3</v>
      </c>
    </row>
    <row r="24" spans="1:5" x14ac:dyDescent="0.3">
      <c r="A24">
        <v>31.7</v>
      </c>
      <c r="B24">
        <f>_xlfn.NORM.DIST(Table5[x],$B$2,$B$3,$B$4)</f>
        <v>2.831631414394522E-3</v>
      </c>
      <c r="D24" s="5">
        <v>31.6</v>
      </c>
      <c r="E24" s="1">
        <v>2.5551303304279364E-3</v>
      </c>
    </row>
    <row r="25" spans="1:5" x14ac:dyDescent="0.3">
      <c r="A25">
        <v>31.8</v>
      </c>
      <c r="B25">
        <f>_xlfn.NORM.DIST(Table5[x],$B$2,$B$3,$B$4)</f>
        <v>3.1348422607054946E-3</v>
      </c>
      <c r="D25" s="5">
        <v>31.7</v>
      </c>
      <c r="E25" s="1">
        <v>2.831631414394522E-3</v>
      </c>
    </row>
    <row r="26" spans="1:5" x14ac:dyDescent="0.3">
      <c r="A26">
        <v>31.9</v>
      </c>
      <c r="B26">
        <f>_xlfn.NORM.DIST(Table5[x],$B$2,$B$3,$B$4)</f>
        <v>3.4669738030406578E-3</v>
      </c>
      <c r="D26" s="5">
        <v>31.8</v>
      </c>
      <c r="E26" s="1">
        <v>3.1348422607054946E-3</v>
      </c>
    </row>
    <row r="27" spans="1:5" x14ac:dyDescent="0.3">
      <c r="A27">
        <v>32</v>
      </c>
      <c r="B27">
        <f>_xlfn.NORM.DIST(Table5[x],$B$2,$B$3,$B$4)</f>
        <v>3.8303805675897356E-3</v>
      </c>
      <c r="D27" s="5">
        <v>31.9</v>
      </c>
      <c r="E27" s="1">
        <v>3.4669738030406578E-3</v>
      </c>
    </row>
    <row r="28" spans="1:5" x14ac:dyDescent="0.3">
      <c r="A28">
        <v>32.1</v>
      </c>
      <c r="B28">
        <f>_xlfn.NORM.DIST(Table5[x],$B$2,$B$3,$B$4)</f>
        <v>4.2275660692805426E-3</v>
      </c>
      <c r="D28" s="5">
        <v>32</v>
      </c>
      <c r="E28" s="1">
        <v>3.8303805675897356E-3</v>
      </c>
    </row>
    <row r="29" spans="1:5" x14ac:dyDescent="0.3">
      <c r="A29">
        <v>32.200000000000003</v>
      </c>
      <c r="B29">
        <f>_xlfn.NORM.DIST(Table5[x],$B$2,$B$3,$B$4)</f>
        <v>4.6611880237187606E-3</v>
      </c>
      <c r="D29" s="5">
        <v>32.1</v>
      </c>
      <c r="E29" s="1">
        <v>4.2275660692805426E-3</v>
      </c>
    </row>
    <row r="30" spans="1:5" x14ac:dyDescent="0.3">
      <c r="A30">
        <v>32.299999999999997</v>
      </c>
      <c r="B30">
        <f>_xlfn.NORM.DIST(Table5[x],$B$2,$B$3,$B$4)</f>
        <v>5.1340633273503199E-3</v>
      </c>
      <c r="D30" s="5">
        <v>32.200000000000003</v>
      </c>
      <c r="E30" s="1">
        <v>4.6611880237187606E-3</v>
      </c>
    </row>
    <row r="31" spans="1:5" x14ac:dyDescent="0.3">
      <c r="A31">
        <v>32.4</v>
      </c>
      <c r="B31">
        <f>_xlfn.NORM.DIST(Table5[x],$B$2,$B$3,$B$4)</f>
        <v>5.6491727555606323E-3</v>
      </c>
      <c r="D31" s="5">
        <v>32.299999999999997</v>
      </c>
      <c r="E31" s="1">
        <v>5.1340633273503199E-3</v>
      </c>
    </row>
    <row r="32" spans="1:5" x14ac:dyDescent="0.3">
      <c r="A32">
        <v>32.5</v>
      </c>
      <c r="B32">
        <f>_xlfn.NORM.DIST(Table5[x],$B$2,$B$3,$B$4)</f>
        <v>6.2096653257761331E-3</v>
      </c>
      <c r="D32" s="5">
        <v>32.4</v>
      </c>
      <c r="E32" s="1">
        <v>5.6491727555606323E-3</v>
      </c>
    </row>
    <row r="33" spans="1:5" x14ac:dyDescent="0.3">
      <c r="A33">
        <v>32.6</v>
      </c>
      <c r="B33">
        <f>_xlfn.NORM.DIST(Table5[x],$B$2,$B$3,$B$4)</f>
        <v>6.8188622701761074E-3</v>
      </c>
      <c r="D33" s="5">
        <v>32.5</v>
      </c>
      <c r="E33" s="1">
        <v>6.2096653257761331E-3</v>
      </c>
    </row>
    <row r="34" spans="1:5" x14ac:dyDescent="0.3">
      <c r="A34">
        <v>32.700000000000003</v>
      </c>
      <c r="B34">
        <f>_xlfn.NORM.DIST(Table5[x],$B$2,$B$3,$B$4)</f>
        <v>7.4802605603901482E-3</v>
      </c>
      <c r="D34" s="5">
        <v>32.6</v>
      </c>
      <c r="E34" s="1">
        <v>6.8188622701761074E-3</v>
      </c>
    </row>
    <row r="35" spans="1:5" x14ac:dyDescent="0.3">
      <c r="A35">
        <v>32.799999999999997</v>
      </c>
      <c r="B35">
        <f>_xlfn.NORM.DIST(Table5[x],$B$2,$B$3,$B$4)</f>
        <v>8.1975359245961103E-3</v>
      </c>
      <c r="D35" s="5">
        <v>32.700000000000003</v>
      </c>
      <c r="E35" s="1">
        <v>7.4802605603901482E-3</v>
      </c>
    </row>
    <row r="36" spans="1:5" x14ac:dyDescent="0.3">
      <c r="A36">
        <v>32.9</v>
      </c>
      <c r="B36">
        <f>_xlfn.NORM.DIST(Table5[x],$B$2,$B$3,$B$4)</f>
        <v>8.9745452957830131E-3</v>
      </c>
      <c r="D36" s="5">
        <v>32.799999999999997</v>
      </c>
      <c r="E36" s="1">
        <v>8.1975359245961103E-3</v>
      </c>
    </row>
    <row r="37" spans="1:5" x14ac:dyDescent="0.3">
      <c r="A37">
        <v>33</v>
      </c>
      <c r="B37">
        <f>_xlfn.NORM.DIST(Table5[x],$B$2,$B$3,$B$4)</f>
        <v>9.8153286286453353E-3</v>
      </c>
      <c r="D37" s="5">
        <v>32.9</v>
      </c>
      <c r="E37" s="1">
        <v>8.9745452957830131E-3</v>
      </c>
    </row>
    <row r="38" spans="1:5" x14ac:dyDescent="0.3">
      <c r="A38">
        <v>33.1</v>
      </c>
      <c r="B38">
        <f>_xlfn.NORM.DIST(Table5[x],$B$2,$B$3,$B$4)</f>
        <v>1.0724110021675814E-2</v>
      </c>
      <c r="D38" s="5">
        <v>33</v>
      </c>
      <c r="E38" s="1">
        <v>9.8153286286453353E-3</v>
      </c>
    </row>
    <row r="39" spans="1:5" x14ac:dyDescent="0.3">
      <c r="A39">
        <v>33.200000000000102</v>
      </c>
      <c r="B39">
        <f>_xlfn.NORM.DIST(Table5[x],$B$2,$B$3,$B$4)</f>
        <v>1.1705298080559383E-2</v>
      </c>
      <c r="D39" s="5">
        <v>33.1</v>
      </c>
      <c r="E39" s="1">
        <v>1.0724110021675814E-2</v>
      </c>
    </row>
    <row r="40" spans="1:5" x14ac:dyDescent="0.3">
      <c r="A40">
        <v>33.299999999999997</v>
      </c>
      <c r="B40">
        <f>_xlfn.NORM.DIST(Table5[x],$B$2,$B$3,$B$4)</f>
        <v>1.2763485458978294E-2</v>
      </c>
      <c r="D40" s="5">
        <v>33.200000000000102</v>
      </c>
      <c r="E40" s="1">
        <v>1.1705298080559383E-2</v>
      </c>
    </row>
    <row r="41" spans="1:5" x14ac:dyDescent="0.3">
      <c r="A41">
        <v>33.4</v>
      </c>
      <c r="B41">
        <f>_xlfn.NORM.DIST(Table5[x],$B$2,$B$3,$B$4)</f>
        <v>1.3903447513498582E-2</v>
      </c>
      <c r="D41" s="5">
        <v>33.299999999999997</v>
      </c>
      <c r="E41" s="1">
        <v>1.2763485458978294E-2</v>
      </c>
    </row>
    <row r="42" spans="1:5" x14ac:dyDescent="0.3">
      <c r="A42">
        <v>33.5</v>
      </c>
      <c r="B42">
        <f>_xlfn.NORM.DIST(Table5[x],$B$2,$B$3,$B$4)</f>
        <v>1.5130140010235814E-2</v>
      </c>
      <c r="D42" s="5">
        <v>33.4</v>
      </c>
      <c r="E42" s="1">
        <v>1.3903447513498582E-2</v>
      </c>
    </row>
    <row r="43" spans="1:5" x14ac:dyDescent="0.3">
      <c r="A43">
        <v>33.600000000000101</v>
      </c>
      <c r="B43">
        <f>_xlfn.NORM.DIST(Table5[x],$B$2,$B$3,$B$4)</f>
        <v>1.644869582274671E-2</v>
      </c>
      <c r="D43" s="5">
        <v>33.5</v>
      </c>
      <c r="E43" s="1">
        <v>1.5130140010235814E-2</v>
      </c>
    </row>
    <row r="44" spans="1:5" x14ac:dyDescent="0.3">
      <c r="A44">
        <v>33.700000000000102</v>
      </c>
      <c r="B44">
        <f>_xlfn.NORM.DIST(Table5[x],$B$2,$B$3,$B$4)</f>
        <v>1.7864420562818051E-2</v>
      </c>
      <c r="D44" s="5">
        <v>33.600000000000101</v>
      </c>
      <c r="E44" s="1">
        <v>1.644869582274671E-2</v>
      </c>
    </row>
    <row r="45" spans="1:5" x14ac:dyDescent="0.3">
      <c r="A45">
        <v>33.799999999999997</v>
      </c>
      <c r="B45">
        <f>_xlfn.NORM.DIST(Table5[x],$B$2,$B$3,$B$4)</f>
        <v>1.9382787088818548E-2</v>
      </c>
      <c r="D45" s="5">
        <v>33.700000000000102</v>
      </c>
      <c r="E45" s="1">
        <v>1.7864420562818051E-2</v>
      </c>
    </row>
    <row r="46" spans="1:5" x14ac:dyDescent="0.3">
      <c r="A46">
        <v>33.900000000000098</v>
      </c>
      <c r="B46">
        <f>_xlfn.NORM.DIST(Table5[x],$B$2,$B$3,$B$4)</f>
        <v>2.1009428839844437E-2</v>
      </c>
      <c r="D46" s="5">
        <v>33.799999999999997</v>
      </c>
      <c r="E46" s="1">
        <v>1.9382787088818548E-2</v>
      </c>
    </row>
    <row r="47" spans="1:5" x14ac:dyDescent="0.3">
      <c r="A47">
        <v>34.000000000000099</v>
      </c>
      <c r="B47">
        <f>_xlfn.NORM.DIST(Table5[x],$B$2,$B$3,$B$4)</f>
        <v>2.2750131948180985E-2</v>
      </c>
      <c r="D47" s="5">
        <v>33.900000000000098</v>
      </c>
      <c r="E47" s="1">
        <v>2.1009428839844437E-2</v>
      </c>
    </row>
    <row r="48" spans="1:5" x14ac:dyDescent="0.3">
      <c r="A48">
        <v>34.100000000000101</v>
      </c>
      <c r="B48">
        <f>_xlfn.NORM.DIST(Table5[x],$B$2,$B$3,$B$4)</f>
        <v>2.4610826087652041E-2</v>
      </c>
      <c r="D48" s="5">
        <v>34.000000000000099</v>
      </c>
      <c r="E48" s="1">
        <v>2.2750131948180985E-2</v>
      </c>
    </row>
    <row r="49" spans="1:5" x14ac:dyDescent="0.3">
      <c r="A49">
        <v>34.200000000000102</v>
      </c>
      <c r="B49">
        <f>_xlfn.NORM.DIST(Table5[x],$B$2,$B$3,$B$4)</f>
        <v>2.659757402101175E-2</v>
      </c>
      <c r="D49" s="5">
        <v>34.100000000000101</v>
      </c>
      <c r="E49" s="1">
        <v>2.4610826087652041E-2</v>
      </c>
    </row>
    <row r="50" spans="1:5" x14ac:dyDescent="0.3">
      <c r="A50">
        <v>34.300000000000097</v>
      </c>
      <c r="B50">
        <f>_xlfn.NORM.DIST(Table5[x],$B$2,$B$3,$B$4)</f>
        <v>2.8716559816003909E-2</v>
      </c>
      <c r="D50" s="5">
        <v>34.200000000000102</v>
      </c>
      <c r="E50" s="1">
        <v>2.659757402101175E-2</v>
      </c>
    </row>
    <row r="51" spans="1:5" x14ac:dyDescent="0.3">
      <c r="A51">
        <v>34.400000000000098</v>
      </c>
      <c r="B51">
        <f>_xlfn.NORM.DIST(Table5[x],$B$2,$B$3,$B$4)</f>
        <v>3.0974075706742859E-2</v>
      </c>
      <c r="D51" s="5">
        <v>34.300000000000097</v>
      </c>
      <c r="E51" s="1">
        <v>2.8716559816003909E-2</v>
      </c>
    </row>
    <row r="52" spans="1:5" x14ac:dyDescent="0.3">
      <c r="A52">
        <v>34.500000000000099</v>
      </c>
      <c r="B52">
        <f>_xlfn.NORM.DIST(Table5[x],$B$2,$B$3,$B$4)</f>
        <v>3.3376507584819692E-2</v>
      </c>
      <c r="D52" s="5">
        <v>34.400000000000098</v>
      </c>
      <c r="E52" s="1">
        <v>3.0974075706742859E-2</v>
      </c>
    </row>
    <row r="53" spans="1:5" x14ac:dyDescent="0.3">
      <c r="A53">
        <v>34.600000000000101</v>
      </c>
      <c r="B53">
        <f>_xlfn.NORM.DIST(Table5[x],$B$2,$B$3,$B$4)</f>
        <v>3.5930319112928467E-2</v>
      </c>
      <c r="D53" s="5">
        <v>34.500000000000099</v>
      </c>
      <c r="E53" s="1">
        <v>3.3376507584819692E-2</v>
      </c>
    </row>
    <row r="54" spans="1:5" x14ac:dyDescent="0.3">
      <c r="A54">
        <v>34.700000000000102</v>
      </c>
      <c r="B54">
        <f>_xlfn.NORM.DIST(Table5[x],$B$2,$B$3,$B$4)</f>
        <v>3.864203446279784E-2</v>
      </c>
      <c r="D54" s="5">
        <v>34.600000000000101</v>
      </c>
      <c r="E54" s="1">
        <v>3.5930319112928467E-2</v>
      </c>
    </row>
    <row r="55" spans="1:5" x14ac:dyDescent="0.3">
      <c r="A55">
        <v>34.800000000000097</v>
      </c>
      <c r="B55">
        <f>_xlfn.NORM.DIST(Table5[x],$B$2,$B$3,$B$4)</f>
        <v>4.151821968878195E-2</v>
      </c>
      <c r="D55" s="5">
        <v>34.700000000000102</v>
      </c>
      <c r="E55" s="1">
        <v>3.864203446279784E-2</v>
      </c>
    </row>
    <row r="56" spans="1:5" x14ac:dyDescent="0.3">
      <c r="A56">
        <v>34.900000000000098</v>
      </c>
      <c r="B56">
        <f>_xlfn.NORM.DIST(Table5[x],$B$2,$B$3,$B$4)</f>
        <v>4.4565462758546108E-2</v>
      </c>
      <c r="D56" s="5">
        <v>34.800000000000097</v>
      </c>
      <c r="E56" s="1">
        <v>4.151821968878195E-2</v>
      </c>
    </row>
    <row r="57" spans="1:5" x14ac:dyDescent="0.3">
      <c r="A57">
        <v>35.000000000000099</v>
      </c>
      <c r="B57">
        <f>_xlfn.NORM.DIST(Table5[x],$B$2,$B$3,$B$4)</f>
        <v>4.7790352272818019E-2</v>
      </c>
      <c r="D57" s="5">
        <v>34.900000000000098</v>
      </c>
      <c r="E57" s="1">
        <v>4.4565462758546108E-2</v>
      </c>
    </row>
    <row r="58" spans="1:5" x14ac:dyDescent="0.3">
      <c r="A58">
        <v>35.100000000000101</v>
      </c>
      <c r="B58">
        <f>_xlfn.NORM.DIST(Table5[x],$B$2,$B$3,$B$4)</f>
        <v>5.1199454917111351E-2</v>
      </c>
      <c r="D58" s="5">
        <v>35.000000000000099</v>
      </c>
      <c r="E58" s="1">
        <v>4.7790352272818019E-2</v>
      </c>
    </row>
    <row r="59" spans="1:5" x14ac:dyDescent="0.3">
      <c r="A59">
        <v>35.200000000000102</v>
      </c>
      <c r="B59">
        <f>_xlfn.NORM.DIST(Table5[x],$B$2,$B$3,$B$4)</f>
        <v>5.4799291699561763E-2</v>
      </c>
      <c r="D59" s="5">
        <v>35.100000000000101</v>
      </c>
      <c r="E59" s="1">
        <v>5.1199454917111351E-2</v>
      </c>
    </row>
    <row r="60" spans="1:5" x14ac:dyDescent="0.3">
      <c r="A60">
        <v>35.300000000000097</v>
      </c>
      <c r="B60">
        <f>_xlfn.NORM.DIST(Table5[x],$B$2,$B$3,$B$4)</f>
        <v>5.8596313040489428E-2</v>
      </c>
      <c r="D60" s="5">
        <v>35.200000000000102</v>
      </c>
      <c r="E60" s="1">
        <v>5.4799291699561763E-2</v>
      </c>
    </row>
    <row r="61" spans="1:5" x14ac:dyDescent="0.3">
      <c r="A61">
        <v>35.400000000000098</v>
      </c>
      <c r="B61">
        <f>_xlfn.NORM.DIST(Table5[x],$B$2,$B$3,$B$4)</f>
        <v>6.2596872790910876E-2</v>
      </c>
      <c r="D61" s="5">
        <v>35.300000000000097</v>
      </c>
      <c r="E61" s="1">
        <v>5.8596313040489428E-2</v>
      </c>
    </row>
    <row r="62" spans="1:5" x14ac:dyDescent="0.3">
      <c r="A62">
        <v>35.500000000000099</v>
      </c>
      <c r="B62">
        <f>_xlfn.NORM.DIST(Table5[x],$B$2,$B$3,$B$4)</f>
        <v>6.680720126886236E-2</v>
      </c>
      <c r="D62" s="5">
        <v>35.400000000000098</v>
      </c>
      <c r="E62" s="1">
        <v>6.2596872790910876E-2</v>
      </c>
    </row>
    <row r="63" spans="1:5" x14ac:dyDescent="0.3">
      <c r="A63">
        <v>35.600000000000101</v>
      </c>
      <c r="B63">
        <f>_xlfn.NORM.DIST(Table5[x],$B$2,$B$3,$B$4)</f>
        <v>7.1233377413990676E-2</v>
      </c>
      <c r="D63" s="5">
        <v>35.500000000000099</v>
      </c>
      <c r="E63" s="1">
        <v>6.680720126886236E-2</v>
      </c>
    </row>
    <row r="64" spans="1:5" x14ac:dyDescent="0.3">
      <c r="A64">
        <v>35.700000000000102</v>
      </c>
      <c r="B64">
        <f>_xlfn.NORM.DIST(Table5[x],$B$2,$B$3,$B$4)</f>
        <v>7.588130017226298E-2</v>
      </c>
      <c r="D64" s="5">
        <v>35.600000000000101</v>
      </c>
      <c r="E64" s="1">
        <v>7.1233377413990676E-2</v>
      </c>
    </row>
    <row r="65" spans="1:5" x14ac:dyDescent="0.3">
      <c r="A65">
        <v>35.800000000000097</v>
      </c>
      <c r="B65">
        <f>_xlfn.NORM.DIST(Table5[x],$B$2,$B$3,$B$4)</f>
        <v>8.0756659233775868E-2</v>
      </c>
      <c r="D65" s="5">
        <v>35.700000000000102</v>
      </c>
      <c r="E65" s="1">
        <v>7.588130017226298E-2</v>
      </c>
    </row>
    <row r="66" spans="1:5" x14ac:dyDescent="0.3">
      <c r="A66">
        <v>35.900000000000098</v>
      </c>
      <c r="B66">
        <f>_xlfn.NORM.DIST(Table5[x],$B$2,$B$3,$B$4)</f>
        <v>8.5864905257360971E-2</v>
      </c>
      <c r="D66" s="5">
        <v>35.800000000000097</v>
      </c>
      <c r="E66" s="1">
        <v>8.0756659233775868E-2</v>
      </c>
    </row>
    <row r="67" spans="1:5" x14ac:dyDescent="0.3">
      <c r="A67">
        <v>36.000000000000099</v>
      </c>
      <c r="B67">
        <f>_xlfn.NORM.DIST(Table5[x],$B$2,$B$3,$B$4)</f>
        <v>9.1211219725873302E-2</v>
      </c>
      <c r="D67" s="5">
        <v>35.900000000000098</v>
      </c>
      <c r="E67" s="1">
        <v>8.5864905257360971E-2</v>
      </c>
    </row>
    <row r="68" spans="1:5" x14ac:dyDescent="0.3">
      <c r="A68">
        <v>36.100000000000101</v>
      </c>
      <c r="B68">
        <f>_xlfn.NORM.DIST(Table5[x],$B$2,$B$3,$B$4)</f>
        <v>9.6800484585616089E-2</v>
      </c>
      <c r="D68" s="5">
        <v>36.000000000000099</v>
      </c>
      <c r="E68" s="1">
        <v>9.1211219725873302E-2</v>
      </c>
    </row>
    <row r="69" spans="1:5" x14ac:dyDescent="0.3">
      <c r="A69">
        <v>36.200000000000102</v>
      </c>
      <c r="B69">
        <f>_xlfn.NORM.DIST(Table5[x],$B$2,$B$3,$B$4)</f>
        <v>0.10263725183214188</v>
      </c>
      <c r="D69" s="5">
        <v>36.100000000000101</v>
      </c>
      <c r="E69" s="1">
        <v>9.6800484585616089E-2</v>
      </c>
    </row>
    <row r="70" spans="1:5" x14ac:dyDescent="0.3">
      <c r="A70">
        <v>36.300000000000097</v>
      </c>
      <c r="B70">
        <f>_xlfn.NORM.DIST(Table5[x],$B$2,$B$3,$B$4)</f>
        <v>0.10872571321259712</v>
      </c>
      <c r="D70" s="5">
        <v>36.200000000000102</v>
      </c>
      <c r="E70" s="1">
        <v>0.10263725183214188</v>
      </c>
    </row>
    <row r="71" spans="1:5" x14ac:dyDescent="0.3">
      <c r="A71">
        <v>36.400000000000098</v>
      </c>
      <c r="B71">
        <f>_xlfn.NORM.DIST(Table5[x],$B$2,$B$3,$B$4)</f>
        <v>0.11506967022171462</v>
      </c>
      <c r="D71" s="5">
        <v>36.300000000000097</v>
      </c>
      <c r="E71" s="1">
        <v>0.10872571321259712</v>
      </c>
    </row>
    <row r="72" spans="1:5" x14ac:dyDescent="0.3">
      <c r="A72">
        <v>36.500000000000099</v>
      </c>
      <c r="B72">
        <f>_xlfn.NORM.DIST(Table5[x],$B$2,$B$3,$B$4)</f>
        <v>0.12167250457438795</v>
      </c>
      <c r="D72" s="5">
        <v>36.400000000000098</v>
      </c>
      <c r="E72" s="1">
        <v>0.11506967022171462</v>
      </c>
    </row>
    <row r="73" spans="1:5" x14ac:dyDescent="0.3">
      <c r="A73">
        <v>36.600000000000101</v>
      </c>
      <c r="B73">
        <f>_xlfn.NORM.DIST(Table5[x],$B$2,$B$3,$B$4)</f>
        <v>0.12853714934242202</v>
      </c>
      <c r="D73" s="5">
        <v>36.500000000000099</v>
      </c>
      <c r="E73" s="1">
        <v>0.12167250457438795</v>
      </c>
    </row>
    <row r="74" spans="1:5" x14ac:dyDescent="0.3">
      <c r="A74">
        <v>36.700000000000102</v>
      </c>
      <c r="B74">
        <f>_xlfn.NORM.DIST(Table5[x],$B$2,$B$3,$B$4)</f>
        <v>0.13566606094639008</v>
      </c>
      <c r="D74" s="5">
        <v>36.600000000000101</v>
      </c>
      <c r="E74" s="1">
        <v>0.12853714934242202</v>
      </c>
    </row>
    <row r="75" spans="1:5" x14ac:dyDescent="0.3">
      <c r="A75">
        <v>36.800000000000097</v>
      </c>
      <c r="B75">
        <f>_xlfn.NORM.DIST(Table5[x],$B$2,$B$3,$B$4)</f>
        <v>0.14306119219551636</v>
      </c>
      <c r="D75" s="5">
        <v>36.700000000000102</v>
      </c>
      <c r="E75" s="1">
        <v>0.13566606094639008</v>
      </c>
    </row>
    <row r="76" spans="1:5" x14ac:dyDescent="0.3">
      <c r="A76">
        <v>36.900000000000098</v>
      </c>
      <c r="B76">
        <f>_xlfn.NORM.DIST(Table5[x],$B$2,$B$3,$B$4)</f>
        <v>0.15072396656903231</v>
      </c>
      <c r="D76" s="5">
        <v>36.800000000000097</v>
      </c>
      <c r="E76" s="1">
        <v>0.14306119219551636</v>
      </c>
    </row>
    <row r="77" spans="1:5" x14ac:dyDescent="0.3">
      <c r="A77">
        <v>37.000000000000099</v>
      </c>
      <c r="B77">
        <f>_xlfn.NORM.DIST(Table5[x],$B$2,$B$3,$B$4)</f>
        <v>0.15865525393146504</v>
      </c>
      <c r="D77" s="5">
        <v>36.900000000000098</v>
      </c>
      <c r="E77" s="1">
        <v>0.15072396656903231</v>
      </c>
    </row>
    <row r="78" spans="1:5" x14ac:dyDescent="0.3">
      <c r="A78">
        <v>37.100000000000101</v>
      </c>
      <c r="B78">
        <f>_xlfn.NORM.DIST(Table5[x],$B$2,$B$3,$B$4)</f>
        <v>0.16685534787179143</v>
      </c>
      <c r="D78" s="5">
        <v>37.000000000000099</v>
      </c>
      <c r="E78" s="1">
        <v>0.15865525393146504</v>
      </c>
    </row>
    <row r="79" spans="1:5" x14ac:dyDescent="0.3">
      <c r="A79">
        <v>37.200000000000102</v>
      </c>
      <c r="B79">
        <f>_xlfn.NORM.DIST(Table5[x],$B$2,$B$3,$B$4)</f>
        <v>0.17532394485223829</v>
      </c>
      <c r="D79" s="5">
        <v>37.100000000000101</v>
      </c>
      <c r="E79" s="1">
        <v>0.16685534787179143</v>
      </c>
    </row>
    <row r="80" spans="1:5" x14ac:dyDescent="0.3">
      <c r="A80">
        <v>37.300000000000097</v>
      </c>
      <c r="B80">
        <f>_xlfn.NORM.DIST(Table5[x],$B$2,$B$3,$B$4)</f>
        <v>0.18406012534676805</v>
      </c>
      <c r="D80" s="5">
        <v>37.200000000000102</v>
      </c>
      <c r="E80" s="1">
        <v>0.17532394485223829</v>
      </c>
    </row>
    <row r="81" spans="1:5" x14ac:dyDescent="0.3">
      <c r="A81">
        <v>37.400000000000098</v>
      </c>
      <c r="B81">
        <f>_xlfn.NORM.DIST(Table5[x],$B$2,$B$3,$B$4)</f>
        <v>0.19306233714191587</v>
      </c>
      <c r="D81" s="5">
        <v>37.300000000000097</v>
      </c>
      <c r="E81" s="1">
        <v>0.18406012534676805</v>
      </c>
    </row>
    <row r="82" spans="1:5" x14ac:dyDescent="0.3">
      <c r="A82">
        <v>37.500000000000099</v>
      </c>
      <c r="B82">
        <f>_xlfn.NORM.DIST(Table5[x],$B$2,$B$3,$B$4)</f>
        <v>0.20232838096365233</v>
      </c>
      <c r="D82" s="5">
        <v>37.400000000000098</v>
      </c>
      <c r="E82" s="1">
        <v>0.19306233714191587</v>
      </c>
    </row>
    <row r="83" spans="1:5" x14ac:dyDescent="0.3">
      <c r="A83">
        <v>37.600000000000101</v>
      </c>
      <c r="B83">
        <f>_xlfn.NORM.DIST(Table5[x],$B$2,$B$3,$B$4)</f>
        <v>0.21185539858340646</v>
      </c>
      <c r="D83" s="5">
        <v>37.500000000000099</v>
      </c>
      <c r="E83" s="1">
        <v>0.20232838096365233</v>
      </c>
    </row>
    <row r="84" spans="1:5" x14ac:dyDescent="0.3">
      <c r="A84">
        <v>37.700000000000102</v>
      </c>
      <c r="B84">
        <f>_xlfn.NORM.DIST(Table5[x],$B$2,$B$3,$B$4)</f>
        <v>0.22163986354426471</v>
      </c>
      <c r="D84" s="5">
        <v>37.600000000000101</v>
      </c>
      <c r="E84" s="1">
        <v>0.21185539858340646</v>
      </c>
    </row>
    <row r="85" spans="1:5" x14ac:dyDescent="0.3">
      <c r="A85">
        <v>37.800000000000097</v>
      </c>
      <c r="B85">
        <f>_xlfn.NORM.DIST(Table5[x],$B$2,$B$3,$B$4)</f>
        <v>0.23167757463480812</v>
      </c>
      <c r="D85" s="5">
        <v>37.700000000000102</v>
      </c>
      <c r="E85" s="1">
        <v>0.22163986354426471</v>
      </c>
    </row>
    <row r="86" spans="1:5" x14ac:dyDescent="0.3">
      <c r="A86">
        <v>37.900000000000098</v>
      </c>
      <c r="B86">
        <f>_xlfn.NORM.DIST(Table5[x],$B$2,$B$3,$B$4)</f>
        <v>0.24196365222308319</v>
      </c>
      <c r="D86" s="5">
        <v>37.800000000000097</v>
      </c>
      <c r="E86" s="1">
        <v>0.23167757463480812</v>
      </c>
    </row>
    <row r="87" spans="1:5" x14ac:dyDescent="0.3">
      <c r="A87">
        <v>38.000000000000099</v>
      </c>
      <c r="B87">
        <f>_xlfn.NORM.DIST(Table5[x],$B$2,$B$3,$B$4)</f>
        <v>0.25249253754693346</v>
      </c>
      <c r="D87" s="5">
        <v>37.900000000000098</v>
      </c>
      <c r="E87" s="1">
        <v>0.24196365222308319</v>
      </c>
    </row>
    <row r="88" spans="1:5" x14ac:dyDescent="0.3">
      <c r="A88">
        <v>38.100000000000101</v>
      </c>
      <c r="B88">
        <f>_xlfn.NORM.DIST(Table5[x],$B$2,$B$3,$B$4)</f>
        <v>0.26325799503948921</v>
      </c>
      <c r="D88" s="5">
        <v>38.000000000000099</v>
      </c>
      <c r="E88" s="1">
        <v>0.25249253754693346</v>
      </c>
    </row>
    <row r="89" spans="1:5" x14ac:dyDescent="0.3">
      <c r="A89">
        <v>38.200000000000102</v>
      </c>
      <c r="B89">
        <f>_xlfn.NORM.DIST(Table5[x],$B$2,$B$3,$B$4)</f>
        <v>0.27425311775008487</v>
      </c>
      <c r="D89" s="5">
        <v>38.100000000000101</v>
      </c>
      <c r="E89" s="1">
        <v>0.26325799503948921</v>
      </c>
    </row>
    <row r="90" spans="1:5" x14ac:dyDescent="0.3">
      <c r="A90">
        <v>38.300000000000097</v>
      </c>
      <c r="B90">
        <f>_xlfn.NORM.DIST(Table5[x],$B$2,$B$3,$B$4)</f>
        <v>0.28547033590145487</v>
      </c>
      <c r="D90" s="5">
        <v>38.200000000000102</v>
      </c>
      <c r="E90" s="1">
        <v>0.27425311775008487</v>
      </c>
    </row>
    <row r="91" spans="1:5" x14ac:dyDescent="0.3">
      <c r="A91">
        <v>38.400000000000098</v>
      </c>
      <c r="B91">
        <f>_xlfn.NORM.DIST(Table5[x],$B$2,$B$3,$B$4)</f>
        <v>0.29690142860386248</v>
      </c>
      <c r="D91" s="5">
        <v>38.300000000000097</v>
      </c>
      <c r="E91" s="1">
        <v>0.28547033590145487</v>
      </c>
    </row>
    <row r="92" spans="1:5" x14ac:dyDescent="0.3">
      <c r="A92">
        <v>38.500000000000099</v>
      </c>
      <c r="B92">
        <f>_xlfn.NORM.DIST(Table5[x],$B$2,$B$3,$B$4)</f>
        <v>0.30853753872599854</v>
      </c>
      <c r="D92" s="5">
        <v>38.400000000000098</v>
      </c>
      <c r="E92" s="1">
        <v>0.29690142860386248</v>
      </c>
    </row>
    <row r="93" spans="1:5" x14ac:dyDescent="0.3">
      <c r="A93">
        <v>38.600000000000101</v>
      </c>
      <c r="B93">
        <f>_xlfn.NORM.DIST(Table5[x],$B$2,$B$3,$B$4)</f>
        <v>0.32036919090128235</v>
      </c>
      <c r="D93" s="5">
        <v>38.500000000000099</v>
      </c>
      <c r="E93" s="1">
        <v>0.30853753872599854</v>
      </c>
    </row>
    <row r="94" spans="1:5" x14ac:dyDescent="0.3">
      <c r="A94">
        <v>38.700000000000102</v>
      </c>
      <c r="B94">
        <f>_xlfn.NORM.DIST(Table5[x],$B$2,$B$3,$B$4)</f>
        <v>0.33238631262668739</v>
      </c>
      <c r="D94" s="5">
        <v>38.600000000000101</v>
      </c>
      <c r="E94" s="1">
        <v>0.32036919090128235</v>
      </c>
    </row>
    <row r="95" spans="1:5" x14ac:dyDescent="0.3">
      <c r="A95">
        <v>38.800000000000097</v>
      </c>
      <c r="B95">
        <f>_xlfn.NORM.DIST(Table5[x],$B$2,$B$3,$B$4)</f>
        <v>0.3445782583896877</v>
      </c>
      <c r="D95" s="5">
        <v>38.700000000000102</v>
      </c>
      <c r="E95" s="1">
        <v>0.33238631262668739</v>
      </c>
    </row>
    <row r="96" spans="1:5" x14ac:dyDescent="0.3">
      <c r="A96">
        <v>38.900000000000098</v>
      </c>
      <c r="B96">
        <f>_xlfn.NORM.DIST(Table5[x],$B$2,$B$3,$B$4)</f>
        <v>0.35693383673751078</v>
      </c>
      <c r="D96" s="5">
        <v>38.800000000000097</v>
      </c>
      <c r="E96" s="1">
        <v>0.3445782583896877</v>
      </c>
    </row>
    <row r="97" spans="1:5" x14ac:dyDescent="0.3">
      <c r="A97">
        <v>39.000000000000099</v>
      </c>
      <c r="B97">
        <f>_xlfn.NORM.DIST(Table5[x],$B$2,$B$3,$B$4)</f>
        <v>0.3694413401817761</v>
      </c>
      <c r="D97" s="5">
        <v>38.900000000000098</v>
      </c>
      <c r="E97" s="1">
        <v>0.35693383673751078</v>
      </c>
    </row>
    <row r="98" spans="1:5" x14ac:dyDescent="0.3">
      <c r="A98">
        <v>39.100000000000101</v>
      </c>
      <c r="B98">
        <f>_xlfn.NORM.DIST(Table5[x],$B$2,$B$3,$B$4)</f>
        <v>0.3820885778110602</v>
      </c>
      <c r="D98" s="5">
        <v>39.000000000000099</v>
      </c>
      <c r="E98" s="1">
        <v>0.3694413401817761</v>
      </c>
    </row>
    <row r="99" spans="1:5" x14ac:dyDescent="0.3">
      <c r="A99">
        <v>39.200000000000102</v>
      </c>
      <c r="B99">
        <f>_xlfn.NORM.DIST(Table5[x],$B$2,$B$3,$B$4)</f>
        <v>0.39486291046403826</v>
      </c>
      <c r="D99" s="5">
        <v>39.100000000000101</v>
      </c>
      <c r="E99" s="1">
        <v>0.3820885778110602</v>
      </c>
    </row>
    <row r="100" spans="1:5" x14ac:dyDescent="0.3">
      <c r="A100">
        <v>39.300000000000097</v>
      </c>
      <c r="B100">
        <f>_xlfn.NORM.DIST(Table5[x],$B$2,$B$3,$B$4)</f>
        <v>0.40775128829690777</v>
      </c>
      <c r="D100" s="5">
        <v>39.200000000000102</v>
      </c>
      <c r="E100" s="1">
        <v>0.39486291046403826</v>
      </c>
    </row>
    <row r="101" spans="1:5" x14ac:dyDescent="0.3">
      <c r="A101">
        <v>39.400000000000098</v>
      </c>
      <c r="B101">
        <f>_xlfn.NORM.DIST(Table5[x],$B$2,$B$3,$B$4)</f>
        <v>0.42074029056090972</v>
      </c>
      <c r="D101" s="5">
        <v>39.300000000000097</v>
      </c>
      <c r="E101" s="1">
        <v>0.40775128829690777</v>
      </c>
    </row>
    <row r="102" spans="1:5" x14ac:dyDescent="0.3">
      <c r="A102">
        <v>39.500000000000099</v>
      </c>
      <c r="B102">
        <f>_xlfn.NORM.DIST(Table5[x],$B$2,$B$3,$B$4)</f>
        <v>0.43381616738910939</v>
      </c>
      <c r="D102" s="5">
        <v>39.400000000000098</v>
      </c>
      <c r="E102" s="1">
        <v>0.42074029056090972</v>
      </c>
    </row>
    <row r="103" spans="1:5" x14ac:dyDescent="0.3">
      <c r="A103">
        <v>39.600000000000101</v>
      </c>
      <c r="B103">
        <f>_xlfn.NORM.DIST(Table5[x],$B$2,$B$3,$B$4)</f>
        <v>0.44696488337639928</v>
      </c>
      <c r="D103" s="5">
        <v>39.500000000000099</v>
      </c>
      <c r="E103" s="1">
        <v>0.43381616738910939</v>
      </c>
    </row>
    <row r="104" spans="1:5" x14ac:dyDescent="0.3">
      <c r="A104">
        <v>39.700000000000102</v>
      </c>
      <c r="B104">
        <f>_xlfn.NORM.DIST(Table5[x],$B$2,$B$3,$B$4)</f>
        <v>0.46017216272298456</v>
      </c>
      <c r="D104" s="5">
        <v>39.600000000000101</v>
      </c>
      <c r="E104" s="1">
        <v>0.44696488337639928</v>
      </c>
    </row>
    <row r="105" spans="1:5" x14ac:dyDescent="0.3">
      <c r="A105">
        <v>39.800000000000097</v>
      </c>
      <c r="B105">
        <f>_xlfn.NORM.DIST(Table5[x],$B$2,$B$3,$B$4)</f>
        <v>0.47342353569964774</v>
      </c>
      <c r="D105" s="5">
        <v>39.700000000000102</v>
      </c>
      <c r="E105" s="1">
        <v>0.46017216272298456</v>
      </c>
    </row>
    <row r="106" spans="1:5" x14ac:dyDescent="0.3">
      <c r="A106">
        <v>39.900000000000098</v>
      </c>
      <c r="B106">
        <f>_xlfn.NORM.DIST(Table5[x],$B$2,$B$3,$B$4)</f>
        <v>0.48670438618292095</v>
      </c>
      <c r="D106" s="5">
        <v>39.800000000000097</v>
      </c>
      <c r="E106" s="1">
        <v>0.47342353569964774</v>
      </c>
    </row>
    <row r="107" spans="1:5" x14ac:dyDescent="0.3">
      <c r="A107">
        <v>40.000000000000099</v>
      </c>
      <c r="B107">
        <f>_xlfn.NORM.DIST(Table5[x],$B$2,$B$3,$B$4)</f>
        <v>0.50000000000001321</v>
      </c>
      <c r="D107" s="5">
        <v>39.900000000000098</v>
      </c>
      <c r="E107" s="1">
        <v>0.48670438618292095</v>
      </c>
    </row>
    <row r="108" spans="1:5" x14ac:dyDescent="0.3">
      <c r="A108">
        <v>40.100000000000101</v>
      </c>
      <c r="B108">
        <f>_xlfn.NORM.DIST(Table5[x],$B$2,$B$3,$B$4)</f>
        <v>0.51329561381710553</v>
      </c>
      <c r="D108" s="5">
        <v>40.000000000000099</v>
      </c>
      <c r="E108" s="1">
        <v>0.50000000000001321</v>
      </c>
    </row>
    <row r="109" spans="1:5" x14ac:dyDescent="0.3">
      <c r="A109">
        <v>40.200000000000102</v>
      </c>
      <c r="B109">
        <f>_xlfn.NORM.DIST(Table5[x],$B$2,$B$3,$B$4)</f>
        <v>0.52657646430037874</v>
      </c>
      <c r="D109" s="5">
        <v>40.100000000000101</v>
      </c>
      <c r="E109" s="1">
        <v>0.51329561381710553</v>
      </c>
    </row>
    <row r="110" spans="1:5" x14ac:dyDescent="0.3">
      <c r="A110">
        <v>40.300000000000097</v>
      </c>
      <c r="B110">
        <f>_xlfn.NORM.DIST(Table5[x],$B$2,$B$3,$B$4)</f>
        <v>0.53982783727704176</v>
      </c>
      <c r="D110" s="5">
        <v>40.200000000000102</v>
      </c>
      <c r="E110" s="1">
        <v>0.52657646430037874</v>
      </c>
    </row>
    <row r="111" spans="1:5" x14ac:dyDescent="0.3">
      <c r="A111">
        <v>40.400000000000098</v>
      </c>
      <c r="B111">
        <f>_xlfn.NORM.DIST(Table5[x],$B$2,$B$3,$B$4)</f>
        <v>0.55303511662362692</v>
      </c>
      <c r="D111" s="5">
        <v>40.300000000000097</v>
      </c>
      <c r="E111" s="1">
        <v>0.53982783727704176</v>
      </c>
    </row>
    <row r="112" spans="1:5" x14ac:dyDescent="0.3">
      <c r="A112">
        <v>40.500000000000099</v>
      </c>
      <c r="B112">
        <f>_xlfn.NORM.DIST(Table5[x],$B$2,$B$3,$B$4)</f>
        <v>0.56618383261091676</v>
      </c>
      <c r="D112" s="5">
        <v>40.400000000000098</v>
      </c>
      <c r="E112" s="1">
        <v>0.55303511662362692</v>
      </c>
    </row>
    <row r="113" spans="1:5" x14ac:dyDescent="0.3">
      <c r="A113">
        <v>40.6000000000002</v>
      </c>
      <c r="B113">
        <f>_xlfn.NORM.DIST(Table5[x],$B$2,$B$3,$B$4)</f>
        <v>0.57925970943912919</v>
      </c>
      <c r="D113" s="5">
        <v>40.500000000000099</v>
      </c>
      <c r="E113" s="1">
        <v>0.56618383261091676</v>
      </c>
    </row>
    <row r="114" spans="1:5" x14ac:dyDescent="0.3">
      <c r="A114">
        <v>40.700000000000202</v>
      </c>
      <c r="B114">
        <f>_xlfn.NORM.DIST(Table5[x],$B$2,$B$3,$B$4)</f>
        <v>0.59224871170313087</v>
      </c>
      <c r="D114" s="5">
        <v>40.6000000000002</v>
      </c>
      <c r="E114" s="1">
        <v>0.57925970943912919</v>
      </c>
    </row>
    <row r="115" spans="1:5" x14ac:dyDescent="0.3">
      <c r="A115">
        <v>40.800000000000203</v>
      </c>
      <c r="B115">
        <f>_xlfn.NORM.DIST(Table5[x],$B$2,$B$3,$B$4)</f>
        <v>0.60513708953600087</v>
      </c>
      <c r="D115" s="5">
        <v>40.700000000000202</v>
      </c>
      <c r="E115" s="1">
        <v>0.59224871170313087</v>
      </c>
    </row>
    <row r="116" spans="1:5" x14ac:dyDescent="0.3">
      <c r="A116">
        <v>40.900000000000198</v>
      </c>
      <c r="B116">
        <f>_xlfn.NORM.DIST(Table5[x],$B$2,$B$3,$B$4)</f>
        <v>0.61791142218897777</v>
      </c>
      <c r="D116" s="5">
        <v>40.800000000000203</v>
      </c>
      <c r="E116" s="1">
        <v>0.60513708953600087</v>
      </c>
    </row>
    <row r="117" spans="1:5" x14ac:dyDescent="0.3">
      <c r="A117">
        <v>41.000000000000199</v>
      </c>
      <c r="B117">
        <f>_xlfn.NORM.DIST(Table5[x],$B$2,$B$3,$B$4)</f>
        <v>0.63055865981826142</v>
      </c>
      <c r="D117" s="5">
        <v>40.900000000000198</v>
      </c>
      <c r="E117" s="1">
        <v>0.61791142218897777</v>
      </c>
    </row>
    <row r="118" spans="1:5" x14ac:dyDescent="0.3">
      <c r="A118">
        <v>41.1000000000002</v>
      </c>
      <c r="B118">
        <f>_xlfn.NORM.DIST(Table5[x],$B$2,$B$3,$B$4)</f>
        <v>0.6430661632625263</v>
      </c>
      <c r="D118" s="5">
        <v>41.000000000000199</v>
      </c>
      <c r="E118" s="1">
        <v>0.63055865981826142</v>
      </c>
    </row>
    <row r="119" spans="1:5" x14ac:dyDescent="0.3">
      <c r="A119">
        <v>41.200000000000202</v>
      </c>
      <c r="B119">
        <f>_xlfn.NORM.DIST(Table5[x],$B$2,$B$3,$B$4)</f>
        <v>0.65542174161034894</v>
      </c>
      <c r="D119" s="5">
        <v>41.1000000000002</v>
      </c>
      <c r="E119" s="1">
        <v>0.6430661632625263</v>
      </c>
    </row>
    <row r="120" spans="1:5" x14ac:dyDescent="0.3">
      <c r="A120">
        <v>41.300000000000203</v>
      </c>
      <c r="B120">
        <f>_xlfn.NORM.DIST(Table5[x],$B$2,$B$3,$B$4)</f>
        <v>0.66761368737334958</v>
      </c>
      <c r="D120" s="5">
        <v>41.200000000000202</v>
      </c>
      <c r="E120" s="1">
        <v>0.65542174161034894</v>
      </c>
    </row>
    <row r="121" spans="1:5" x14ac:dyDescent="0.3">
      <c r="A121">
        <v>41.400000000000198</v>
      </c>
      <c r="B121">
        <f>_xlfn.NORM.DIST(Table5[x],$B$2,$B$3,$B$4)</f>
        <v>0.67963080909875317</v>
      </c>
      <c r="D121" s="5">
        <v>41.300000000000203</v>
      </c>
      <c r="E121" s="1">
        <v>0.66761368737334958</v>
      </c>
    </row>
    <row r="122" spans="1:5" x14ac:dyDescent="0.3">
      <c r="A122">
        <v>41.500000000000199</v>
      </c>
      <c r="B122">
        <f>_xlfn.NORM.DIST(Table5[x],$B$2,$B$3,$B$4)</f>
        <v>0.69146246127403654</v>
      </c>
      <c r="D122" s="5">
        <v>41.400000000000198</v>
      </c>
      <c r="E122" s="1">
        <v>0.67963080909875317</v>
      </c>
    </row>
    <row r="123" spans="1:5" x14ac:dyDescent="0.3">
      <c r="A123">
        <v>41.6000000000002</v>
      </c>
      <c r="B123">
        <f>_xlfn.NORM.DIST(Table5[x],$B$2,$B$3,$B$4)</f>
        <v>0.70309857139617193</v>
      </c>
      <c r="D123" s="5">
        <v>41.500000000000199</v>
      </c>
      <c r="E123" s="1">
        <v>0.69146246127403654</v>
      </c>
    </row>
    <row r="124" spans="1:5" x14ac:dyDescent="0.3">
      <c r="A124">
        <v>41.700000000000202</v>
      </c>
      <c r="B124">
        <f>_xlfn.NORM.DIST(Table5[x],$B$2,$B$3,$B$4)</f>
        <v>0.71452966409857899</v>
      </c>
      <c r="D124" s="5">
        <v>41.6000000000002</v>
      </c>
      <c r="E124" s="1">
        <v>0.70309857139617193</v>
      </c>
    </row>
    <row r="125" spans="1:5" x14ac:dyDescent="0.3">
      <c r="A125">
        <v>41.800000000000203</v>
      </c>
      <c r="B125">
        <f>_xlfn.NORM.DIST(Table5[x],$B$2,$B$3,$B$4)</f>
        <v>0.72574688224994899</v>
      </c>
      <c r="D125" s="5">
        <v>41.700000000000202</v>
      </c>
      <c r="E125" s="1">
        <v>0.71452966409857899</v>
      </c>
    </row>
    <row r="126" spans="1:5" x14ac:dyDescent="0.3">
      <c r="A126">
        <v>41.900000000000198</v>
      </c>
      <c r="B126">
        <f>_xlfn.NORM.DIST(Table5[x],$B$2,$B$3,$B$4)</f>
        <v>0.73674200496054321</v>
      </c>
      <c r="D126" s="5">
        <v>41.800000000000203</v>
      </c>
      <c r="E126" s="1">
        <v>0.72574688224994899</v>
      </c>
    </row>
    <row r="127" spans="1:5" x14ac:dyDescent="0.3">
      <c r="A127">
        <v>42.000000000000199</v>
      </c>
      <c r="B127">
        <f>_xlfn.NORM.DIST(Table5[x],$B$2,$B$3,$B$4)</f>
        <v>0.7475074624530984</v>
      </c>
      <c r="D127" s="5">
        <v>41.900000000000198</v>
      </c>
      <c r="E127" s="1">
        <v>0.73674200496054321</v>
      </c>
    </row>
    <row r="128" spans="1:5" x14ac:dyDescent="0.3">
      <c r="A128">
        <v>42.1000000000002</v>
      </c>
      <c r="B128">
        <f>_xlfn.NORM.DIST(Table5[x],$B$2,$B$3,$B$4)</f>
        <v>0.75803634777694784</v>
      </c>
      <c r="D128" s="5">
        <v>42.000000000000199</v>
      </c>
      <c r="E128" s="1">
        <v>0.7475074624530984</v>
      </c>
    </row>
    <row r="129" spans="1:5" x14ac:dyDescent="0.3">
      <c r="A129">
        <v>42.200000000000202</v>
      </c>
      <c r="B129">
        <f>_xlfn.NORM.DIST(Table5[x],$B$2,$B$3,$B$4)</f>
        <v>0.76832242536522222</v>
      </c>
      <c r="D129" s="5">
        <v>42.1000000000002</v>
      </c>
      <c r="E129" s="1">
        <v>0.75803634777694784</v>
      </c>
    </row>
    <row r="130" spans="1:5" x14ac:dyDescent="0.3">
      <c r="A130">
        <v>42.300000000000203</v>
      </c>
      <c r="B130">
        <f>_xlfn.NORM.DIST(Table5[x],$B$2,$B$3,$B$4)</f>
        <v>0.77836013645576563</v>
      </c>
      <c r="D130" s="5">
        <v>42.200000000000202</v>
      </c>
      <c r="E130" s="1">
        <v>0.76832242536522222</v>
      </c>
    </row>
    <row r="131" spans="1:5" x14ac:dyDescent="0.3">
      <c r="A131">
        <v>42.400000000000198</v>
      </c>
      <c r="B131">
        <f>_xlfn.NORM.DIST(Table5[x],$B$2,$B$3,$B$4)</f>
        <v>0.78814460141662246</v>
      </c>
      <c r="D131" s="5">
        <v>42.300000000000203</v>
      </c>
      <c r="E131" s="1">
        <v>0.77836013645576563</v>
      </c>
    </row>
    <row r="132" spans="1:5" x14ac:dyDescent="0.3">
      <c r="A132">
        <v>42.500000000000199</v>
      </c>
      <c r="B132">
        <f>_xlfn.NORM.DIST(Table5[x],$B$2,$B$3,$B$4)</f>
        <v>0.79767161903637573</v>
      </c>
      <c r="D132" s="5">
        <v>42.400000000000198</v>
      </c>
      <c r="E132" s="1">
        <v>0.78814460141662246</v>
      </c>
    </row>
    <row r="133" spans="1:5" x14ac:dyDescent="0.3">
      <c r="A133">
        <v>42.6000000000002</v>
      </c>
      <c r="B133">
        <f>_xlfn.NORM.DIST(Table5[x],$B$2,$B$3,$B$4)</f>
        <v>0.8069376628581113</v>
      </c>
      <c r="D133" s="5">
        <v>42.500000000000199</v>
      </c>
      <c r="E133" s="1">
        <v>0.79767161903637573</v>
      </c>
    </row>
    <row r="134" spans="1:5" x14ac:dyDescent="0.3">
      <c r="A134">
        <v>42.700000000000202</v>
      </c>
      <c r="B134">
        <f>_xlfn.NORM.DIST(Table5[x],$B$2,$B$3,$B$4)</f>
        <v>0.81593987465325846</v>
      </c>
      <c r="D134" s="5">
        <v>42.6000000000002</v>
      </c>
      <c r="E134" s="1">
        <v>0.8069376628581113</v>
      </c>
    </row>
    <row r="135" spans="1:5" x14ac:dyDescent="0.3">
      <c r="A135">
        <v>42.800000000000203</v>
      </c>
      <c r="B135">
        <f>_xlfn.NORM.DIST(Table5[x],$B$2,$B$3,$B$4)</f>
        <v>0.82467605514778808</v>
      </c>
      <c r="D135" s="5">
        <v>42.700000000000202</v>
      </c>
      <c r="E135" s="1">
        <v>0.81593987465325846</v>
      </c>
    </row>
    <row r="136" spans="1:5" x14ac:dyDescent="0.3">
      <c r="A136">
        <v>42.900000000000198</v>
      </c>
      <c r="B136">
        <f>_xlfn.NORM.DIST(Table5[x],$B$2,$B$3,$B$4)</f>
        <v>0.83314465212823352</v>
      </c>
      <c r="D136" s="5">
        <v>42.800000000000203</v>
      </c>
      <c r="E136" s="1">
        <v>0.82467605514778808</v>
      </c>
    </row>
    <row r="137" spans="1:5" x14ac:dyDescent="0.3">
      <c r="A137">
        <v>43.000000000000199</v>
      </c>
      <c r="B137">
        <f>_xlfn.NORM.DIST(Table5[x],$B$2,$B$3,$B$4)</f>
        <v>0.84134474606855902</v>
      </c>
      <c r="D137" s="5">
        <v>42.900000000000198</v>
      </c>
      <c r="E137" s="1">
        <v>0.83314465212823352</v>
      </c>
    </row>
    <row r="138" spans="1:5" x14ac:dyDescent="0.3">
      <c r="A138">
        <v>43.1000000000002</v>
      </c>
      <c r="B138">
        <f>_xlfn.NORM.DIST(Table5[x],$B$2,$B$3,$B$4)</f>
        <v>0.84927603343099101</v>
      </c>
      <c r="D138" s="5">
        <v>43.000000000000199</v>
      </c>
      <c r="E138" s="1">
        <v>0.84134474606855902</v>
      </c>
    </row>
    <row r="139" spans="1:5" x14ac:dyDescent="0.3">
      <c r="A139">
        <v>43.200000000000202</v>
      </c>
      <c r="B139">
        <f>_xlfn.NORM.DIST(Table5[x],$B$2,$B$3,$B$4)</f>
        <v>0.85693880780450615</v>
      </c>
      <c r="D139" s="5">
        <v>43.1000000000002</v>
      </c>
      <c r="E139" s="1">
        <v>0.84927603343099101</v>
      </c>
    </row>
    <row r="140" spans="1:5" x14ac:dyDescent="0.3">
      <c r="A140">
        <v>43.300000000000203</v>
      </c>
      <c r="B140">
        <f>_xlfn.NORM.DIST(Table5[x],$B$2,$B$3,$B$4)</f>
        <v>0.86433393905363209</v>
      </c>
      <c r="D140" s="5">
        <v>43.200000000000202</v>
      </c>
      <c r="E140" s="1">
        <v>0.85693880780450615</v>
      </c>
    </row>
    <row r="141" spans="1:5" x14ac:dyDescent="0.3">
      <c r="A141">
        <v>43.400000000000198</v>
      </c>
      <c r="B141">
        <f>_xlfn.NORM.DIST(Table5[x],$B$2,$B$3,$B$4)</f>
        <v>0.87146285065759888</v>
      </c>
      <c r="D141" s="5">
        <v>43.300000000000203</v>
      </c>
      <c r="E141" s="1">
        <v>0.86433393905363209</v>
      </c>
    </row>
    <row r="142" spans="1:5" x14ac:dyDescent="0.3">
      <c r="A142">
        <v>43.500000000000199</v>
      </c>
      <c r="B142">
        <f>_xlfn.NORM.DIST(Table5[x],$B$2,$B$3,$B$4)</f>
        <v>0.87832749542563215</v>
      </c>
      <c r="D142" s="5">
        <v>43.400000000000198</v>
      </c>
      <c r="E142" s="1">
        <v>0.87146285065759888</v>
      </c>
    </row>
    <row r="143" spans="1:5" x14ac:dyDescent="0.3">
      <c r="A143">
        <v>43.6000000000002</v>
      </c>
      <c r="B143">
        <f>_xlfn.NORM.DIST(Table5[x],$B$2,$B$3,$B$4)</f>
        <v>0.88493032977830466</v>
      </c>
      <c r="D143" s="5">
        <v>43.500000000000199</v>
      </c>
      <c r="E143" s="1">
        <v>0.87832749542563215</v>
      </c>
    </row>
    <row r="144" spans="1:5" x14ac:dyDescent="0.3">
      <c r="A144">
        <v>43.700000000000202</v>
      </c>
      <c r="B144">
        <f>_xlfn.NORM.DIST(Table5[x],$B$2,$B$3,$B$4)</f>
        <v>0.89127428678742149</v>
      </c>
      <c r="D144" s="5">
        <v>43.6000000000002</v>
      </c>
      <c r="E144" s="1">
        <v>0.88493032977830466</v>
      </c>
    </row>
    <row r="145" spans="1:5" x14ac:dyDescent="0.3">
      <c r="A145">
        <v>43.800000000000203</v>
      </c>
      <c r="B145">
        <f>_xlfn.NORM.DIST(Table5[x],$B$2,$B$3,$B$4)</f>
        <v>0.89736274816787631</v>
      </c>
      <c r="D145" s="5">
        <v>43.700000000000202</v>
      </c>
      <c r="E145" s="1">
        <v>0.89127428678742149</v>
      </c>
    </row>
    <row r="146" spans="1:5" x14ac:dyDescent="0.3">
      <c r="A146">
        <v>43.900000000000198</v>
      </c>
      <c r="B146">
        <f>_xlfn.NORM.DIST(Table5[x],$B$2,$B$3,$B$4)</f>
        <v>0.90319951541440091</v>
      </c>
      <c r="D146" s="5">
        <v>43.800000000000203</v>
      </c>
      <c r="E146" s="1">
        <v>0.89736274816787631</v>
      </c>
    </row>
    <row r="147" spans="1:5" x14ac:dyDescent="0.3">
      <c r="A147">
        <v>44.000000000000199</v>
      </c>
      <c r="B147">
        <f>_xlfn.NORM.DIST(Table5[x],$B$2,$B$3,$B$4)</f>
        <v>0.908788780274143</v>
      </c>
      <c r="D147" s="5">
        <v>43.900000000000198</v>
      </c>
      <c r="E147" s="1">
        <v>0.90319951541440091</v>
      </c>
    </row>
    <row r="148" spans="1:5" x14ac:dyDescent="0.3">
      <c r="A148">
        <v>44.1000000000002</v>
      </c>
      <c r="B148">
        <f>_xlfn.NORM.DIST(Table5[x],$B$2,$B$3,$B$4)</f>
        <v>0.91413509474265464</v>
      </c>
      <c r="D148" s="5">
        <v>44.000000000000199</v>
      </c>
      <c r="E148" s="1">
        <v>0.908788780274143</v>
      </c>
    </row>
    <row r="149" spans="1:5" x14ac:dyDescent="0.3">
      <c r="A149">
        <v>44.200000000000202</v>
      </c>
      <c r="B149">
        <f>_xlfn.NORM.DIST(Table5[x],$B$2,$B$3,$B$4)</f>
        <v>0.91924334076623904</v>
      </c>
      <c r="D149" s="5">
        <v>44.1000000000002</v>
      </c>
      <c r="E149" s="1">
        <v>0.91413509474265464</v>
      </c>
    </row>
    <row r="150" spans="1:5" x14ac:dyDescent="0.3">
      <c r="A150">
        <v>44.300000000000203</v>
      </c>
      <c r="B150">
        <f>_xlfn.NORM.DIST(Table5[x],$B$2,$B$3,$B$4)</f>
        <v>0.92411869982775163</v>
      </c>
      <c r="D150" s="5">
        <v>44.200000000000202</v>
      </c>
      <c r="E150" s="1">
        <v>0.91924334076623904</v>
      </c>
    </row>
    <row r="151" spans="1:5" x14ac:dyDescent="0.3">
      <c r="A151">
        <v>44.400000000000198</v>
      </c>
      <c r="B151">
        <f>_xlfn.NORM.DIST(Table5[x],$B$2,$B$3,$B$4)</f>
        <v>0.92876662258602283</v>
      </c>
      <c r="D151" s="5">
        <v>44.300000000000203</v>
      </c>
      <c r="E151" s="1">
        <v>0.92411869982775163</v>
      </c>
    </row>
    <row r="152" spans="1:5" x14ac:dyDescent="0.3">
      <c r="A152">
        <v>44.500000000000199</v>
      </c>
      <c r="B152">
        <f>_xlfn.NORM.DIST(Table5[x],$B$2,$B$3,$B$4)</f>
        <v>0.93319279873115057</v>
      </c>
      <c r="D152" s="5">
        <v>44.400000000000198</v>
      </c>
      <c r="E152" s="1">
        <v>0.92876662258602283</v>
      </c>
    </row>
    <row r="153" spans="1:5" x14ac:dyDescent="0.3">
      <c r="A153">
        <v>44.6000000000002</v>
      </c>
      <c r="B153">
        <f>_xlfn.NORM.DIST(Table5[x],$B$2,$B$3,$B$4)</f>
        <v>0.93740312720910146</v>
      </c>
      <c r="D153" s="5">
        <v>44.500000000000199</v>
      </c>
      <c r="E153" s="1">
        <v>0.93319279873115057</v>
      </c>
    </row>
    <row r="154" spans="1:5" x14ac:dyDescent="0.3">
      <c r="A154">
        <v>44.700000000000202</v>
      </c>
      <c r="B154">
        <f>_xlfn.NORM.DIST(Table5[x],$B$2,$B$3,$B$4)</f>
        <v>0.94140368695952215</v>
      </c>
      <c r="D154" s="5">
        <v>44.6000000000002</v>
      </c>
      <c r="E154" s="1">
        <v>0.93740312720910146</v>
      </c>
    </row>
    <row r="155" spans="1:5" x14ac:dyDescent="0.3">
      <c r="A155">
        <v>44.800000000000203</v>
      </c>
      <c r="B155">
        <f>_xlfn.NORM.DIST(Table5[x],$B$2,$B$3,$B$4)</f>
        <v>0.94520070830044955</v>
      </c>
      <c r="D155" s="5">
        <v>44.700000000000202</v>
      </c>
      <c r="E155" s="1">
        <v>0.94140368695952215</v>
      </c>
    </row>
    <row r="156" spans="1:5" x14ac:dyDescent="0.3">
      <c r="A156">
        <v>44.900000000000198</v>
      </c>
      <c r="B156">
        <f>_xlfn.NORM.DIST(Table5[x],$B$2,$B$3,$B$4)</f>
        <v>0.94880054508289913</v>
      </c>
      <c r="D156" s="5">
        <v>44.800000000000203</v>
      </c>
      <c r="E156" s="1">
        <v>0.94520070830044955</v>
      </c>
    </row>
    <row r="157" spans="1:5" x14ac:dyDescent="0.3">
      <c r="A157">
        <v>45.000000000000199</v>
      </c>
      <c r="B157">
        <f>_xlfn.NORM.DIST(Table5[x],$B$2,$B$3,$B$4)</f>
        <v>0.95220964772719185</v>
      </c>
      <c r="D157" s="5">
        <v>44.900000000000198</v>
      </c>
      <c r="E157" s="1">
        <v>0.94880054508289913</v>
      </c>
    </row>
    <row r="158" spans="1:5" x14ac:dyDescent="0.3">
      <c r="A158">
        <v>45.1000000000002</v>
      </c>
      <c r="B158">
        <f>_xlfn.NORM.DIST(Table5[x],$B$2,$B$3,$B$4)</f>
        <v>0.95543453724146332</v>
      </c>
      <c r="D158" s="5">
        <v>45.000000000000199</v>
      </c>
      <c r="E158" s="1">
        <v>0.95220964772719185</v>
      </c>
    </row>
    <row r="159" spans="1:5" x14ac:dyDescent="0.3">
      <c r="A159">
        <v>45.200000000000202</v>
      </c>
      <c r="B159">
        <f>_xlfn.NORM.DIST(Table5[x],$B$2,$B$3,$B$4)</f>
        <v>0.95848178031122688</v>
      </c>
      <c r="D159" s="5">
        <v>45.1000000000002</v>
      </c>
      <c r="E159" s="1">
        <v>0.95543453724146332</v>
      </c>
    </row>
    <row r="160" spans="1:5" x14ac:dyDescent="0.3">
      <c r="A160">
        <v>45.300000000000203</v>
      </c>
      <c r="B160">
        <f>_xlfn.NORM.DIST(Table5[x],$B$2,$B$3,$B$4)</f>
        <v>0.96135796553721065</v>
      </c>
      <c r="D160" s="5">
        <v>45.200000000000202</v>
      </c>
      <c r="E160" s="1">
        <v>0.95848178031122688</v>
      </c>
    </row>
    <row r="161" spans="1:5" x14ac:dyDescent="0.3">
      <c r="A161">
        <v>45.400000000000198</v>
      </c>
      <c r="B161">
        <f>_xlfn.NORM.DIST(Table5[x],$B$2,$B$3,$B$4)</f>
        <v>0.96406968088707945</v>
      </c>
      <c r="D161" s="5">
        <v>45.300000000000203</v>
      </c>
      <c r="E161" s="1">
        <v>0.96135796553721065</v>
      </c>
    </row>
    <row r="162" spans="1:5" x14ac:dyDescent="0.3">
      <c r="A162">
        <v>45.500000000000199</v>
      </c>
      <c r="B162">
        <f>_xlfn.NORM.DIST(Table5[x],$B$2,$B$3,$B$4)</f>
        <v>0.96662349241518775</v>
      </c>
      <c r="D162" s="5">
        <v>45.400000000000198</v>
      </c>
      <c r="E162" s="1">
        <v>0.96406968088707945</v>
      </c>
    </row>
    <row r="163" spans="1:5" x14ac:dyDescent="0.3">
      <c r="A163">
        <v>45.6000000000002</v>
      </c>
      <c r="B163">
        <f>_xlfn.NORM.DIST(Table5[x],$B$2,$B$3,$B$4)</f>
        <v>0.96902592429326406</v>
      </c>
      <c r="D163" s="5">
        <v>45.500000000000199</v>
      </c>
      <c r="E163" s="1">
        <v>0.96662349241518775</v>
      </c>
    </row>
    <row r="164" spans="1:5" x14ac:dyDescent="0.3">
      <c r="A164">
        <v>45.700000000000202</v>
      </c>
      <c r="B164">
        <f>_xlfn.NORM.DIST(Table5[x],$B$2,$B$3,$B$4)</f>
        <v>0.97128344018400259</v>
      </c>
      <c r="D164" s="5">
        <v>45.6000000000002</v>
      </c>
      <c r="E164" s="1">
        <v>0.96902592429326406</v>
      </c>
    </row>
    <row r="165" spans="1:5" x14ac:dyDescent="0.3">
      <c r="A165">
        <v>45.800000000000203</v>
      </c>
      <c r="B165">
        <f>_xlfn.NORM.DIST(Table5[x],$B$2,$B$3,$B$4)</f>
        <v>0.97340242597899451</v>
      </c>
      <c r="D165" s="5">
        <v>45.700000000000202</v>
      </c>
      <c r="E165" s="1">
        <v>0.97128344018400259</v>
      </c>
    </row>
    <row r="166" spans="1:5" x14ac:dyDescent="0.3">
      <c r="A166">
        <v>45.900000000000198</v>
      </c>
      <c r="B166">
        <f>_xlfn.NORM.DIST(Table5[x],$B$2,$B$3,$B$4)</f>
        <v>0.97538917391235369</v>
      </c>
      <c r="D166" s="5">
        <v>45.800000000000203</v>
      </c>
      <c r="E166" s="1">
        <v>0.97340242597899451</v>
      </c>
    </row>
    <row r="167" spans="1:5" x14ac:dyDescent="0.3">
      <c r="A167">
        <v>46.000000000000199</v>
      </c>
      <c r="B167">
        <f>_xlfn.NORM.DIST(Table5[x],$B$2,$B$3,$B$4)</f>
        <v>0.97724986805182434</v>
      </c>
      <c r="D167" s="5">
        <v>45.900000000000198</v>
      </c>
      <c r="E167" s="1">
        <v>0.97538917391235369</v>
      </c>
    </row>
    <row r="168" spans="1:5" x14ac:dyDescent="0.3">
      <c r="A168">
        <v>46.1000000000002</v>
      </c>
      <c r="B168">
        <f>_xlfn.NORM.DIST(Table5[x],$B$2,$B$3,$B$4)</f>
        <v>0.97899057116016053</v>
      </c>
      <c r="D168" s="5">
        <v>46.000000000000199</v>
      </c>
      <c r="E168" s="1">
        <v>0.97724986805182434</v>
      </c>
    </row>
    <row r="169" spans="1:5" x14ac:dyDescent="0.3">
      <c r="A169">
        <v>46.200000000000202</v>
      </c>
      <c r="B169">
        <f>_xlfn.NORM.DIST(Table5[x],$B$2,$B$3,$B$4)</f>
        <v>0.98061721291118453</v>
      </c>
      <c r="D169" s="5">
        <v>46.1000000000002</v>
      </c>
      <c r="E169" s="1">
        <v>0.97899057116016053</v>
      </c>
    </row>
    <row r="170" spans="1:5" x14ac:dyDescent="0.3">
      <c r="A170">
        <v>46.300000000000203</v>
      </c>
      <c r="B170">
        <f>_xlfn.NORM.DIST(Table5[x],$B$2,$B$3,$B$4)</f>
        <v>0.98213557943718643</v>
      </c>
      <c r="D170" s="5">
        <v>46.200000000000202</v>
      </c>
      <c r="E170" s="1">
        <v>0.98061721291118453</v>
      </c>
    </row>
    <row r="171" spans="1:5" x14ac:dyDescent="0.3">
      <c r="A171">
        <v>46.400000000000198</v>
      </c>
      <c r="B171">
        <f>_xlfn.NORM.DIST(Table5[x],$B$2,$B$3,$B$4)</f>
        <v>0.98355130417725734</v>
      </c>
      <c r="D171" s="5">
        <v>46.300000000000203</v>
      </c>
      <c r="E171" s="1">
        <v>0.98213557943718643</v>
      </c>
    </row>
    <row r="172" spans="1:5" x14ac:dyDescent="0.3">
      <c r="A172">
        <v>46.500000000000199</v>
      </c>
      <c r="B172">
        <f>_xlfn.NORM.DIST(Table5[x],$B$2,$B$3,$B$4)</f>
        <v>0.98486985998976673</v>
      </c>
      <c r="D172" s="5">
        <v>46.400000000000198</v>
      </c>
      <c r="E172" s="1">
        <v>0.98355130417725734</v>
      </c>
    </row>
    <row r="173" spans="1:5" x14ac:dyDescent="0.3">
      <c r="A173">
        <v>46.6000000000002</v>
      </c>
      <c r="B173">
        <f>_xlfn.NORM.DIST(Table5[x],$B$2,$B$3,$B$4)</f>
        <v>0.98609655248650374</v>
      </c>
      <c r="D173" s="5">
        <v>46.500000000000199</v>
      </c>
      <c r="E173" s="1">
        <v>0.98486985998976673</v>
      </c>
    </row>
    <row r="174" spans="1:5" x14ac:dyDescent="0.3">
      <c r="A174">
        <v>46.700000000000202</v>
      </c>
      <c r="B174">
        <f>_xlfn.NORM.DIST(Table5[x],$B$2,$B$3,$B$4)</f>
        <v>0.9872365145410239</v>
      </c>
      <c r="D174" s="5">
        <v>46.6000000000002</v>
      </c>
      <c r="E174" s="1">
        <v>0.98609655248650374</v>
      </c>
    </row>
    <row r="175" spans="1:5" x14ac:dyDescent="0.3">
      <c r="A175">
        <v>46.800000000000203</v>
      </c>
      <c r="B175">
        <f>_xlfn.NORM.DIST(Table5[x],$B$2,$B$3,$B$4)</f>
        <v>0.98829470191944369</v>
      </c>
      <c r="D175" s="5">
        <v>46.700000000000202</v>
      </c>
      <c r="E175" s="1">
        <v>0.9872365145410239</v>
      </c>
    </row>
    <row r="176" spans="1:5" x14ac:dyDescent="0.3">
      <c r="A176">
        <v>46.900000000000198</v>
      </c>
      <c r="B176">
        <f>_xlfn.NORM.DIST(Table5[x],$B$2,$B$3,$B$4)</f>
        <v>0.98927588997832605</v>
      </c>
      <c r="D176" s="5">
        <v>46.800000000000203</v>
      </c>
      <c r="E176" s="1">
        <v>0.98829470191944369</v>
      </c>
    </row>
    <row r="177" spans="1:5" x14ac:dyDescent="0.3">
      <c r="A177">
        <v>47.000000000000199</v>
      </c>
      <c r="B177">
        <f>_xlfn.NORM.DIST(Table5[x],$B$2,$B$3,$B$4)</f>
        <v>0.99018467137135635</v>
      </c>
      <c r="D177" s="5">
        <v>46.900000000000198</v>
      </c>
      <c r="E177" s="1">
        <v>0.98927588997832605</v>
      </c>
    </row>
    <row r="178" spans="1:5" x14ac:dyDescent="0.3">
      <c r="A178">
        <v>47.1000000000002</v>
      </c>
      <c r="B178">
        <f>_xlfn.NORM.DIST(Table5[x],$B$2,$B$3,$B$4)</f>
        <v>0.99102545470421854</v>
      </c>
      <c r="D178" s="5">
        <v>47.000000000000199</v>
      </c>
      <c r="E178" s="1">
        <v>0.99018467137135635</v>
      </c>
    </row>
    <row r="179" spans="1:5" x14ac:dyDescent="0.3">
      <c r="A179">
        <v>47.200000000000202</v>
      </c>
      <c r="B179">
        <f>_xlfn.NORM.DIST(Table5[x],$B$2,$B$3,$B$4)</f>
        <v>0.9918024640754054</v>
      </c>
      <c r="D179" s="5">
        <v>47.1000000000002</v>
      </c>
      <c r="E179" s="1">
        <v>0.99102545470421854</v>
      </c>
    </row>
    <row r="180" spans="1:5" x14ac:dyDescent="0.3">
      <c r="A180">
        <v>47.300000000000203</v>
      </c>
      <c r="B180">
        <f>_xlfn.NORM.DIST(Table5[x],$B$2,$B$3,$B$4)</f>
        <v>0.99251973943961125</v>
      </c>
      <c r="D180" s="5">
        <v>47.200000000000202</v>
      </c>
      <c r="E180" s="1">
        <v>0.9918024640754054</v>
      </c>
    </row>
    <row r="181" spans="1:5" x14ac:dyDescent="0.3">
      <c r="A181">
        <v>47.400000000000198</v>
      </c>
      <c r="B181">
        <f>_xlfn.NORM.DIST(Table5[x],$B$2,$B$3,$B$4)</f>
        <v>0.99318113772982519</v>
      </c>
      <c r="D181" s="5">
        <v>47.300000000000203</v>
      </c>
      <c r="E181" s="1">
        <v>0.99251973943961125</v>
      </c>
    </row>
    <row r="182" spans="1:5" x14ac:dyDescent="0.3">
      <c r="A182">
        <v>47.500000000000199</v>
      </c>
      <c r="B182">
        <f>_xlfn.NORM.DIST(Table5[x],$B$2,$B$3,$B$4)</f>
        <v>0.99379033467422506</v>
      </c>
      <c r="D182" s="5">
        <v>47.400000000000198</v>
      </c>
      <c r="E182" s="1">
        <v>0.99318113772982519</v>
      </c>
    </row>
    <row r="183" spans="1:5" x14ac:dyDescent="0.3">
      <c r="A183">
        <v>47.6000000000003</v>
      </c>
      <c r="B183">
        <f>_xlfn.NORM.DIST(Table5[x],$B$2,$B$3,$B$4)</f>
        <v>0.99435082724444102</v>
      </c>
      <c r="D183" s="5">
        <v>47.500000000000199</v>
      </c>
      <c r="E183" s="1">
        <v>0.99379033467422506</v>
      </c>
    </row>
    <row r="184" spans="1:5" x14ac:dyDescent="0.3">
      <c r="A184">
        <v>47.700000000000301</v>
      </c>
      <c r="B184">
        <f>_xlfn.NORM.DIST(Table5[x],$B$2,$B$3,$B$4)</f>
        <v>0.99486593667265111</v>
      </c>
      <c r="D184" s="5">
        <v>47.6000000000003</v>
      </c>
      <c r="E184" s="1">
        <v>0.99435082724444102</v>
      </c>
    </row>
    <row r="185" spans="1:5" x14ac:dyDescent="0.3">
      <c r="A185">
        <v>47.800000000000303</v>
      </c>
      <c r="B185">
        <f>_xlfn.NORM.DIST(Table5[x],$B$2,$B$3,$B$4)</f>
        <v>0.9953388119762826</v>
      </c>
      <c r="D185" s="5">
        <v>47.700000000000301</v>
      </c>
      <c r="E185" s="1">
        <v>0.99486593667265111</v>
      </c>
    </row>
    <row r="186" spans="1:5" x14ac:dyDescent="0.3">
      <c r="A186">
        <v>47.900000000000297</v>
      </c>
      <c r="B186">
        <f>_xlfn.NORM.DIST(Table5[x],$B$2,$B$3,$B$4)</f>
        <v>0.99577243393072068</v>
      </c>
      <c r="D186" s="5">
        <v>47.800000000000303</v>
      </c>
      <c r="E186" s="1">
        <v>0.9953388119762826</v>
      </c>
    </row>
    <row r="187" spans="1:5" x14ac:dyDescent="0.3">
      <c r="A187">
        <v>48.000000000000298</v>
      </c>
      <c r="B187">
        <f>_xlfn.NORM.DIST(Table5[x],$B$2,$B$3,$B$4)</f>
        <v>0.99616961943241145</v>
      </c>
      <c r="D187" s="5">
        <v>47.900000000000297</v>
      </c>
      <c r="E187" s="1">
        <v>0.99577243393072068</v>
      </c>
    </row>
    <row r="188" spans="1:5" x14ac:dyDescent="0.3">
      <c r="A188">
        <v>48.1000000000003</v>
      </c>
      <c r="B188">
        <f>_xlfn.NORM.DIST(Table5[x],$B$2,$B$3,$B$4)</f>
        <v>0.99653302619696038</v>
      </c>
      <c r="D188" s="5">
        <v>48.000000000000298</v>
      </c>
      <c r="E188" s="1">
        <v>0.99616961943241145</v>
      </c>
    </row>
    <row r="189" spans="1:5" x14ac:dyDescent="0.3">
      <c r="A189">
        <v>48.200000000000301</v>
      </c>
      <c r="B189">
        <f>_xlfn.NORM.DIST(Table5[x],$B$2,$B$3,$B$4)</f>
        <v>0.99686515773929552</v>
      </c>
      <c r="D189" s="5">
        <v>48.1000000000003</v>
      </c>
      <c r="E189" s="1">
        <v>0.99653302619696038</v>
      </c>
    </row>
    <row r="190" spans="1:5" x14ac:dyDescent="0.3">
      <c r="A190">
        <v>48.300000000000303</v>
      </c>
      <c r="B190">
        <f>_xlfn.NORM.DIST(Table5[x],$B$2,$B$3,$B$4)</f>
        <v>0.99716836858560631</v>
      </c>
      <c r="D190" s="5">
        <v>48.200000000000301</v>
      </c>
      <c r="E190" s="1">
        <v>0.99686515773929552</v>
      </c>
    </row>
    <row r="191" spans="1:5" x14ac:dyDescent="0.3">
      <c r="A191">
        <v>48.400000000000297</v>
      </c>
      <c r="B191">
        <f>_xlfn.NORM.DIST(Table5[x],$B$2,$B$3,$B$4)</f>
        <v>0.9974448696695728</v>
      </c>
      <c r="D191" s="5">
        <v>48.300000000000303</v>
      </c>
      <c r="E191" s="1">
        <v>0.99716836858560631</v>
      </c>
    </row>
    <row r="192" spans="1:5" x14ac:dyDescent="0.3">
      <c r="A192">
        <v>48.500000000000298</v>
      </c>
      <c r="B192">
        <f>_xlfn.NORM.DIST(Table5[x],$B$2,$B$3,$B$4)</f>
        <v>0.99769673386830482</v>
      </c>
      <c r="D192" s="5">
        <v>48.400000000000297</v>
      </c>
      <c r="E192" s="1">
        <v>0.9974448696695728</v>
      </c>
    </row>
    <row r="193" spans="1:5" x14ac:dyDescent="0.3">
      <c r="A193">
        <v>48.6000000000003</v>
      </c>
      <c r="B193">
        <f>_xlfn.NORM.DIST(Table5[x],$B$2,$B$3,$B$4)</f>
        <v>0.9979259016364066</v>
      </c>
      <c r="D193" s="5">
        <v>48.500000000000298</v>
      </c>
      <c r="E193" s="1">
        <v>0.99769673386830482</v>
      </c>
    </row>
    <row r="194" spans="1:5" x14ac:dyDescent="0.3">
      <c r="A194">
        <v>48.700000000000301</v>
      </c>
      <c r="B194">
        <f>_xlfn.NORM.DIST(Table5[x],$B$2,$B$3,$B$4)</f>
        <v>0.99813418669961651</v>
      </c>
      <c r="D194" s="5">
        <v>48.6000000000003</v>
      </c>
      <c r="E194" s="1">
        <v>0.9979259016364066</v>
      </c>
    </row>
    <row r="195" spans="1:5" x14ac:dyDescent="0.3">
      <c r="A195">
        <v>48.800000000000303</v>
      </c>
      <c r="B195">
        <f>_xlfn.NORM.DIST(Table5[x],$B$2,$B$3,$B$4)</f>
        <v>0.99832328177252738</v>
      </c>
      <c r="D195" s="5">
        <v>48.700000000000301</v>
      </c>
      <c r="E195" s="1">
        <v>0.99813418669961651</v>
      </c>
    </row>
    <row r="196" spans="1:5" x14ac:dyDescent="0.3">
      <c r="A196">
        <v>48.900000000000297</v>
      </c>
      <c r="B196">
        <f>_xlfn.NORM.DIST(Table5[x],$B$2,$B$3,$B$4)</f>
        <v>0.99849476426793426</v>
      </c>
      <c r="D196" s="5">
        <v>48.800000000000303</v>
      </c>
      <c r="E196" s="1">
        <v>0.99832328177252738</v>
      </c>
    </row>
    <row r="197" spans="1:5" x14ac:dyDescent="0.3">
      <c r="A197">
        <v>49.000000000000298</v>
      </c>
      <c r="B197">
        <f>_xlfn.NORM.DIST(Table5[x],$B$2,$B$3,$B$4)</f>
        <v>0.99865010196837034</v>
      </c>
      <c r="D197" s="5">
        <v>48.900000000000297</v>
      </c>
      <c r="E197" s="1">
        <v>0.99849476426793426</v>
      </c>
    </row>
    <row r="198" spans="1:5" x14ac:dyDescent="0.3">
      <c r="A198">
        <v>49.1000000000003</v>
      </c>
      <c r="B198">
        <f>_xlfn.NORM.DIST(Table5[x],$B$2,$B$3,$B$4)</f>
        <v>0.99879065863333605</v>
      </c>
      <c r="D198" s="5">
        <v>49.000000000000298</v>
      </c>
      <c r="E198" s="1">
        <v>0.99865010196837034</v>
      </c>
    </row>
    <row r="199" spans="1:5" x14ac:dyDescent="0.3">
      <c r="A199">
        <v>49.200000000000301</v>
      </c>
      <c r="B199">
        <f>_xlfn.NORM.DIST(Table5[x],$B$2,$B$3,$B$4)</f>
        <v>0.99891769951860721</v>
      </c>
      <c r="D199" s="5">
        <v>49.1000000000003</v>
      </c>
      <c r="E199" s="1">
        <v>0.99879065863333605</v>
      </c>
    </row>
    <row r="200" spans="1:5" x14ac:dyDescent="0.3">
      <c r="A200">
        <v>49.300000000000303</v>
      </c>
      <c r="B200">
        <f>_xlfn.NORM.DIST(Table5[x],$B$2,$B$3,$B$4)</f>
        <v>0.99903239678678202</v>
      </c>
      <c r="D200" s="5">
        <v>49.200000000000301</v>
      </c>
      <c r="E200" s="1">
        <v>0.99891769951860721</v>
      </c>
    </row>
    <row r="201" spans="1:5" x14ac:dyDescent="0.3">
      <c r="A201">
        <v>49.400000000000297</v>
      </c>
      <c r="B201">
        <f>_xlfn.NORM.DIST(Table5[x],$B$2,$B$3,$B$4)</f>
        <v>0.99913583479090218</v>
      </c>
      <c r="D201" s="5">
        <v>49.300000000000303</v>
      </c>
      <c r="E201" s="1">
        <v>0.99903239678678202</v>
      </c>
    </row>
    <row r="202" spans="1:5" x14ac:dyDescent="0.3">
      <c r="A202">
        <v>49.500000000000298</v>
      </c>
      <c r="B202">
        <f>_xlfn.NORM.DIST(Table5[x],$B$2,$B$3,$B$4)</f>
        <v>0.99922901521553031</v>
      </c>
      <c r="D202" s="5">
        <v>49.400000000000297</v>
      </c>
      <c r="E202" s="1">
        <v>0.99913583479090218</v>
      </c>
    </row>
    <row r="203" spans="1:5" x14ac:dyDescent="0.3">
      <c r="A203">
        <v>49.6000000000003</v>
      </c>
      <c r="B203">
        <f>_xlfn.NORM.DIST(Table5[x],$B$2,$B$3,$B$4)</f>
        <v>0.99931286206208436</v>
      </c>
      <c r="D203" s="5">
        <v>49.500000000000298</v>
      </c>
      <c r="E203" s="1">
        <v>0.99922901521553031</v>
      </c>
    </row>
    <row r="204" spans="1:5" x14ac:dyDescent="0.3">
      <c r="A204">
        <v>49.700000000000301</v>
      </c>
      <c r="B204">
        <f>_xlfn.NORM.DIST(Table5[x],$B$2,$B$3,$B$4)</f>
        <v>0.99938822646751402</v>
      </c>
      <c r="D204" s="5">
        <v>49.6000000000003</v>
      </c>
      <c r="E204" s="1">
        <v>0.99931286206208436</v>
      </c>
    </row>
    <row r="205" spans="1:5" x14ac:dyDescent="0.3">
      <c r="A205">
        <v>49.800000000000303</v>
      </c>
      <c r="B205">
        <f>_xlfn.NORM.DIST(Table5[x],$B$2,$B$3,$B$4)</f>
        <v>0.9994558913475331</v>
      </c>
      <c r="D205" s="5">
        <v>49.700000000000301</v>
      </c>
      <c r="E205" s="1">
        <v>0.99938822646751402</v>
      </c>
    </row>
    <row r="206" spans="1:5" x14ac:dyDescent="0.3">
      <c r="A206">
        <v>49.900000000000297</v>
      </c>
      <c r="B206">
        <f>_xlfn.NORM.DIST(Table5[x],$B$2,$B$3,$B$4)</f>
        <v>0.99951657585761644</v>
      </c>
      <c r="D206" s="5">
        <v>49.800000000000303</v>
      </c>
      <c r="E206" s="1">
        <v>0.9994558913475331</v>
      </c>
    </row>
    <row r="207" spans="1:5" x14ac:dyDescent="0.3">
      <c r="A207">
        <v>50.000000000000298</v>
      </c>
      <c r="B207">
        <f>_xlfn.NORM.DIST(Table5[x],$B$2,$B$3,$B$4)</f>
        <v>0.99957093966680333</v>
      </c>
      <c r="D207" s="5">
        <v>49.900000000000297</v>
      </c>
      <c r="E207" s="1">
        <v>0.99951657585761644</v>
      </c>
    </row>
    <row r="208" spans="1:5" x14ac:dyDescent="0.3">
      <c r="D208" s="5">
        <v>50.000000000000298</v>
      </c>
      <c r="E208" s="1">
        <v>0.99957093966680333</v>
      </c>
    </row>
    <row r="209" spans="4:5" x14ac:dyDescent="0.3">
      <c r="D209" s="5" t="s">
        <v>9</v>
      </c>
      <c r="E209" s="1">
        <v>100.50000000000145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L546"/>
  <sheetViews>
    <sheetView tabSelected="1" topLeftCell="A10" workbookViewId="0">
      <selection activeCell="M49" sqref="M49"/>
    </sheetView>
  </sheetViews>
  <sheetFormatPr defaultRowHeight="14.4" x14ac:dyDescent="0.3"/>
  <cols>
    <col min="5" max="5" width="15.77734375" bestFit="1" customWidth="1"/>
    <col min="13" max="13" width="12" bestFit="1" customWidth="1"/>
  </cols>
  <sheetData>
    <row r="38" spans="1:12" x14ac:dyDescent="0.3">
      <c r="E38" s="21" t="s">
        <v>46</v>
      </c>
      <c r="F38" s="21"/>
      <c r="G38" s="14" t="s">
        <v>39</v>
      </c>
      <c r="H38" s="14"/>
      <c r="I38" s="14"/>
    </row>
    <row r="39" spans="1:12" x14ac:dyDescent="0.3">
      <c r="E39" s="17" t="s">
        <v>40</v>
      </c>
      <c r="F39" s="18">
        <v>0</v>
      </c>
      <c r="G39" s="12" t="s">
        <v>4</v>
      </c>
      <c r="H39" s="13">
        <v>0.7</v>
      </c>
      <c r="I39" s="13">
        <v>0.3</v>
      </c>
      <c r="K39" t="s">
        <v>28</v>
      </c>
      <c r="L39">
        <f ca="1">CORREL(Table8[test1],Table8[test2])</f>
        <v>2.9089928548336461E-3</v>
      </c>
    </row>
    <row r="40" spans="1:12" x14ac:dyDescent="0.3">
      <c r="E40" s="19" t="s">
        <v>41</v>
      </c>
      <c r="F40" s="20">
        <v>4</v>
      </c>
      <c r="G40" s="15" t="s">
        <v>5</v>
      </c>
      <c r="H40" s="16">
        <v>0.08</v>
      </c>
      <c r="I40" s="16">
        <v>0.08</v>
      </c>
    </row>
    <row r="41" spans="1:12" x14ac:dyDescent="0.3">
      <c r="E41" s="9"/>
      <c r="F41" s="7"/>
      <c r="G41" s="9"/>
    </row>
    <row r="42" spans="1:12" x14ac:dyDescent="0.3">
      <c r="A42" s="11" t="s">
        <v>38</v>
      </c>
      <c r="B42" s="11"/>
      <c r="C42" s="11"/>
      <c r="D42" s="11"/>
      <c r="E42" s="11"/>
      <c r="F42" s="11"/>
      <c r="G42" s="11"/>
      <c r="H42" s="11"/>
      <c r="I42" s="11"/>
    </row>
    <row r="43" spans="1:12" x14ac:dyDescent="0.3">
      <c r="A43" s="10" t="s">
        <v>4</v>
      </c>
      <c r="B43" s="10">
        <f ca="1">AVERAGE(Table8[runif1])</f>
        <v>0.51557183673105522</v>
      </c>
      <c r="C43" s="10">
        <f ca="1">AVERAGE(Table8[runif2])</f>
        <v>0.4898452365084085</v>
      </c>
      <c r="D43" s="10">
        <f ca="1">AVERAGE(Table8[rnorm1])</f>
        <v>5.8638802284552052E-2</v>
      </c>
      <c r="E43" s="10">
        <f ca="1">AVERAGE(Table8[rnorm2])</f>
        <v>-5.2847019671560455E-2</v>
      </c>
      <c r="F43" s="10">
        <f ca="1">AVERAGE(Table8[corr1])</f>
        <v>-0.21138807868624182</v>
      </c>
      <c r="G43" s="10">
        <f ca="1">AVERAGE(Table8[norm1])</f>
        <v>-3.5971225997855073E-17</v>
      </c>
      <c r="H43" s="10">
        <f ca="1">AVERAGE(Table8[test1])</f>
        <v>0.70469110418276526</v>
      </c>
      <c r="I43" s="10">
        <f ca="1">AVERAGE(Table8[test2])</f>
        <v>0.30000000000000004</v>
      </c>
    </row>
    <row r="44" spans="1:12" x14ac:dyDescent="0.3">
      <c r="A44" s="10" t="s">
        <v>5</v>
      </c>
      <c r="B44" s="10">
        <f ca="1">_xlfn.STDEV.P(Table8[runif1])</f>
        <v>0.29588165688037177</v>
      </c>
      <c r="C44" s="10">
        <f ca="1">_xlfn.STDEV.P(Table8[runif2])</f>
        <v>0.29359347683605935</v>
      </c>
      <c r="D44" s="10">
        <f ca="1">_xlfn.STDEV.P(Table8[rnorm1])</f>
        <v>1.0466929218671555</v>
      </c>
      <c r="E44" s="10">
        <f ca="1">_xlfn.STDEV.P(Table8[rnorm2])</f>
        <v>1.0028541933857196</v>
      </c>
      <c r="F44" s="10">
        <f ca="1">_xlfn.STDEV.P(Table8[corr1])</f>
        <v>4.0114167735428783</v>
      </c>
      <c r="G44" s="10">
        <f ca="1">_xlfn.STDEV.P(Table8[norm1])</f>
        <v>1.0000000000000004</v>
      </c>
      <c r="H44" s="10">
        <f ca="1">_xlfn.STDEV.P(Table8[test1])</f>
        <v>8.3735433749360391E-2</v>
      </c>
      <c r="I44" s="10">
        <f ca="1">_xlfn.STDEV.P(Table8[test2])</f>
        <v>8.0000000000000085E-2</v>
      </c>
    </row>
    <row r="46" spans="1:12" x14ac:dyDescent="0.3">
      <c r="A46" t="s">
        <v>34</v>
      </c>
      <c r="B46" t="s">
        <v>29</v>
      </c>
      <c r="C46" t="s">
        <v>30</v>
      </c>
      <c r="D46" t="s">
        <v>31</v>
      </c>
      <c r="E46" t="s">
        <v>32</v>
      </c>
      <c r="F46" t="s">
        <v>33</v>
      </c>
      <c r="G46" t="s">
        <v>37</v>
      </c>
      <c r="H46" t="s">
        <v>35</v>
      </c>
      <c r="I46" t="s">
        <v>36</v>
      </c>
      <c r="J46" t="s">
        <v>42</v>
      </c>
      <c r="K46" t="s">
        <v>43</v>
      </c>
    </row>
    <row r="47" spans="1:12" x14ac:dyDescent="0.3">
      <c r="A47">
        <f>ROW(Table8[[#This Row],[sample]]) - ROW(Table8[#Headers])</f>
        <v>1</v>
      </c>
      <c r="B47">
        <f ca="1">RAND()</f>
        <v>0.16050175429411317</v>
      </c>
      <c r="C47">
        <f ca="1">RAND()</f>
        <v>3.560180051193107E-2</v>
      </c>
      <c r="D47">
        <f ca="1">_xlfn.NORM.INV(Table8[runif1],0,1)</f>
        <v>-0.99239780645047215</v>
      </c>
      <c r="E47">
        <f ca="1">_xlfn.NORM.INV(Table8[runif2],0,1)</f>
        <v>-1.8041767621767066</v>
      </c>
      <c r="F47">
        <f ca="1">$F$39*Table8[rnorm1]+$F$40*Table8[rnorm2]</f>
        <v>-7.2167070487068266</v>
      </c>
      <c r="G47">
        <f ca="1">(Table8[[#This Row],[corr1]]-AVERAGE(Table8[corr1])) / _xlfn.STDEV.P(Table8[corr1])</f>
        <v>-1.7463453352002354</v>
      </c>
      <c r="H47">
        <f ca="1">Table8[[#This Row],[rnorm1]]*$H$40+$H$39</f>
        <v>0.62060817548396219</v>
      </c>
      <c r="I47">
        <f ca="1">Table8[[#This Row],[norm1]]*$I$40+$I$39</f>
        <v>0.16029237318398115</v>
      </c>
      <c r="J47" s="1">
        <f ca="1">FLOOR(Table8[[#This Row],[test1]],0.02)</f>
        <v>0.62</v>
      </c>
      <c r="K47" s="1">
        <f ca="1">FLOOR(Table8[[#This Row],[test2]],0.02)</f>
        <v>0.16</v>
      </c>
    </row>
    <row r="48" spans="1:12" x14ac:dyDescent="0.3">
      <c r="A48">
        <f>ROW(Table8[[#This Row],[sample]]) - ROW(Table8[#Headers])</f>
        <v>2</v>
      </c>
      <c r="B48">
        <f t="shared" ref="B48:B58" ca="1" si="0">RAND()</f>
        <v>0.97379592577129404</v>
      </c>
      <c r="C48">
        <f t="shared" ref="C48:C58" ca="1" si="1">RAND()</f>
        <v>0.35296492229309195</v>
      </c>
      <c r="D48">
        <f ca="1">_xlfn.NORM.INV(Table8[runif1],0,1)</f>
        <v>1.9397658846751027</v>
      </c>
      <c r="E48">
        <f ca="1">_xlfn.NORM.INV(Table8[runif2],0,1)</f>
        <v>-0.37732802938091103</v>
      </c>
      <c r="F48">
        <f ca="1">$F$39*Table8[rnorm1]+$F$40*Table8[rnorm2]</f>
        <v>-1.5093121175236441</v>
      </c>
      <c r="G48">
        <f ca="1">(Table8[[#This Row],[corr1]]-AVERAGE(Table8[corr1])) / _xlfn.STDEV.P(Table8[corr1])</f>
        <v>-0.32355751399301186</v>
      </c>
      <c r="H48">
        <f ca="1">Table8[[#This Row],[rnorm1]]*$H$40+$H$39</f>
        <v>0.85518127077400818</v>
      </c>
      <c r="I48">
        <f ca="1">Table8[[#This Row],[norm1]]*$I$40+$I$39</f>
        <v>0.27411539888055902</v>
      </c>
      <c r="J48" s="1">
        <f ca="1">FLOOR(Table8[[#This Row],[test1]],0.02)</f>
        <v>0.84</v>
      </c>
      <c r="K48" s="1">
        <f ca="1">FLOOR(Table8[[#This Row],[test2]],0.02)</f>
        <v>0.26</v>
      </c>
    </row>
    <row r="49" spans="1:11" x14ac:dyDescent="0.3">
      <c r="A49">
        <f>ROW(Table8[[#This Row],[sample]]) - ROW(Table8[#Headers])</f>
        <v>3</v>
      </c>
      <c r="B49">
        <f t="shared" ca="1" si="0"/>
        <v>0.88397132011490875</v>
      </c>
      <c r="C49">
        <f t="shared" ca="1" si="1"/>
        <v>4.6858610569547987E-2</v>
      </c>
      <c r="D49">
        <f ca="1">_xlfn.NORM.INV(Table8[runif1],0,1)</f>
        <v>1.1950759440830212</v>
      </c>
      <c r="E49">
        <f ca="1">_xlfn.NORM.INV(Table8[runif2],0,1)</f>
        <v>-1.6761070752775049</v>
      </c>
      <c r="F49">
        <f ca="1">$F$39*Table8[rnorm1]+$F$40*Table8[rnorm2]</f>
        <v>-6.7044283011100196</v>
      </c>
      <c r="G49">
        <f ca="1">(Table8[[#This Row],[corr1]]-AVERAGE(Table8[corr1])) / _xlfn.STDEV.P(Table8[corr1])</f>
        <v>-1.6186401436141806</v>
      </c>
      <c r="H49">
        <f ca="1">Table8[[#This Row],[rnorm1]]*$H$40+$H$39</f>
        <v>0.79560607552664164</v>
      </c>
      <c r="I49">
        <f ca="1">Table8[[#This Row],[norm1]]*$I$40+$I$39</f>
        <v>0.17050878851086554</v>
      </c>
      <c r="J49" s="1">
        <f ca="1">FLOOR(Table8[[#This Row],[test1]],0.02)</f>
        <v>0.78</v>
      </c>
      <c r="K49" s="1">
        <f ca="1">FLOOR(Table8[[#This Row],[test2]],0.02)</f>
        <v>0.16</v>
      </c>
    </row>
    <row r="50" spans="1:11" x14ac:dyDescent="0.3">
      <c r="A50">
        <f>ROW(Table8[[#This Row],[sample]]) - ROW(Table8[#Headers])</f>
        <v>4</v>
      </c>
      <c r="B50">
        <f t="shared" ca="1" si="0"/>
        <v>0.97361342219062952</v>
      </c>
      <c r="C50">
        <f t="shared" ca="1" si="1"/>
        <v>0.23609667300110226</v>
      </c>
      <c r="D50">
        <f ca="1">_xlfn.NORM.INV(Table8[runif1],0,1)</f>
        <v>1.9367725268525113</v>
      </c>
      <c r="E50">
        <f ca="1">_xlfn.NORM.INV(Table8[runif2],0,1)</f>
        <v>-0.71891491506371319</v>
      </c>
      <c r="F50">
        <f ca="1">$F$39*Table8[rnorm1]+$F$40*Table8[rnorm2]</f>
        <v>-2.8756596602548528</v>
      </c>
      <c r="G50">
        <f ca="1">(Table8[[#This Row],[corr1]]-AVERAGE(Table8[corr1])) / _xlfn.STDEV.P(Table8[corr1])</f>
        <v>-0.66417221943645854</v>
      </c>
      <c r="H50">
        <f ca="1">Table8[[#This Row],[rnorm1]]*$H$40+$H$39</f>
        <v>0.85494180214820092</v>
      </c>
      <c r="I50">
        <f ca="1">Table8[[#This Row],[norm1]]*$I$40+$I$39</f>
        <v>0.2468662224450833</v>
      </c>
      <c r="J50" s="1">
        <f ca="1">FLOOR(Table8[[#This Row],[test1]],0.02)</f>
        <v>0.84</v>
      </c>
      <c r="K50" s="1">
        <f ca="1">FLOOR(Table8[[#This Row],[test2]],0.02)</f>
        <v>0.24</v>
      </c>
    </row>
    <row r="51" spans="1:11" x14ac:dyDescent="0.3">
      <c r="A51">
        <f>ROW(Table8[[#This Row],[sample]]) - ROW(Table8[#Headers])</f>
        <v>5</v>
      </c>
      <c r="B51">
        <f t="shared" ca="1" si="0"/>
        <v>0.88745549001521218</v>
      </c>
      <c r="C51">
        <f t="shared" ca="1" si="1"/>
        <v>0.86646581027011127</v>
      </c>
      <c r="D51">
        <f ca="1">_xlfn.NORM.INV(Table8[runif1],0,1)</f>
        <v>1.2131067229240635</v>
      </c>
      <c r="E51">
        <f ca="1">_xlfn.NORM.INV(Table8[runif2],0,1)</f>
        <v>1.10983907135402</v>
      </c>
      <c r="F51">
        <f ca="1">$F$39*Table8[rnorm1]+$F$40*Table8[rnorm2]</f>
        <v>4.4393562854160802</v>
      </c>
      <c r="G51">
        <f ca="1">(Table8[[#This Row],[corr1]]-AVERAGE(Table8[corr1])) / _xlfn.STDEV.P(Table8[corr1])</f>
        <v>1.1593770048467915</v>
      </c>
      <c r="H51">
        <f ca="1">Table8[[#This Row],[rnorm1]]*$H$40+$H$39</f>
        <v>0.79704853783392504</v>
      </c>
      <c r="I51">
        <f ca="1">Table8[[#This Row],[norm1]]*$I$40+$I$39</f>
        <v>0.3927501603877433</v>
      </c>
      <c r="J51" s="1">
        <f ca="1">FLOOR(Table8[[#This Row],[test1]],0.02)</f>
        <v>0.78</v>
      </c>
      <c r="K51" s="1">
        <f ca="1">FLOOR(Table8[[#This Row],[test2]],0.02)</f>
        <v>0.38</v>
      </c>
    </row>
    <row r="52" spans="1:11" x14ac:dyDescent="0.3">
      <c r="A52">
        <f>ROW(Table8[[#This Row],[sample]]) - ROW(Table8[#Headers])</f>
        <v>6</v>
      </c>
      <c r="B52">
        <f t="shared" ca="1" si="0"/>
        <v>0.90773392298092503</v>
      </c>
      <c r="C52">
        <f t="shared" ca="1" si="1"/>
        <v>0.19042827032104048</v>
      </c>
      <c r="D52">
        <f ca="1">_xlfn.NORM.INV(Table8[runif1],0,1)</f>
        <v>1.3269290489448342</v>
      </c>
      <c r="E52">
        <f ca="1">_xlfn.NORM.INV(Table8[runif2],0,1)</f>
        <v>-0.87631918063656589</v>
      </c>
      <c r="F52">
        <f ca="1">$F$39*Table8[rnorm1]+$F$40*Table8[rnorm2]</f>
        <v>-3.5052767225462635</v>
      </c>
      <c r="G52">
        <f ca="1">(Table8[[#This Row],[corr1]]-AVERAGE(Table8[corr1])) / _xlfn.STDEV.P(Table8[corr1])</f>
        <v>-0.82112850142740546</v>
      </c>
      <c r="H52">
        <f ca="1">Table8[[#This Row],[rnorm1]]*$H$40+$H$39</f>
        <v>0.80615432391558672</v>
      </c>
      <c r="I52">
        <f ca="1">Table8[[#This Row],[norm1]]*$I$40+$I$39</f>
        <v>0.23430971988580757</v>
      </c>
      <c r="J52" s="1">
        <f ca="1">FLOOR(Table8[[#This Row],[test1]],0.02)</f>
        <v>0.8</v>
      </c>
      <c r="K52" s="1">
        <f ca="1">FLOOR(Table8[[#This Row],[test2]],0.02)</f>
        <v>0.22</v>
      </c>
    </row>
    <row r="53" spans="1:11" x14ac:dyDescent="0.3">
      <c r="A53">
        <f>ROW(Table8[[#This Row],[sample]]) - ROW(Table8[#Headers])</f>
        <v>7</v>
      </c>
      <c r="B53">
        <f t="shared" ca="1" si="0"/>
        <v>0.66202823278063139</v>
      </c>
      <c r="C53">
        <f t="shared" ca="1" si="1"/>
        <v>0.24959123406965122</v>
      </c>
      <c r="D53">
        <f ca="1">_xlfn.NORM.INV(Table8[runif1],0,1)</f>
        <v>0.41800490029445386</v>
      </c>
      <c r="E53">
        <f ca="1">_xlfn.NORM.INV(Table8[runif2],0,1)</f>
        <v>-0.67577664012824401</v>
      </c>
      <c r="F53">
        <f ca="1">$F$39*Table8[rnorm1]+$F$40*Table8[rnorm2]</f>
        <v>-2.703106560512976</v>
      </c>
      <c r="G53">
        <f ca="1">(Table8[[#This Row],[corr1]]-AVERAGE(Table8[corr1])) / _xlfn.STDEV.P(Table8[corr1])</f>
        <v>-0.62115671905765391</v>
      </c>
      <c r="H53">
        <f ca="1">Table8[[#This Row],[rnorm1]]*$H$40+$H$39</f>
        <v>0.73344039202355626</v>
      </c>
      <c r="I53">
        <f ca="1">Table8[[#This Row],[norm1]]*$I$40+$I$39</f>
        <v>0.25030746247538765</v>
      </c>
      <c r="J53" s="1">
        <f ca="1">FLOOR(Table8[[#This Row],[test1]],0.02)</f>
        <v>0.72</v>
      </c>
      <c r="K53" s="1">
        <f ca="1">FLOOR(Table8[[#This Row],[test2]],0.02)</f>
        <v>0.24</v>
      </c>
    </row>
    <row r="54" spans="1:11" x14ac:dyDescent="0.3">
      <c r="A54">
        <f>ROW(Table8[[#This Row],[sample]]) - ROW(Table8[#Headers])</f>
        <v>8</v>
      </c>
      <c r="B54">
        <f t="shared" ca="1" si="0"/>
        <v>4.2409902996693449E-2</v>
      </c>
      <c r="C54">
        <f t="shared" ca="1" si="1"/>
        <v>0.67563213972297531</v>
      </c>
      <c r="D54">
        <f ca="1">_xlfn.NORM.INV(Table8[runif1],0,1)</f>
        <v>-1.7233801286318553</v>
      </c>
      <c r="E54">
        <f ca="1">_xlfn.NORM.INV(Table8[runif2],0,1)</f>
        <v>0.45551925182414116</v>
      </c>
      <c r="F54">
        <f ca="1">$F$39*Table8[rnorm1]+$F$40*Table8[rnorm2]</f>
        <v>1.8220770072965646</v>
      </c>
      <c r="G54">
        <f ca="1">(Table8[[#This Row],[corr1]]-AVERAGE(Table8[corr1])) / _xlfn.STDEV.P(Table8[corr1])</f>
        <v>0.50691942542456203</v>
      </c>
      <c r="H54">
        <f ca="1">Table8[[#This Row],[rnorm1]]*$H$40+$H$39</f>
        <v>0.56212958970945159</v>
      </c>
      <c r="I54">
        <f ca="1">Table8[[#This Row],[norm1]]*$I$40+$I$39</f>
        <v>0.34055355403396492</v>
      </c>
      <c r="J54" s="1">
        <f ca="1">FLOOR(Table8[[#This Row],[test1]],0.02)</f>
        <v>0.56000000000000005</v>
      </c>
      <c r="K54" s="1">
        <f ca="1">FLOOR(Table8[[#This Row],[test2]],0.02)</f>
        <v>0.34</v>
      </c>
    </row>
    <row r="55" spans="1:11" x14ac:dyDescent="0.3">
      <c r="A55">
        <f>ROW(Table8[[#This Row],[sample]]) - ROW(Table8[#Headers])</f>
        <v>9</v>
      </c>
      <c r="B55">
        <f t="shared" ca="1" si="0"/>
        <v>0.91898876194529477</v>
      </c>
      <c r="C55">
        <f t="shared" ca="1" si="1"/>
        <v>0.23624752978982921</v>
      </c>
      <c r="D55">
        <f ca="1">_xlfn.NORM.INV(Table8[runif1],0,1)</f>
        <v>1.3983017382746061</v>
      </c>
      <c r="E55">
        <f ca="1">_xlfn.NORM.INV(Table8[runif2],0,1)</f>
        <v>-0.71842535219597981</v>
      </c>
      <c r="F55">
        <f ca="1">$F$39*Table8[rnorm1]+$F$40*Table8[rnorm2]</f>
        <v>-2.8737014087839192</v>
      </c>
      <c r="G55">
        <f ca="1">(Table8[[#This Row],[corr1]]-AVERAGE(Table8[corr1])) / _xlfn.STDEV.P(Table8[corr1])</f>
        <v>-0.6636840498989901</v>
      </c>
      <c r="H55">
        <f ca="1">Table8[[#This Row],[rnorm1]]*$H$40+$H$39</f>
        <v>0.81186413906196842</v>
      </c>
      <c r="I55">
        <f ca="1">Table8[[#This Row],[norm1]]*$I$40+$I$39</f>
        <v>0.24690527600808077</v>
      </c>
      <c r="J55" s="1">
        <f ca="1">FLOOR(Table8[[#This Row],[test1]],0.02)</f>
        <v>0.8</v>
      </c>
      <c r="K55" s="1">
        <f ca="1">FLOOR(Table8[[#This Row],[test2]],0.02)</f>
        <v>0.24</v>
      </c>
    </row>
    <row r="56" spans="1:11" x14ac:dyDescent="0.3">
      <c r="A56">
        <f>ROW(Table8[[#This Row],[sample]]) - ROW(Table8[#Headers])</f>
        <v>10</v>
      </c>
      <c r="B56">
        <f t="shared" ca="1" si="0"/>
        <v>0.25030882798633902</v>
      </c>
      <c r="C56">
        <f t="shared" ca="1" si="1"/>
        <v>0.81777199050675042</v>
      </c>
      <c r="D56">
        <f ca="1">_xlfn.NORM.INV(Table8[runif1],0,1)</f>
        <v>-0.67351822841672193</v>
      </c>
      <c r="E56">
        <f ca="1">_xlfn.NORM.INV(Table8[runif2],0,1)</f>
        <v>0.90690692465022249</v>
      </c>
      <c r="F56">
        <f ca="1">$F$39*Table8[rnorm1]+$F$40*Table8[rnorm2]</f>
        <v>3.62762769860089</v>
      </c>
      <c r="G56">
        <f ca="1">(Table8[[#This Row],[corr1]]-AVERAGE(Table8[corr1])) / _xlfn.STDEV.P(Table8[corr1])</f>
        <v>0.95702241726843007</v>
      </c>
      <c r="H56">
        <f ca="1">Table8[[#This Row],[rnorm1]]*$H$40+$H$39</f>
        <v>0.64611854172666217</v>
      </c>
      <c r="I56">
        <f ca="1">Table8[[#This Row],[norm1]]*$I$40+$I$39</f>
        <v>0.37656179338147439</v>
      </c>
      <c r="J56" s="1">
        <f ca="1">FLOOR(Table8[[#This Row],[test1]],0.02)</f>
        <v>0.64</v>
      </c>
      <c r="K56" s="1">
        <f ca="1">FLOOR(Table8[[#This Row],[test2]],0.02)</f>
        <v>0.36</v>
      </c>
    </row>
    <row r="57" spans="1:11" x14ac:dyDescent="0.3">
      <c r="A57">
        <f>ROW(Table8[[#This Row],[sample]]) - ROW(Table8[#Headers])</f>
        <v>11</v>
      </c>
      <c r="B57">
        <f t="shared" ca="1" si="0"/>
        <v>0.32883377552464066</v>
      </c>
      <c r="C57">
        <f t="shared" ca="1" si="1"/>
        <v>0.80306731031790912</v>
      </c>
      <c r="D57">
        <f ca="1">_xlfn.NORM.INV(Table8[runif1],0,1)</f>
        <v>-0.44313574602774308</v>
      </c>
      <c r="E57">
        <f ca="1">_xlfn.NORM.INV(Table8[runif2],0,1)</f>
        <v>0.85262845188710945</v>
      </c>
      <c r="F57">
        <f ca="1">$F$39*Table8[rnorm1]+$F$40*Table8[rnorm2]</f>
        <v>3.4105138075484378</v>
      </c>
      <c r="G57">
        <f ca="1">(Table8[[#This Row],[corr1]]-AVERAGE(Table8[corr1])) / _xlfn.STDEV.P(Table8[corr1])</f>
        <v>0.90289842484649641</v>
      </c>
      <c r="H57">
        <f ca="1">Table8[[#This Row],[rnorm1]]*$H$40+$H$39</f>
        <v>0.66454914031778056</v>
      </c>
      <c r="I57">
        <f ca="1">Table8[[#This Row],[norm1]]*$I$40+$I$39</f>
        <v>0.37223187398771973</v>
      </c>
      <c r="J57" s="1">
        <f ca="1">FLOOR(Table8[[#This Row],[test1]],0.02)</f>
        <v>0.66</v>
      </c>
      <c r="K57" s="1">
        <f ca="1">FLOOR(Table8[[#This Row],[test2]],0.02)</f>
        <v>0.36</v>
      </c>
    </row>
    <row r="58" spans="1:11" x14ac:dyDescent="0.3">
      <c r="A58">
        <f>ROW(Table8[[#This Row],[sample]]) - ROW(Table8[#Headers])</f>
        <v>12</v>
      </c>
      <c r="B58">
        <f t="shared" ca="1" si="0"/>
        <v>0.46030971336581106</v>
      </c>
      <c r="C58">
        <f t="shared" ca="1" si="1"/>
        <v>0.56753820325810422</v>
      </c>
      <c r="D58">
        <f ca="1">_xlfn.NORM.INV(Table8[runif1],0,1)</f>
        <v>-9.9653489407379073E-2</v>
      </c>
      <c r="E58">
        <f ca="1">_xlfn.NORM.INV(Table8[runif2],0,1)</f>
        <v>0.1701100455123</v>
      </c>
      <c r="F58">
        <f ca="1">$F$39*Table8[rnorm1]+$F$40*Table8[rnorm2]</f>
        <v>0.68044018204919998</v>
      </c>
      <c r="G58">
        <f ca="1">(Table8[[#This Row],[corr1]]-AVERAGE(Table8[corr1])) / _xlfn.STDEV.P(Table8[corr1])</f>
        <v>0.22232251373565956</v>
      </c>
      <c r="H58">
        <f ca="1">Table8[[#This Row],[rnorm1]]*$H$40+$H$39</f>
        <v>0.6920277208474096</v>
      </c>
      <c r="I58">
        <f ca="1">Table8[[#This Row],[norm1]]*$I$40+$I$39</f>
        <v>0.31778580109885274</v>
      </c>
      <c r="J58" s="1">
        <f ca="1">FLOOR(Table8[[#This Row],[test1]],0.02)</f>
        <v>0.68</v>
      </c>
      <c r="K58" s="1">
        <f ca="1">FLOOR(Table8[[#This Row],[test2]],0.02)</f>
        <v>0.3</v>
      </c>
    </row>
    <row r="59" spans="1:11" x14ac:dyDescent="0.3">
      <c r="A59">
        <f>ROW(Table8[[#This Row],[sample]]) - ROW(Table8[#Headers])</f>
        <v>13</v>
      </c>
      <c r="B59">
        <f t="shared" ref="B59:B90" ca="1" si="2">RAND()</f>
        <v>0.43119367716570922</v>
      </c>
      <c r="C59">
        <f t="shared" ref="C59:C90" ca="1" si="3">RAND()</f>
        <v>0.46067676729778517</v>
      </c>
      <c r="D59">
        <f ca="1">_xlfn.NORM.INV(Table8[runif1],0,1)</f>
        <v>-0.17333596655458577</v>
      </c>
      <c r="E59">
        <f ca="1">_xlfn.NORM.INV(Table8[runif2],0,1)</f>
        <v>-9.8728884235560782E-2</v>
      </c>
      <c r="F59">
        <f ca="1">$F$39*Table8[rnorm1]+$F$40*Table8[rnorm2]</f>
        <v>-0.39491553694224313</v>
      </c>
      <c r="G59" s="1">
        <f ca="1">(Table8[[#This Row],[corr1]]-AVERAGE(Table8[corr1])) / _xlfn.STDEV.P(Table8[corr1])</f>
        <v>-4.5751281558787042E-2</v>
      </c>
      <c r="H59" s="1">
        <f ca="1">Table8[[#This Row],[rnorm1]]*$H$40+$H$39</f>
        <v>0.68613312267563309</v>
      </c>
      <c r="I59" s="1">
        <f ca="1">Table8[[#This Row],[norm1]]*$I$40+$I$39</f>
        <v>0.29633989747529704</v>
      </c>
      <c r="J59" s="1">
        <f ca="1">FLOOR(Table8[[#This Row],[test1]],0.02)</f>
        <v>0.68</v>
      </c>
      <c r="K59" s="1">
        <f ca="1">FLOOR(Table8[[#This Row],[test2]],0.02)</f>
        <v>0.28000000000000003</v>
      </c>
    </row>
    <row r="60" spans="1:11" x14ac:dyDescent="0.3">
      <c r="A60">
        <f>ROW(Table8[[#This Row],[sample]]) - ROW(Table8[#Headers])</f>
        <v>14</v>
      </c>
      <c r="B60">
        <f t="shared" ca="1" si="2"/>
        <v>0.85641753944357568</v>
      </c>
      <c r="C60">
        <f t="shared" ca="1" si="3"/>
        <v>0.34745103930284527</v>
      </c>
      <c r="D60">
        <f ca="1">_xlfn.NORM.INV(Table8[runif1],0,1)</f>
        <v>1.0643616027464815</v>
      </c>
      <c r="E60">
        <f ca="1">_xlfn.NORM.INV(Table8[runif2],0,1)</f>
        <v>-0.39221132284925841</v>
      </c>
      <c r="F60">
        <f ca="1">$F$39*Table8[rnorm1]+$F$40*Table8[rnorm2]</f>
        <v>-1.5688452913970337</v>
      </c>
      <c r="G60" s="1">
        <f ca="1">(Table8[[#This Row],[corr1]]-AVERAGE(Table8[corr1])) / _xlfn.STDEV.P(Table8[corr1])</f>
        <v>-0.33839844856406864</v>
      </c>
      <c r="H60" s="1">
        <f ca="1">Table8[[#This Row],[rnorm1]]*$H$40+$H$39</f>
        <v>0.78514892821971849</v>
      </c>
      <c r="I60" s="1">
        <f ca="1">Table8[[#This Row],[norm1]]*$I$40+$I$39</f>
        <v>0.27292812411487449</v>
      </c>
      <c r="J60" s="1">
        <f ca="1">FLOOR(Table8[[#This Row],[test1]],0.02)</f>
        <v>0.78</v>
      </c>
      <c r="K60" s="1">
        <f ca="1">FLOOR(Table8[[#This Row],[test2]],0.02)</f>
        <v>0.26</v>
      </c>
    </row>
    <row r="61" spans="1:11" x14ac:dyDescent="0.3">
      <c r="A61">
        <f>ROW(Table8[[#This Row],[sample]]) - ROW(Table8[#Headers])</f>
        <v>15</v>
      </c>
      <c r="B61">
        <f t="shared" ca="1" si="2"/>
        <v>0.59128485861328994</v>
      </c>
      <c r="C61">
        <f t="shared" ca="1" si="3"/>
        <v>0.67031926606721493</v>
      </c>
      <c r="D61">
        <f ca="1">_xlfn.NORM.INV(Table8[runif1],0,1)</f>
        <v>0.2308513553610328</v>
      </c>
      <c r="E61">
        <f ca="1">_xlfn.NORM.INV(Table8[runif2],0,1)</f>
        <v>0.44079492506787932</v>
      </c>
      <c r="F61">
        <f ca="1">$F$39*Table8[rnorm1]+$F$40*Table8[rnorm2]</f>
        <v>1.7631797002715173</v>
      </c>
      <c r="G61" s="1">
        <f ca="1">(Table8[[#This Row],[corr1]]-AVERAGE(Table8[corr1])) / _xlfn.STDEV.P(Table8[corr1])</f>
        <v>0.49223700513517654</v>
      </c>
      <c r="H61" s="1">
        <f ca="1">Table8[[#This Row],[rnorm1]]*$H$40+$H$39</f>
        <v>0.71846810842888253</v>
      </c>
      <c r="I61" s="1">
        <f ca="1">Table8[[#This Row],[norm1]]*$I$40+$I$39</f>
        <v>0.33937896041081411</v>
      </c>
      <c r="J61" s="1">
        <f ca="1">FLOOR(Table8[[#This Row],[test1]],0.02)</f>
        <v>0.70000000000000007</v>
      </c>
      <c r="K61" s="1">
        <f ca="1">FLOOR(Table8[[#This Row],[test2]],0.02)</f>
        <v>0.32</v>
      </c>
    </row>
    <row r="62" spans="1:11" x14ac:dyDescent="0.3">
      <c r="A62">
        <f>ROW(Table8[[#This Row],[sample]]) - ROW(Table8[#Headers])</f>
        <v>16</v>
      </c>
      <c r="B62">
        <f t="shared" ca="1" si="2"/>
        <v>0.56364871739246725</v>
      </c>
      <c r="C62">
        <f t="shared" ca="1" si="3"/>
        <v>2.6919409606346312E-2</v>
      </c>
      <c r="D62">
        <f ca="1">_xlfn.NORM.INV(Table8[runif1],0,1)</f>
        <v>0.16022661408892777</v>
      </c>
      <c r="E62">
        <f ca="1">_xlfn.NORM.INV(Table8[runif2],0,1)</f>
        <v>-1.9281311185586301</v>
      </c>
      <c r="F62">
        <f ca="1">$F$39*Table8[rnorm1]+$F$40*Table8[rnorm2]</f>
        <v>-7.7125244742345203</v>
      </c>
      <c r="G62" s="1">
        <f ca="1">(Table8[[#This Row],[corr1]]-AVERAGE(Table8[corr1])) / _xlfn.STDEV.P(Table8[corr1])</f>
        <v>-1.8699469087883591</v>
      </c>
      <c r="H62" s="1">
        <f ca="1">Table8[[#This Row],[rnorm1]]*$H$40+$H$39</f>
        <v>0.71281812912711418</v>
      </c>
      <c r="I62" s="1">
        <f ca="1">Table8[[#This Row],[norm1]]*$I$40+$I$39</f>
        <v>0.15040424729693125</v>
      </c>
      <c r="J62" s="1">
        <f ca="1">FLOOR(Table8[[#This Row],[test1]],0.02)</f>
        <v>0.70000000000000007</v>
      </c>
      <c r="K62" s="1">
        <f ca="1">FLOOR(Table8[[#This Row],[test2]],0.02)</f>
        <v>0.14000000000000001</v>
      </c>
    </row>
    <row r="63" spans="1:11" x14ac:dyDescent="0.3">
      <c r="A63">
        <f>ROW(Table8[[#This Row],[sample]]) - ROW(Table8[#Headers])</f>
        <v>17</v>
      </c>
      <c r="B63">
        <f t="shared" ca="1" si="2"/>
        <v>0.21026334413014991</v>
      </c>
      <c r="C63">
        <f t="shared" ca="1" si="3"/>
        <v>0.77321154808528314</v>
      </c>
      <c r="D63">
        <f ca="1">_xlfn.NORM.INV(Table8[runif1],0,1)</f>
        <v>-0.80550783265866122</v>
      </c>
      <c r="E63">
        <f ca="1">_xlfn.NORM.INV(Table8[runif2],0,1)</f>
        <v>0.74946513711621365</v>
      </c>
      <c r="F63">
        <f ca="1">$F$39*Table8[rnorm1]+$F$40*Table8[rnorm2]</f>
        <v>2.9978605484648546</v>
      </c>
      <c r="G63" s="1">
        <f ca="1">(Table8[[#This Row],[corr1]]-AVERAGE(Table8[corr1])) / _xlfn.STDEV.P(Table8[corr1])</f>
        <v>0.80002872010646053</v>
      </c>
      <c r="H63" s="1">
        <f ca="1">Table8[[#This Row],[rnorm1]]*$H$40+$H$39</f>
        <v>0.63555937338730706</v>
      </c>
      <c r="I63" s="1">
        <f ca="1">Table8[[#This Row],[norm1]]*$I$40+$I$39</f>
        <v>0.36400229760851682</v>
      </c>
      <c r="J63" s="1">
        <f ca="1">FLOOR(Table8[[#This Row],[test1]],0.02)</f>
        <v>0.62</v>
      </c>
      <c r="K63" s="1">
        <f ca="1">FLOOR(Table8[[#This Row],[test2]],0.02)</f>
        <v>0.36</v>
      </c>
    </row>
    <row r="64" spans="1:11" x14ac:dyDescent="0.3">
      <c r="A64">
        <f>ROW(Table8[[#This Row],[sample]]) - ROW(Table8[#Headers])</f>
        <v>18</v>
      </c>
      <c r="B64">
        <f t="shared" ca="1" si="2"/>
        <v>0.90845414795349433</v>
      </c>
      <c r="C64">
        <f t="shared" ca="1" si="3"/>
        <v>0.35900783138962444</v>
      </c>
      <c r="D64">
        <f ca="1">_xlfn.NORM.INV(Table8[runif1],0,1)</f>
        <v>1.3312957865190871</v>
      </c>
      <c r="E64">
        <f ca="1">_xlfn.NORM.INV(Table8[runif2],0,1)</f>
        <v>-0.36111208052749549</v>
      </c>
      <c r="F64">
        <f ca="1">$F$39*Table8[rnorm1]+$F$40*Table8[rnorm2]</f>
        <v>-1.444448322109982</v>
      </c>
      <c r="G64" s="1">
        <f ca="1">(Table8[[#This Row],[corr1]]-AVERAGE(Table8[corr1])) / _xlfn.STDEV.P(Table8[corr1])</f>
        <v>-0.30738771686760008</v>
      </c>
      <c r="H64" s="1">
        <f ca="1">Table8[[#This Row],[rnorm1]]*$H$40+$H$39</f>
        <v>0.80650366292152698</v>
      </c>
      <c r="I64" s="1">
        <f ca="1">Table8[[#This Row],[norm1]]*$I$40+$I$39</f>
        <v>0.27540898265059199</v>
      </c>
      <c r="J64" s="1">
        <f ca="1">FLOOR(Table8[[#This Row],[test1]],0.02)</f>
        <v>0.8</v>
      </c>
      <c r="K64" s="1">
        <f ca="1">FLOOR(Table8[[#This Row],[test2]],0.02)</f>
        <v>0.26</v>
      </c>
    </row>
    <row r="65" spans="1:11" x14ac:dyDescent="0.3">
      <c r="A65">
        <f>ROW(Table8[[#This Row],[sample]]) - ROW(Table8[#Headers])</f>
        <v>19</v>
      </c>
      <c r="B65">
        <f t="shared" ca="1" si="2"/>
        <v>0.96494738425876436</v>
      </c>
      <c r="C65">
        <f t="shared" ca="1" si="3"/>
        <v>0.77607102744362022</v>
      </c>
      <c r="D65">
        <f ca="1">_xlfn.NORM.INV(Table8[runif1],0,1)</f>
        <v>1.8112301595523226</v>
      </c>
      <c r="E65">
        <f ca="1">_xlfn.NORM.INV(Table8[runif2],0,1)</f>
        <v>0.75899099245076018</v>
      </c>
      <c r="F65">
        <f ca="1">$F$39*Table8[rnorm1]+$F$40*Table8[rnorm2]</f>
        <v>3.0359639698030407</v>
      </c>
      <c r="G65" s="1">
        <f ca="1">(Table8[[#This Row],[corr1]]-AVERAGE(Table8[corr1])) / _xlfn.STDEV.P(Table8[corr1])</f>
        <v>0.80952746418847554</v>
      </c>
      <c r="H65" s="1">
        <f ca="1">Table8[[#This Row],[rnorm1]]*$H$40+$H$39</f>
        <v>0.84489841276418576</v>
      </c>
      <c r="I65" s="1">
        <f ca="1">Table8[[#This Row],[norm1]]*$I$40+$I$39</f>
        <v>0.36476219713507801</v>
      </c>
      <c r="J65" s="1">
        <f ca="1">FLOOR(Table8[[#This Row],[test1]],0.02)</f>
        <v>0.84</v>
      </c>
      <c r="K65" s="1">
        <f ca="1">FLOOR(Table8[[#This Row],[test2]],0.02)</f>
        <v>0.36</v>
      </c>
    </row>
    <row r="66" spans="1:11" x14ac:dyDescent="0.3">
      <c r="A66">
        <f>ROW(Table8[[#This Row],[sample]]) - ROW(Table8[#Headers])</f>
        <v>20</v>
      </c>
      <c r="B66">
        <f t="shared" ca="1" si="2"/>
        <v>0.38820776965181492</v>
      </c>
      <c r="C66">
        <f t="shared" ca="1" si="3"/>
        <v>1.8977308722014863E-2</v>
      </c>
      <c r="D66">
        <f ca="1">_xlfn.NORM.INV(Table8[runif1],0,1)</f>
        <v>-0.28399326851724077</v>
      </c>
      <c r="E66">
        <f ca="1">_xlfn.NORM.INV(Table8[runif2],0,1)</f>
        <v>-2.0753445055904929</v>
      </c>
      <c r="F66">
        <f ca="1">$F$39*Table8[rnorm1]+$F$40*Table8[rnorm2]</f>
        <v>-8.3013780223619715</v>
      </c>
      <c r="G66" s="1">
        <f ca="1">(Table8[[#This Row],[corr1]]-AVERAGE(Table8[corr1])) / _xlfn.STDEV.P(Table8[corr1])</f>
        <v>-2.0167413161935457</v>
      </c>
      <c r="H66" s="1">
        <f ca="1">Table8[[#This Row],[rnorm1]]*$H$40+$H$39</f>
        <v>0.67728053851862069</v>
      </c>
      <c r="I66" s="1">
        <f ca="1">Table8[[#This Row],[norm1]]*$I$40+$I$39</f>
        <v>0.13866069470451634</v>
      </c>
      <c r="J66" s="1">
        <f ca="1">FLOOR(Table8[[#This Row],[test1]],0.02)</f>
        <v>0.66</v>
      </c>
      <c r="K66" s="1">
        <f ca="1">FLOOR(Table8[[#This Row],[test2]],0.02)</f>
        <v>0.12</v>
      </c>
    </row>
    <row r="67" spans="1:11" x14ac:dyDescent="0.3">
      <c r="A67">
        <f>ROW(Table8[[#This Row],[sample]]) - ROW(Table8[#Headers])</f>
        <v>21</v>
      </c>
      <c r="B67">
        <f t="shared" ca="1" si="2"/>
        <v>0.36759326449997154</v>
      </c>
      <c r="C67">
        <f t="shared" ca="1" si="3"/>
        <v>0.64575581721811925</v>
      </c>
      <c r="D67">
        <f ca="1">_xlfn.NORM.INV(Table8[runif1],0,1)</f>
        <v>-0.33823443375217488</v>
      </c>
      <c r="E67">
        <f ca="1">_xlfn.NORM.INV(Table8[runif2],0,1)</f>
        <v>0.37388703107951848</v>
      </c>
      <c r="F67">
        <f ca="1">$F$39*Table8[rnorm1]+$F$40*Table8[rnorm2]</f>
        <v>1.4955481243180739</v>
      </c>
      <c r="G67" s="1">
        <f ca="1">(Table8[[#This Row],[corr1]]-AVERAGE(Table8[corr1])) / _xlfn.STDEV.P(Table8[corr1])</f>
        <v>0.4255195357067702</v>
      </c>
      <c r="H67" s="1">
        <f ca="1">Table8[[#This Row],[rnorm1]]*$H$40+$H$39</f>
        <v>0.67294124529982602</v>
      </c>
      <c r="I67" s="1">
        <f ca="1">Table8[[#This Row],[norm1]]*$I$40+$I$39</f>
        <v>0.33404156285654163</v>
      </c>
      <c r="J67" s="1">
        <f ca="1">FLOOR(Table8[[#This Row],[test1]],0.02)</f>
        <v>0.66</v>
      </c>
      <c r="K67" s="1">
        <f ca="1">FLOOR(Table8[[#This Row],[test2]],0.02)</f>
        <v>0.32</v>
      </c>
    </row>
    <row r="68" spans="1:11" x14ac:dyDescent="0.3">
      <c r="A68">
        <f>ROW(Table8[[#This Row],[sample]]) - ROW(Table8[#Headers])</f>
        <v>22</v>
      </c>
      <c r="B68">
        <f t="shared" ca="1" si="2"/>
        <v>0.81772613335626232</v>
      </c>
      <c r="C68">
        <f t="shared" ca="1" si="3"/>
        <v>0.54784820059285755</v>
      </c>
      <c r="D68">
        <f ca="1">_xlfn.NORM.INV(Table8[runif1],0,1)</f>
        <v>0.90673351943650693</v>
      </c>
      <c r="E68">
        <f ca="1">_xlfn.NORM.INV(Table8[runif2],0,1)</f>
        <v>0.12022666063912435</v>
      </c>
      <c r="F68">
        <f ca="1">$F$39*Table8[rnorm1]+$F$40*Table8[rnorm2]</f>
        <v>0.4809066425564974</v>
      </c>
      <c r="G68" s="1">
        <f ca="1">(Table8[[#This Row],[corr1]]-AVERAGE(Table8[corr1])) / _xlfn.STDEV.P(Table8[corr1])</f>
        <v>0.17258110047520828</v>
      </c>
      <c r="H68" s="1">
        <f ca="1">Table8[[#This Row],[rnorm1]]*$H$40+$H$39</f>
        <v>0.77253868155492056</v>
      </c>
      <c r="I68" s="1">
        <f ca="1">Table8[[#This Row],[norm1]]*$I$40+$I$39</f>
        <v>0.31380648803801664</v>
      </c>
      <c r="J68" s="1">
        <f ca="1">FLOOR(Table8[[#This Row],[test1]],0.02)</f>
        <v>0.76</v>
      </c>
      <c r="K68" s="1">
        <f ca="1">FLOOR(Table8[[#This Row],[test2]],0.02)</f>
        <v>0.3</v>
      </c>
    </row>
    <row r="69" spans="1:11" x14ac:dyDescent="0.3">
      <c r="A69">
        <f>ROW(Table8[[#This Row],[sample]]) - ROW(Table8[#Headers])</f>
        <v>23</v>
      </c>
      <c r="B69">
        <f t="shared" ca="1" si="2"/>
        <v>0.90703522881485144</v>
      </c>
      <c r="C69">
        <f t="shared" ca="1" si="3"/>
        <v>5.2216118133733946E-2</v>
      </c>
      <c r="D69">
        <f ca="1">_xlfn.NORM.INV(Table8[runif1],0,1)</f>
        <v>1.3227168965851319</v>
      </c>
      <c r="E69">
        <f ca="1">_xlfn.NORM.INV(Table8[runif2],0,1)</f>
        <v>-1.6237356628944766</v>
      </c>
      <c r="F69">
        <f ca="1">$F$39*Table8[rnorm1]+$F$40*Table8[rnorm2]</f>
        <v>-6.4949426515779063</v>
      </c>
      <c r="G69" s="1">
        <f ca="1">(Table8[[#This Row],[corr1]]-AVERAGE(Table8[corr1])) / _xlfn.STDEV.P(Table8[corr1])</f>
        <v>-1.5664177839447075</v>
      </c>
      <c r="H69" s="1">
        <f ca="1">Table8[[#This Row],[rnorm1]]*$H$40+$H$39</f>
        <v>0.80581735172681057</v>
      </c>
      <c r="I69" s="1">
        <f ca="1">Table8[[#This Row],[norm1]]*$I$40+$I$39</f>
        <v>0.17468657728442338</v>
      </c>
      <c r="J69" s="1">
        <f ca="1">FLOOR(Table8[[#This Row],[test1]],0.02)</f>
        <v>0.8</v>
      </c>
      <c r="K69" s="1">
        <f ca="1">FLOOR(Table8[[#This Row],[test2]],0.02)</f>
        <v>0.16</v>
      </c>
    </row>
    <row r="70" spans="1:11" x14ac:dyDescent="0.3">
      <c r="A70">
        <f>ROW(Table8[[#This Row],[sample]]) - ROW(Table8[#Headers])</f>
        <v>24</v>
      </c>
      <c r="B70">
        <f t="shared" ca="1" si="2"/>
        <v>0.93157072138422203</v>
      </c>
      <c r="C70">
        <f t="shared" ca="1" si="3"/>
        <v>0.85887514103060969</v>
      </c>
      <c r="D70">
        <f ca="1">_xlfn.NORM.INV(Table8[runif1],0,1)</f>
        <v>1.4875918759122653</v>
      </c>
      <c r="E70">
        <f ca="1">_xlfn.NORM.INV(Table8[runif2],0,1)</f>
        <v>1.075279262117756</v>
      </c>
      <c r="F70">
        <f ca="1">$F$39*Table8[rnorm1]+$F$40*Table8[rnorm2]</f>
        <v>4.3011170484710242</v>
      </c>
      <c r="G70" s="1">
        <f ca="1">(Table8[[#This Row],[corr1]]-AVERAGE(Table8[corr1])) / _xlfn.STDEV.P(Table8[corr1])</f>
        <v>1.1249155552520231</v>
      </c>
      <c r="H70" s="1">
        <f ca="1">Table8[[#This Row],[rnorm1]]*$H$40+$H$39</f>
        <v>0.8190073500729812</v>
      </c>
      <c r="I70" s="1">
        <f ca="1">Table8[[#This Row],[norm1]]*$I$40+$I$39</f>
        <v>0.38999324442016181</v>
      </c>
      <c r="J70" s="1">
        <f ca="1">FLOOR(Table8[[#This Row],[test1]],0.02)</f>
        <v>0.8</v>
      </c>
      <c r="K70" s="1">
        <f ca="1">FLOOR(Table8[[#This Row],[test2]],0.02)</f>
        <v>0.38</v>
      </c>
    </row>
    <row r="71" spans="1:11" x14ac:dyDescent="0.3">
      <c r="A71">
        <f>ROW(Table8[[#This Row],[sample]]) - ROW(Table8[#Headers])</f>
        <v>25</v>
      </c>
      <c r="B71">
        <f t="shared" ca="1" si="2"/>
        <v>0.56144775919465373</v>
      </c>
      <c r="C71">
        <f t="shared" ca="1" si="3"/>
        <v>0.61300467046874052</v>
      </c>
      <c r="D71">
        <f ca="1">_xlfn.NORM.INV(Table8[runif1],0,1)</f>
        <v>0.1546408272929293</v>
      </c>
      <c r="E71">
        <f ca="1">_xlfn.NORM.INV(Table8[runif2],0,1)</f>
        <v>0.28715889419743618</v>
      </c>
      <c r="F71">
        <f ca="1">$F$39*Table8[rnorm1]+$F$40*Table8[rnorm2]</f>
        <v>1.1486355767897447</v>
      </c>
      <c r="G71" s="1">
        <f ca="1">(Table8[[#This Row],[corr1]]-AVERAGE(Table8[corr1])) / _xlfn.STDEV.P(Table8[corr1])</f>
        <v>0.3390382331863302</v>
      </c>
      <c r="H71" s="1">
        <f ca="1">Table8[[#This Row],[rnorm1]]*$H$40+$H$39</f>
        <v>0.71237126618343427</v>
      </c>
      <c r="I71" s="1">
        <f ca="1">Table8[[#This Row],[norm1]]*$I$40+$I$39</f>
        <v>0.32712305865490643</v>
      </c>
      <c r="J71" s="1">
        <f ca="1">FLOOR(Table8[[#This Row],[test1]],0.02)</f>
        <v>0.70000000000000007</v>
      </c>
      <c r="K71" s="1">
        <f ca="1">FLOOR(Table8[[#This Row],[test2]],0.02)</f>
        <v>0.32</v>
      </c>
    </row>
    <row r="72" spans="1:11" x14ac:dyDescent="0.3">
      <c r="A72">
        <f>ROW(Table8[[#This Row],[sample]]) - ROW(Table8[#Headers])</f>
        <v>26</v>
      </c>
      <c r="B72">
        <f t="shared" ca="1" si="2"/>
        <v>0.89886706998855914</v>
      </c>
      <c r="C72">
        <f t="shared" ca="1" si="3"/>
        <v>0.14415149314117304</v>
      </c>
      <c r="D72">
        <f ca="1">_xlfn.NORM.INV(Table8[runif1],0,1)</f>
        <v>1.2751225753414885</v>
      </c>
      <c r="E72">
        <f ca="1">_xlfn.NORM.INV(Table8[runif2],0,1)</f>
        <v>-1.0618517631911621</v>
      </c>
      <c r="F72">
        <f ca="1">$F$39*Table8[rnorm1]+$F$40*Table8[rnorm2]</f>
        <v>-4.2474070527646486</v>
      </c>
      <c r="G72" s="1">
        <f ca="1">(Table8[[#This Row],[corr1]]-AVERAGE(Table8[corr1])) / _xlfn.STDEV.P(Table8[corr1])</f>
        <v>-1.0061330452367332</v>
      </c>
      <c r="H72" s="1">
        <f ca="1">Table8[[#This Row],[rnorm1]]*$H$40+$H$39</f>
        <v>0.80200980602731908</v>
      </c>
      <c r="I72" s="1">
        <f ca="1">Table8[[#This Row],[norm1]]*$I$40+$I$39</f>
        <v>0.21950935638106134</v>
      </c>
      <c r="J72" s="1">
        <f ca="1">FLOOR(Table8[[#This Row],[test1]],0.02)</f>
        <v>0.8</v>
      </c>
      <c r="K72" s="1">
        <f ca="1">FLOOR(Table8[[#This Row],[test2]],0.02)</f>
        <v>0.2</v>
      </c>
    </row>
    <row r="73" spans="1:11" x14ac:dyDescent="0.3">
      <c r="A73">
        <f>ROW(Table8[[#This Row],[sample]]) - ROW(Table8[#Headers])</f>
        <v>27</v>
      </c>
      <c r="B73">
        <f t="shared" ca="1" si="2"/>
        <v>0.591557929630531</v>
      </c>
      <c r="C73">
        <f t="shared" ca="1" si="3"/>
        <v>0.32836308736881159</v>
      </c>
      <c r="D73">
        <f ca="1">_xlfn.NORM.INV(Table8[runif1],0,1)</f>
        <v>0.23155438414395152</v>
      </c>
      <c r="E73">
        <f ca="1">_xlfn.NORM.INV(Table8[runif2],0,1)</f>
        <v>-0.44443768207004791</v>
      </c>
      <c r="F73">
        <f ca="1">$F$39*Table8[rnorm1]+$F$40*Table8[rnorm2]</f>
        <v>-1.7777507282801916</v>
      </c>
      <c r="G73" s="1">
        <f ca="1">(Table8[[#This Row],[corr1]]-AVERAGE(Table8[corr1])) / _xlfn.STDEV.P(Table8[corr1])</f>
        <v>-0.39047616790277823</v>
      </c>
      <c r="H73" s="1">
        <f ca="1">Table8[[#This Row],[rnorm1]]*$H$40+$H$39</f>
        <v>0.7185243507315161</v>
      </c>
      <c r="I73" s="1">
        <f ca="1">Table8[[#This Row],[norm1]]*$I$40+$I$39</f>
        <v>0.26876190656777771</v>
      </c>
      <c r="J73" s="1">
        <f ca="1">FLOOR(Table8[[#This Row],[test1]],0.02)</f>
        <v>0.70000000000000007</v>
      </c>
      <c r="K73" s="1">
        <f ca="1">FLOOR(Table8[[#This Row],[test2]],0.02)</f>
        <v>0.26</v>
      </c>
    </row>
    <row r="74" spans="1:11" x14ac:dyDescent="0.3">
      <c r="A74">
        <f>ROW(Table8[[#This Row],[sample]]) - ROW(Table8[#Headers])</f>
        <v>28</v>
      </c>
      <c r="B74">
        <f t="shared" ca="1" si="2"/>
        <v>0.77699398262783903</v>
      </c>
      <c r="C74">
        <f t="shared" ca="1" si="3"/>
        <v>0.27185627175460914</v>
      </c>
      <c r="D74">
        <f ca="1">_xlfn.NORM.INV(Table8[runif1],0,1)</f>
        <v>0.76208037535614825</v>
      </c>
      <c r="E74">
        <f ca="1">_xlfn.NORM.INV(Table8[runif2],0,1)</f>
        <v>-0.60720851281607902</v>
      </c>
      <c r="F74">
        <f ca="1">$F$39*Table8[rnorm1]+$F$40*Table8[rnorm2]</f>
        <v>-2.4288340512643161</v>
      </c>
      <c r="G74" s="1">
        <f ca="1">(Table8[[#This Row],[corr1]]-AVERAGE(Table8[corr1])) / _xlfn.STDEV.P(Table8[corr1])</f>
        <v>-0.55278374144595022</v>
      </c>
      <c r="H74" s="1">
        <f ca="1">Table8[[#This Row],[rnorm1]]*$H$40+$H$39</f>
        <v>0.76096643002849185</v>
      </c>
      <c r="I74" s="1">
        <f ca="1">Table8[[#This Row],[norm1]]*$I$40+$I$39</f>
        <v>0.25577730068432397</v>
      </c>
      <c r="J74" s="1">
        <f ca="1">FLOOR(Table8[[#This Row],[test1]],0.02)</f>
        <v>0.76</v>
      </c>
      <c r="K74" s="1">
        <f ca="1">FLOOR(Table8[[#This Row],[test2]],0.02)</f>
        <v>0.24</v>
      </c>
    </row>
    <row r="75" spans="1:11" x14ac:dyDescent="0.3">
      <c r="A75">
        <f>ROW(Table8[[#This Row],[sample]]) - ROW(Table8[#Headers])</f>
        <v>29</v>
      </c>
      <c r="B75">
        <f t="shared" ca="1" si="2"/>
        <v>0.15109864548044838</v>
      </c>
      <c r="C75">
        <f t="shared" ca="1" si="3"/>
        <v>0.94671871558492326</v>
      </c>
      <c r="D75">
        <f ca="1">_xlfn.NORM.INV(Table8[runif1],0,1)</f>
        <v>-1.031732835134306</v>
      </c>
      <c r="E75">
        <f ca="1">_xlfn.NORM.INV(Table8[runif2],0,1)</f>
        <v>1.6138380040915277</v>
      </c>
      <c r="F75">
        <f ca="1">$F$39*Table8[rnorm1]+$F$40*Table8[rnorm2]</f>
        <v>6.4553520163661107</v>
      </c>
      <c r="G75" s="1">
        <f ca="1">(Table8[[#This Row],[corr1]]-AVERAGE(Table8[corr1])) / _xlfn.STDEV.P(Table8[corr1])</f>
        <v>1.661941521265639</v>
      </c>
      <c r="H75" s="1">
        <f ca="1">Table8[[#This Row],[rnorm1]]*$H$40+$H$39</f>
        <v>0.61746137318925542</v>
      </c>
      <c r="I75" s="1">
        <f ca="1">Table8[[#This Row],[norm1]]*$I$40+$I$39</f>
        <v>0.43295532170125112</v>
      </c>
      <c r="J75" s="1">
        <f ca="1">FLOOR(Table8[[#This Row],[test1]],0.02)</f>
        <v>0.6</v>
      </c>
      <c r="K75" s="1">
        <f ca="1">FLOOR(Table8[[#This Row],[test2]],0.02)</f>
        <v>0.42</v>
      </c>
    </row>
    <row r="76" spans="1:11" x14ac:dyDescent="0.3">
      <c r="A76">
        <f>ROW(Table8[[#This Row],[sample]]) - ROW(Table8[#Headers])</f>
        <v>30</v>
      </c>
      <c r="B76">
        <f t="shared" ca="1" si="2"/>
        <v>0.33023754931412574</v>
      </c>
      <c r="C76">
        <f t="shared" ca="1" si="3"/>
        <v>0.75280760575956862</v>
      </c>
      <c r="D76">
        <f ca="1">_xlfn.NORM.INV(Table8[runif1],0,1)</f>
        <v>-0.43925731614822583</v>
      </c>
      <c r="E76">
        <f ca="1">_xlfn.NORM.INV(Table8[runif2],0,1)</f>
        <v>0.68335145326480351</v>
      </c>
      <c r="F76">
        <f ca="1">$F$39*Table8[rnorm1]+$F$40*Table8[rnorm2]</f>
        <v>2.733405813059214</v>
      </c>
      <c r="G76" s="1">
        <f ca="1">(Table8[[#This Row],[corr1]]-AVERAGE(Table8[corr1])) / _xlfn.STDEV.P(Table8[corr1])</f>
        <v>0.73410320043724042</v>
      </c>
      <c r="H76" s="1">
        <f ca="1">Table8[[#This Row],[rnorm1]]*$H$40+$H$39</f>
        <v>0.66485941470814192</v>
      </c>
      <c r="I76" s="1">
        <f ca="1">Table8[[#This Row],[norm1]]*$I$40+$I$39</f>
        <v>0.35872825603497921</v>
      </c>
      <c r="J76" s="1">
        <f ca="1">FLOOR(Table8[[#This Row],[test1]],0.02)</f>
        <v>0.66</v>
      </c>
      <c r="K76" s="1">
        <f ca="1">FLOOR(Table8[[#This Row],[test2]],0.02)</f>
        <v>0.34</v>
      </c>
    </row>
    <row r="77" spans="1:11" x14ac:dyDescent="0.3">
      <c r="A77">
        <f>ROW(Table8[[#This Row],[sample]]) - ROW(Table8[#Headers])</f>
        <v>31</v>
      </c>
      <c r="B77">
        <f t="shared" ca="1" si="2"/>
        <v>0.42918353220541072</v>
      </c>
      <c r="C77">
        <f t="shared" ca="1" si="3"/>
        <v>0.60306258349689268</v>
      </c>
      <c r="D77">
        <f ca="1">_xlfn.NORM.INV(Table8[runif1],0,1)</f>
        <v>-0.17845320988814969</v>
      </c>
      <c r="E77">
        <f ca="1">_xlfn.NORM.INV(Table8[runif2],0,1)</f>
        <v>0.26128227686477784</v>
      </c>
      <c r="F77">
        <f ca="1">$F$39*Table8[rnorm1]+$F$40*Table8[rnorm2]</f>
        <v>1.0451291074591114</v>
      </c>
      <c r="G77" s="1">
        <f ca="1">(Table8[[#This Row],[corr1]]-AVERAGE(Table8[corr1])) / _xlfn.STDEV.P(Table8[corr1])</f>
        <v>0.31323526252187422</v>
      </c>
      <c r="H77" s="1">
        <f ca="1">Table8[[#This Row],[rnorm1]]*$H$40+$H$39</f>
        <v>0.68572374320894802</v>
      </c>
      <c r="I77" s="1">
        <f ca="1">Table8[[#This Row],[norm1]]*$I$40+$I$39</f>
        <v>0.32505882100174993</v>
      </c>
      <c r="J77" s="1">
        <f ca="1">FLOOR(Table8[[#This Row],[test1]],0.02)</f>
        <v>0.68</v>
      </c>
      <c r="K77" s="1">
        <f ca="1">FLOOR(Table8[[#This Row],[test2]],0.02)</f>
        <v>0.32</v>
      </c>
    </row>
    <row r="78" spans="1:11" x14ac:dyDescent="0.3">
      <c r="A78">
        <f>ROW(Table8[[#This Row],[sample]]) - ROW(Table8[#Headers])</f>
        <v>32</v>
      </c>
      <c r="B78">
        <f t="shared" ca="1" si="2"/>
        <v>0.44514226019501413</v>
      </c>
      <c r="C78">
        <f t="shared" ca="1" si="3"/>
        <v>7.5211081007432012E-2</v>
      </c>
      <c r="D78">
        <f ca="1">_xlfn.NORM.INV(Table8[runif1],0,1)</f>
        <v>-0.13794419665909297</v>
      </c>
      <c r="E78">
        <f ca="1">_xlfn.NORM.INV(Table8[runif2],0,1)</f>
        <v>-1.4380419140137153</v>
      </c>
      <c r="F78">
        <f ca="1">$F$39*Table8[rnorm1]+$F$40*Table8[rnorm2]</f>
        <v>-5.7521676560548611</v>
      </c>
      <c r="G78" s="1">
        <f ca="1">(Table8[[#This Row],[corr1]]-AVERAGE(Table8[corr1])) / _xlfn.STDEV.P(Table8[corr1])</f>
        <v>-1.3812525324998852</v>
      </c>
      <c r="H78" s="1">
        <f ca="1">Table8[[#This Row],[rnorm1]]*$H$40+$H$39</f>
        <v>0.68896446426727254</v>
      </c>
      <c r="I78" s="1">
        <f ca="1">Table8[[#This Row],[norm1]]*$I$40+$I$39</f>
        <v>0.18949979740000916</v>
      </c>
      <c r="J78" s="1">
        <f ca="1">FLOOR(Table8[[#This Row],[test1]],0.02)</f>
        <v>0.68</v>
      </c>
      <c r="K78" s="1">
        <f ca="1">FLOOR(Table8[[#This Row],[test2]],0.02)</f>
        <v>0.18</v>
      </c>
    </row>
    <row r="79" spans="1:11" x14ac:dyDescent="0.3">
      <c r="A79">
        <f>ROW(Table8[[#This Row],[sample]]) - ROW(Table8[#Headers])</f>
        <v>33</v>
      </c>
      <c r="B79">
        <f t="shared" ca="1" si="2"/>
        <v>0.9539715442849509</v>
      </c>
      <c r="C79">
        <f t="shared" ca="1" si="3"/>
        <v>0.95034355011789029</v>
      </c>
      <c r="D79">
        <f ca="1">_xlfn.NORM.INV(Table8[runif1],0,1)</f>
        <v>1.6846458927856234</v>
      </c>
      <c r="E79">
        <f ca="1">_xlfn.NORM.INV(Table8[runif2],0,1)</f>
        <v>1.6481938435970853</v>
      </c>
      <c r="F79">
        <f ca="1">$F$39*Table8[rnorm1]+$F$40*Table8[rnorm2]</f>
        <v>6.5927753743883413</v>
      </c>
      <c r="G79" s="1">
        <f ca="1">(Table8[[#This Row],[corr1]]-AVERAGE(Table8[corr1])) / _xlfn.STDEV.P(Table8[corr1])</f>
        <v>1.6961995816418634</v>
      </c>
      <c r="H79" s="1">
        <f ca="1">Table8[[#This Row],[rnorm1]]*$H$40+$H$39</f>
        <v>0.8347716714228498</v>
      </c>
      <c r="I79" s="1">
        <f ca="1">Table8[[#This Row],[norm1]]*$I$40+$I$39</f>
        <v>0.43569596653134907</v>
      </c>
      <c r="J79" s="1">
        <f ca="1">FLOOR(Table8[[#This Row],[test1]],0.02)</f>
        <v>0.82000000000000006</v>
      </c>
      <c r="K79" s="1">
        <f ca="1">FLOOR(Table8[[#This Row],[test2]],0.02)</f>
        <v>0.42</v>
      </c>
    </row>
    <row r="80" spans="1:11" x14ac:dyDescent="0.3">
      <c r="A80">
        <f>ROW(Table8[[#This Row],[sample]]) - ROW(Table8[#Headers])</f>
        <v>34</v>
      </c>
      <c r="B80">
        <f t="shared" ca="1" si="2"/>
        <v>5.1598316319642179E-2</v>
      </c>
      <c r="C80">
        <f t="shared" ca="1" si="3"/>
        <v>0.10522462203524463</v>
      </c>
      <c r="D80">
        <f ca="1">_xlfn.NORM.INV(Table8[runif1],0,1)</f>
        <v>-1.6295500310848678</v>
      </c>
      <c r="E80">
        <f ca="1">_xlfn.NORM.INV(Table8[runif2],0,1)</f>
        <v>-1.2523310915242112</v>
      </c>
      <c r="F80">
        <f ca="1">$F$39*Table8[rnorm1]+$F$40*Table8[rnorm2]</f>
        <v>-5.0093243660968447</v>
      </c>
      <c r="G80" s="1">
        <f ca="1">(Table8[[#This Row],[corr1]]-AVERAGE(Table8[corr1])) / _xlfn.STDEV.P(Table8[corr1])</f>
        <v>-1.1960702560390082</v>
      </c>
      <c r="H80" s="1">
        <f ca="1">Table8[[#This Row],[rnorm1]]*$H$40+$H$39</f>
        <v>0.56963599751321059</v>
      </c>
      <c r="I80" s="1">
        <f ca="1">Table8[[#This Row],[norm1]]*$I$40+$I$39</f>
        <v>0.20431437951687934</v>
      </c>
      <c r="J80" s="1">
        <f ca="1">FLOOR(Table8[[#This Row],[test1]],0.02)</f>
        <v>0.56000000000000005</v>
      </c>
      <c r="K80" s="1">
        <f ca="1">FLOOR(Table8[[#This Row],[test2]],0.02)</f>
        <v>0.2</v>
      </c>
    </row>
    <row r="81" spans="1:11" x14ac:dyDescent="0.3">
      <c r="A81">
        <f>ROW(Table8[[#This Row],[sample]]) - ROW(Table8[#Headers])</f>
        <v>35</v>
      </c>
      <c r="B81">
        <f t="shared" ca="1" si="2"/>
        <v>0.84963322270195207</v>
      </c>
      <c r="C81">
        <f t="shared" ca="1" si="3"/>
        <v>0.28590679261420138</v>
      </c>
      <c r="D81">
        <f ca="1">_xlfn.NORM.INV(Table8[runif1],0,1)</f>
        <v>1.0348615902867324</v>
      </c>
      <c r="E81">
        <f ca="1">_xlfn.NORM.INV(Table8[runif2],0,1)</f>
        <v>-0.56538255851323349</v>
      </c>
      <c r="F81">
        <f ca="1">$F$39*Table8[rnorm1]+$F$40*Table8[rnorm2]</f>
        <v>-2.261530234052934</v>
      </c>
      <c r="G81" s="1">
        <f ca="1">(Table8[[#This Row],[corr1]]-AVERAGE(Table8[corr1])) / _xlfn.STDEV.P(Table8[corr1])</f>
        <v>-0.51107682674318811</v>
      </c>
      <c r="H81" s="1">
        <f ca="1">Table8[[#This Row],[rnorm1]]*$H$40+$H$39</f>
        <v>0.78278892722293858</v>
      </c>
      <c r="I81" s="1">
        <f ca="1">Table8[[#This Row],[norm1]]*$I$40+$I$39</f>
        <v>0.25911385386054492</v>
      </c>
      <c r="J81" s="1">
        <f ca="1">FLOOR(Table8[[#This Row],[test1]],0.02)</f>
        <v>0.78</v>
      </c>
      <c r="K81" s="1">
        <f ca="1">FLOOR(Table8[[#This Row],[test2]],0.02)</f>
        <v>0.24</v>
      </c>
    </row>
    <row r="82" spans="1:11" x14ac:dyDescent="0.3">
      <c r="A82">
        <f>ROW(Table8[[#This Row],[sample]]) - ROW(Table8[#Headers])</f>
        <v>36</v>
      </c>
      <c r="B82">
        <f t="shared" ca="1" si="2"/>
        <v>1.5597381065828753E-2</v>
      </c>
      <c r="C82">
        <f t="shared" ca="1" si="3"/>
        <v>7.5615065063059594E-2</v>
      </c>
      <c r="D82">
        <f ca="1">_xlfn.NORM.INV(Table8[runif1],0,1)</f>
        <v>-2.1545794045797217</v>
      </c>
      <c r="E82">
        <f ca="1">_xlfn.NORM.INV(Table8[runif2],0,1)</f>
        <v>-1.435199942084334</v>
      </c>
      <c r="F82">
        <f ca="1">$F$39*Table8[rnorm1]+$F$40*Table8[rnorm2]</f>
        <v>-5.740799768337336</v>
      </c>
      <c r="G82" s="1">
        <f ca="1">(Table8[[#This Row],[corr1]]-AVERAGE(Table8[corr1])) / _xlfn.STDEV.P(Table8[corr1])</f>
        <v>-1.3784186490219825</v>
      </c>
      <c r="H82" s="1">
        <f ca="1">Table8[[#This Row],[rnorm1]]*$H$40+$H$39</f>
        <v>0.52763364763362219</v>
      </c>
      <c r="I82" s="1">
        <f ca="1">Table8[[#This Row],[norm1]]*$I$40+$I$39</f>
        <v>0.18972650807824137</v>
      </c>
      <c r="J82" s="1">
        <f ca="1">FLOOR(Table8[[#This Row],[test1]],0.02)</f>
        <v>0.52</v>
      </c>
      <c r="K82" s="1">
        <f ca="1">FLOOR(Table8[[#This Row],[test2]],0.02)</f>
        <v>0.18</v>
      </c>
    </row>
    <row r="83" spans="1:11" x14ac:dyDescent="0.3">
      <c r="A83">
        <f>ROW(Table8[[#This Row],[sample]]) - ROW(Table8[#Headers])</f>
        <v>37</v>
      </c>
      <c r="B83">
        <f t="shared" ca="1" si="2"/>
        <v>0.49102041096553362</v>
      </c>
      <c r="C83">
        <f t="shared" ca="1" si="3"/>
        <v>0.90023755035821262</v>
      </c>
      <c r="D83">
        <f ca="1">_xlfn.NORM.INV(Table8[runif1],0,1)</f>
        <v>-2.251039269323855E-2</v>
      </c>
      <c r="E83">
        <f ca="1">_xlfn.NORM.INV(Table8[runif2],0,1)</f>
        <v>1.2829063174877338</v>
      </c>
      <c r="F83">
        <f ca="1">$F$39*Table8[rnorm1]+$F$40*Table8[rnorm2]</f>
        <v>5.131625269950935</v>
      </c>
      <c r="G83" s="1">
        <f ca="1">(Table8[[#This Row],[corr1]]-AVERAGE(Table8[corr1])) / _xlfn.STDEV.P(Table8[corr1])</f>
        <v>1.3319516894571477</v>
      </c>
      <c r="H83" s="1">
        <f ca="1">Table8[[#This Row],[rnorm1]]*$H$40+$H$39</f>
        <v>0.6981991685845409</v>
      </c>
      <c r="I83" s="1">
        <f ca="1">Table8[[#This Row],[norm1]]*$I$40+$I$39</f>
        <v>0.4065561351565718</v>
      </c>
      <c r="J83" s="1">
        <f ca="1">FLOOR(Table8[[#This Row],[test1]],0.02)</f>
        <v>0.68</v>
      </c>
      <c r="K83" s="1">
        <f ca="1">FLOOR(Table8[[#This Row],[test2]],0.02)</f>
        <v>0.4</v>
      </c>
    </row>
    <row r="84" spans="1:11" x14ac:dyDescent="0.3">
      <c r="A84">
        <f>ROW(Table8[[#This Row],[sample]]) - ROW(Table8[#Headers])</f>
        <v>38</v>
      </c>
      <c r="B84">
        <f t="shared" ca="1" si="2"/>
        <v>0.73625671320912733</v>
      </c>
      <c r="C84">
        <f t="shared" ca="1" si="3"/>
        <v>0.78224909863228642</v>
      </c>
      <c r="D84">
        <f ca="1">_xlfn.NORM.INV(Table8[runif1],0,1)</f>
        <v>0.63184743598291238</v>
      </c>
      <c r="E84">
        <f ca="1">_xlfn.NORM.INV(Table8[runif2],0,1)</f>
        <v>0.77981155705608352</v>
      </c>
      <c r="F84">
        <f ca="1">$F$39*Table8[rnorm1]+$F$40*Table8[rnorm2]</f>
        <v>3.1192462282243341</v>
      </c>
      <c r="G84" s="1">
        <f ca="1">(Table8[[#This Row],[corr1]]-AVERAGE(Table8[corr1])) / _xlfn.STDEV.P(Table8[corr1])</f>
        <v>0.83028877200634621</v>
      </c>
      <c r="H84" s="1">
        <f ca="1">Table8[[#This Row],[rnorm1]]*$H$40+$H$39</f>
        <v>0.75054779487863299</v>
      </c>
      <c r="I84" s="1">
        <f ca="1">Table8[[#This Row],[norm1]]*$I$40+$I$39</f>
        <v>0.36642310176050769</v>
      </c>
      <c r="J84" s="1">
        <f ca="1">FLOOR(Table8[[#This Row],[test1]],0.02)</f>
        <v>0.74</v>
      </c>
      <c r="K84" s="1">
        <f ca="1">FLOOR(Table8[[#This Row],[test2]],0.02)</f>
        <v>0.36</v>
      </c>
    </row>
    <row r="85" spans="1:11" x14ac:dyDescent="0.3">
      <c r="A85">
        <f>ROW(Table8[[#This Row],[sample]]) - ROW(Table8[#Headers])</f>
        <v>39</v>
      </c>
      <c r="B85">
        <f t="shared" ca="1" si="2"/>
        <v>0.30225482325648512</v>
      </c>
      <c r="C85">
        <f t="shared" ca="1" si="3"/>
        <v>0.75642502268195178</v>
      </c>
      <c r="D85">
        <f ca="1">_xlfn.NORM.INV(Table8[runif1],0,1)</f>
        <v>-0.51792636441277917</v>
      </c>
      <c r="E85">
        <f ca="1">_xlfn.NORM.INV(Table8[runif2],0,1)</f>
        <v>0.69484897131982593</v>
      </c>
      <c r="F85">
        <f ca="1">$F$39*Table8[rnorm1]+$F$40*Table8[rnorm2]</f>
        <v>2.7793958852793037</v>
      </c>
      <c r="G85" s="1">
        <f ca="1">(Table8[[#This Row],[corr1]]-AVERAGE(Table8[corr1])) / _xlfn.STDEV.P(Table8[corr1])</f>
        <v>0.74556799574931454</v>
      </c>
      <c r="H85" s="1">
        <f ca="1">Table8[[#This Row],[rnorm1]]*$H$40+$H$39</f>
        <v>0.65856589084697759</v>
      </c>
      <c r="I85" s="1">
        <f ca="1">Table8[[#This Row],[norm1]]*$I$40+$I$39</f>
        <v>0.35964543965994517</v>
      </c>
      <c r="J85" s="1">
        <f ca="1">FLOOR(Table8[[#This Row],[test1]],0.02)</f>
        <v>0.64</v>
      </c>
      <c r="K85" s="1">
        <f ca="1">FLOOR(Table8[[#This Row],[test2]],0.02)</f>
        <v>0.34</v>
      </c>
    </row>
    <row r="86" spans="1:11" x14ac:dyDescent="0.3">
      <c r="A86">
        <f>ROW(Table8[[#This Row],[sample]]) - ROW(Table8[#Headers])</f>
        <v>40</v>
      </c>
      <c r="B86">
        <f t="shared" ca="1" si="2"/>
        <v>0.80140852452864153</v>
      </c>
      <c r="C86">
        <f t="shared" ca="1" si="3"/>
        <v>0.5661756522160265</v>
      </c>
      <c r="D86">
        <f ca="1">_xlfn.NORM.INV(Table8[runif1],0,1)</f>
        <v>0.84666306575878758</v>
      </c>
      <c r="E86">
        <f ca="1">_xlfn.NORM.INV(Table8[runif2],0,1)</f>
        <v>0.16664587471209502</v>
      </c>
      <c r="F86">
        <f ca="1">$F$39*Table8[rnorm1]+$F$40*Table8[rnorm2]</f>
        <v>0.66658349884838008</v>
      </c>
      <c r="G86" s="1">
        <f ca="1">(Table8[[#This Row],[corr1]]-AVERAGE(Table8[corr1])) / _xlfn.STDEV.P(Table8[corr1])</f>
        <v>0.21886820220856745</v>
      </c>
      <c r="H86" s="1">
        <f ca="1">Table8[[#This Row],[rnorm1]]*$H$40+$H$39</f>
        <v>0.76773304526070296</v>
      </c>
      <c r="I86" s="1">
        <f ca="1">Table8[[#This Row],[norm1]]*$I$40+$I$39</f>
        <v>0.31750945617668536</v>
      </c>
      <c r="J86" s="1">
        <f ca="1">FLOOR(Table8[[#This Row],[test1]],0.02)</f>
        <v>0.76</v>
      </c>
      <c r="K86" s="1">
        <f ca="1">FLOOR(Table8[[#This Row],[test2]],0.02)</f>
        <v>0.3</v>
      </c>
    </row>
    <row r="87" spans="1:11" x14ac:dyDescent="0.3">
      <c r="A87">
        <f>ROW(Table8[[#This Row],[sample]]) - ROW(Table8[#Headers])</f>
        <v>41</v>
      </c>
      <c r="B87">
        <f t="shared" ca="1" si="2"/>
        <v>0.94814341073622999</v>
      </c>
      <c r="C87">
        <f t="shared" ca="1" si="3"/>
        <v>0.82591951003523201</v>
      </c>
      <c r="D87">
        <f ca="1">_xlfn.NORM.INV(Table8[runif1],0,1)</f>
        <v>1.6271126326451109</v>
      </c>
      <c r="E87">
        <f ca="1">_xlfn.NORM.INV(Table8[runif2],0,1)</f>
        <v>0.93816235731953213</v>
      </c>
      <c r="F87">
        <f ca="1">$F$39*Table8[rnorm1]+$F$40*Table8[rnorm2]</f>
        <v>3.7526494292781285</v>
      </c>
      <c r="G87" s="1">
        <f ca="1">(Table8[[#This Row],[corr1]]-AVERAGE(Table8[corr1])) / _xlfn.STDEV.P(Table8[corr1])</f>
        <v>0.98818889478375926</v>
      </c>
      <c r="H87" s="1">
        <f ca="1">Table8[[#This Row],[rnorm1]]*$H$40+$H$39</f>
        <v>0.83016901061160886</v>
      </c>
      <c r="I87" s="1">
        <f ca="1">Table8[[#This Row],[norm1]]*$I$40+$I$39</f>
        <v>0.37905511158270072</v>
      </c>
      <c r="J87" s="1">
        <f ca="1">FLOOR(Table8[[#This Row],[test1]],0.02)</f>
        <v>0.82000000000000006</v>
      </c>
      <c r="K87" s="1">
        <f ca="1">FLOOR(Table8[[#This Row],[test2]],0.02)</f>
        <v>0.36</v>
      </c>
    </row>
    <row r="88" spans="1:11" x14ac:dyDescent="0.3">
      <c r="A88">
        <f>ROW(Table8[[#This Row],[sample]]) - ROW(Table8[#Headers])</f>
        <v>42</v>
      </c>
      <c r="B88">
        <f t="shared" ca="1" si="2"/>
        <v>0.81406297545110451</v>
      </c>
      <c r="C88">
        <f t="shared" ca="1" si="3"/>
        <v>0.60878980075356437</v>
      </c>
      <c r="D88">
        <f ca="1">_xlfn.NORM.INV(Table8[runif1],0,1)</f>
        <v>0.89296848637973081</v>
      </c>
      <c r="E88">
        <f ca="1">_xlfn.NORM.INV(Table8[runif2],0,1)</f>
        <v>0.27616622352286391</v>
      </c>
      <c r="F88">
        <f ca="1">$F$39*Table8[rnorm1]+$F$40*Table8[rnorm2]</f>
        <v>1.1046648940914556</v>
      </c>
      <c r="G88" s="1">
        <f ca="1">(Table8[[#This Row],[corr1]]-AVERAGE(Table8[corr1])) / _xlfn.STDEV.P(Table8[corr1])</f>
        <v>0.32807684842364587</v>
      </c>
      <c r="H88" s="1">
        <f ca="1">Table8[[#This Row],[rnorm1]]*$H$40+$H$39</f>
        <v>0.77143747891037839</v>
      </c>
      <c r="I88" s="1">
        <f ca="1">Table8[[#This Row],[norm1]]*$I$40+$I$39</f>
        <v>0.32624614787389167</v>
      </c>
      <c r="J88" s="1">
        <f ca="1">FLOOR(Table8[[#This Row],[test1]],0.02)</f>
        <v>0.76</v>
      </c>
      <c r="K88" s="1">
        <f ca="1">FLOOR(Table8[[#This Row],[test2]],0.02)</f>
        <v>0.32</v>
      </c>
    </row>
    <row r="89" spans="1:11" x14ac:dyDescent="0.3">
      <c r="A89">
        <f>ROW(Table8[[#This Row],[sample]]) - ROW(Table8[#Headers])</f>
        <v>43</v>
      </c>
      <c r="B89">
        <f t="shared" ca="1" si="2"/>
        <v>0.69752397135206035</v>
      </c>
      <c r="C89">
        <f t="shared" ca="1" si="3"/>
        <v>0.20293204952830834</v>
      </c>
      <c r="D89">
        <f ca="1">_xlfn.NORM.INV(Table8[runif1],0,1)</f>
        <v>0.51729240183619274</v>
      </c>
      <c r="E89">
        <f ca="1">_xlfn.NORM.INV(Table8[runif2],0,1)</f>
        <v>-0.83119390215138778</v>
      </c>
      <c r="F89">
        <f ca="1">$F$39*Table8[rnorm1]+$F$40*Table8[rnorm2]</f>
        <v>-3.3247756086055511</v>
      </c>
      <c r="G89" s="1">
        <f ca="1">(Table8[[#This Row],[corr1]]-AVERAGE(Table8[corr1])) / _xlfn.STDEV.P(Table8[corr1])</f>
        <v>-0.77613165265038497</v>
      </c>
      <c r="H89" s="1">
        <f ca="1">Table8[[#This Row],[rnorm1]]*$H$40+$H$39</f>
        <v>0.74138339214689541</v>
      </c>
      <c r="I89" s="1">
        <f ca="1">Table8[[#This Row],[norm1]]*$I$40+$I$39</f>
        <v>0.23790946778796918</v>
      </c>
      <c r="J89" s="1">
        <f ca="1">FLOOR(Table8[[#This Row],[test1]],0.02)</f>
        <v>0.74</v>
      </c>
      <c r="K89" s="1">
        <f ca="1">FLOOR(Table8[[#This Row],[test2]],0.02)</f>
        <v>0.22</v>
      </c>
    </row>
    <row r="90" spans="1:11" x14ac:dyDescent="0.3">
      <c r="A90">
        <f>ROW(Table8[[#This Row],[sample]]) - ROW(Table8[#Headers])</f>
        <v>44</v>
      </c>
      <c r="B90">
        <f t="shared" ca="1" si="2"/>
        <v>0.50386940530377777</v>
      </c>
      <c r="C90">
        <f t="shared" ca="1" si="3"/>
        <v>0.89638437228913159</v>
      </c>
      <c r="D90">
        <f ca="1">_xlfn.NORM.INV(Table8[runif1],0,1)</f>
        <v>9.6993128181509566E-3</v>
      </c>
      <c r="E90">
        <f ca="1">_xlfn.NORM.INV(Table8[runif2],0,1)</f>
        <v>1.2612153895970337</v>
      </c>
      <c r="F90">
        <f ca="1">$F$39*Table8[rnorm1]+$F$40*Table8[rnorm2]</f>
        <v>5.0448615583881349</v>
      </c>
      <c r="G90" s="1">
        <f ca="1">(Table8[[#This Row],[corr1]]-AVERAGE(Table8[corr1])) / _xlfn.STDEV.P(Table8[corr1])</f>
        <v>1.3103224954688675</v>
      </c>
      <c r="H90" s="1">
        <f ca="1">Table8[[#This Row],[rnorm1]]*$H$40+$H$39</f>
        <v>0.70077594502545204</v>
      </c>
      <c r="I90" s="1">
        <f ca="1">Table8[[#This Row],[norm1]]*$I$40+$I$39</f>
        <v>0.40482579963750942</v>
      </c>
      <c r="J90" s="1">
        <f ca="1">FLOOR(Table8[[#This Row],[test1]],0.02)</f>
        <v>0.70000000000000007</v>
      </c>
      <c r="K90" s="1">
        <f ca="1">FLOOR(Table8[[#This Row],[test2]],0.02)</f>
        <v>0.4</v>
      </c>
    </row>
    <row r="91" spans="1:11" x14ac:dyDescent="0.3">
      <c r="A91">
        <f>ROW(Table8[[#This Row],[sample]]) - ROW(Table8[#Headers])</f>
        <v>45</v>
      </c>
      <c r="B91">
        <f t="shared" ref="B91:B122" ca="1" si="4">RAND()</f>
        <v>0.87167863751308983</v>
      </c>
      <c r="C91">
        <f t="shared" ref="C91:C122" ca="1" si="5">RAND()</f>
        <v>0.11834631709526677</v>
      </c>
      <c r="D91">
        <f ca="1">_xlfn.NORM.INV(Table8[runif1],0,1)</f>
        <v>1.134362016656129</v>
      </c>
      <c r="E91">
        <f ca="1">_xlfn.NORM.INV(Table8[runif2],0,1)</f>
        <v>-1.183294039635399</v>
      </c>
      <c r="F91">
        <f ca="1">$F$39*Table8[rnorm1]+$F$40*Table8[rnorm2]</f>
        <v>-4.7331761585415961</v>
      </c>
      <c r="G91" s="1">
        <f ca="1">(Table8[[#This Row],[corr1]]-AVERAGE(Table8[corr1])) / _xlfn.STDEV.P(Table8[corr1])</f>
        <v>-1.1272296884428981</v>
      </c>
      <c r="H91" s="1">
        <f ca="1">Table8[[#This Row],[rnorm1]]*$H$40+$H$39</f>
        <v>0.79074896133249029</v>
      </c>
      <c r="I91" s="1">
        <f ca="1">Table8[[#This Row],[norm1]]*$I$40+$I$39</f>
        <v>0.20982162492456813</v>
      </c>
      <c r="J91" s="1">
        <f ca="1">FLOOR(Table8[[#This Row],[test1]],0.02)</f>
        <v>0.78</v>
      </c>
      <c r="K91" s="1">
        <f ca="1">FLOOR(Table8[[#This Row],[test2]],0.02)</f>
        <v>0.2</v>
      </c>
    </row>
    <row r="92" spans="1:11" x14ac:dyDescent="0.3">
      <c r="A92">
        <f>ROW(Table8[[#This Row],[sample]]) - ROW(Table8[#Headers])</f>
        <v>46</v>
      </c>
      <c r="B92">
        <f t="shared" ca="1" si="4"/>
        <v>0.93057666916558601</v>
      </c>
      <c r="C92">
        <f t="shared" ca="1" si="5"/>
        <v>0.47641561759623086</v>
      </c>
      <c r="D92">
        <f ca="1">_xlfn.NORM.INV(Table8[runif1],0,1)</f>
        <v>1.4800996249007985</v>
      </c>
      <c r="E92">
        <f ca="1">_xlfn.NORM.INV(Table8[runif2],0,1)</f>
        <v>-5.9151756321560306E-2</v>
      </c>
      <c r="F92">
        <f ca="1">$F$39*Table8[rnorm1]+$F$40*Table8[rnorm2]</f>
        <v>-0.23660702528624122</v>
      </c>
      <c r="G92" s="1">
        <f ca="1">(Table8[[#This Row],[corr1]]-AVERAGE(Table8[corr1])) / _xlfn.STDEV.P(Table8[corr1])</f>
        <v>-6.286792927209621E-3</v>
      </c>
      <c r="H92" s="1">
        <f ca="1">Table8[[#This Row],[rnorm1]]*$H$40+$H$39</f>
        <v>0.81840796999206389</v>
      </c>
      <c r="I92" s="1">
        <f ca="1">Table8[[#This Row],[norm1]]*$I$40+$I$39</f>
        <v>0.29949705656582321</v>
      </c>
      <c r="J92" s="1">
        <f ca="1">FLOOR(Table8[[#This Row],[test1]],0.02)</f>
        <v>0.8</v>
      </c>
      <c r="K92" s="1">
        <f ca="1">FLOOR(Table8[[#This Row],[test2]],0.02)</f>
        <v>0.28000000000000003</v>
      </c>
    </row>
    <row r="93" spans="1:11" x14ac:dyDescent="0.3">
      <c r="A93">
        <f>ROW(Table8[[#This Row],[sample]]) - ROW(Table8[#Headers])</f>
        <v>47</v>
      </c>
      <c r="B93">
        <f t="shared" ca="1" si="4"/>
        <v>0.61540646049078873</v>
      </c>
      <c r="C93">
        <f t="shared" ca="1" si="5"/>
        <v>0.85374901065741149</v>
      </c>
      <c r="D93">
        <f ca="1">_xlfn.NORM.INV(Table8[runif1],0,1)</f>
        <v>0.29343839816691331</v>
      </c>
      <c r="E93">
        <f ca="1">_xlfn.NORM.INV(Table8[runif2],0,1)</f>
        <v>1.0526488083321581</v>
      </c>
      <c r="F93">
        <f ca="1">$F$39*Table8[rnorm1]+$F$40*Table8[rnorm2]</f>
        <v>4.2105952333286325</v>
      </c>
      <c r="G93" s="1">
        <f ca="1">(Table8[[#This Row],[corr1]]-AVERAGE(Table8[corr1])) / _xlfn.STDEV.P(Table8[corr1])</f>
        <v>1.1023495093254507</v>
      </c>
      <c r="H93" s="1">
        <f ca="1">Table8[[#This Row],[rnorm1]]*$H$40+$H$39</f>
        <v>0.72347507185335302</v>
      </c>
      <c r="I93" s="1">
        <f ca="1">Table8[[#This Row],[norm1]]*$I$40+$I$39</f>
        <v>0.38818796074603606</v>
      </c>
      <c r="J93" s="1">
        <f ca="1">FLOOR(Table8[[#This Row],[test1]],0.02)</f>
        <v>0.72</v>
      </c>
      <c r="K93" s="1">
        <f ca="1">FLOOR(Table8[[#This Row],[test2]],0.02)</f>
        <v>0.38</v>
      </c>
    </row>
    <row r="94" spans="1:11" x14ac:dyDescent="0.3">
      <c r="A94">
        <f>ROW(Table8[[#This Row],[sample]]) - ROW(Table8[#Headers])</f>
        <v>48</v>
      </c>
      <c r="B94">
        <f t="shared" ca="1" si="4"/>
        <v>0.4771449170162837</v>
      </c>
      <c r="C94">
        <f t="shared" ca="1" si="5"/>
        <v>0.17639198720373583</v>
      </c>
      <c r="D94">
        <f ca="1">_xlfn.NORM.INV(Table8[runif1],0,1)</f>
        <v>-5.7320570963835783E-2</v>
      </c>
      <c r="E94">
        <f ca="1">_xlfn.NORM.INV(Table8[runif2],0,1)</f>
        <v>-0.92920284290270094</v>
      </c>
      <c r="F94">
        <f ca="1">$F$39*Table8[rnorm1]+$F$40*Table8[rnorm2]</f>
        <v>-3.7168113716108038</v>
      </c>
      <c r="G94" s="1">
        <f ca="1">(Table8[[#This Row],[corr1]]-AVERAGE(Table8[corr1])) / _xlfn.STDEV.P(Table8[corr1])</f>
        <v>-0.87386165308088304</v>
      </c>
      <c r="H94" s="1">
        <f ca="1">Table8[[#This Row],[rnorm1]]*$H$40+$H$39</f>
        <v>0.69541435432289311</v>
      </c>
      <c r="I94" s="1">
        <f ca="1">Table8[[#This Row],[norm1]]*$I$40+$I$39</f>
        <v>0.23009106775352933</v>
      </c>
      <c r="J94" s="1">
        <f ca="1">FLOOR(Table8[[#This Row],[test1]],0.02)</f>
        <v>0.68</v>
      </c>
      <c r="K94" s="1">
        <f ca="1">FLOOR(Table8[[#This Row],[test2]],0.02)</f>
        <v>0.22</v>
      </c>
    </row>
    <row r="95" spans="1:11" x14ac:dyDescent="0.3">
      <c r="A95">
        <f>ROW(Table8[[#This Row],[sample]]) - ROW(Table8[#Headers])</f>
        <v>49</v>
      </c>
      <c r="B95">
        <f t="shared" ca="1" si="4"/>
        <v>0.42417099852115436</v>
      </c>
      <c r="C95">
        <f t="shared" ca="1" si="5"/>
        <v>1.3015363243873534E-2</v>
      </c>
      <c r="D95">
        <f ca="1">_xlfn.NORM.INV(Table8[runif1],0,1)</f>
        <v>-0.19123434457103225</v>
      </c>
      <c r="E95">
        <f ca="1">_xlfn.NORM.INV(Table8[runif2],0,1)</f>
        <v>-2.2257530606715319</v>
      </c>
      <c r="F95">
        <f ca="1">$F$39*Table8[rnorm1]+$F$40*Table8[rnorm2]</f>
        <v>-8.9030122426861276</v>
      </c>
      <c r="G95" s="1">
        <f ca="1">(Table8[[#This Row],[corr1]]-AVERAGE(Table8[corr1])) / _xlfn.STDEV.P(Table8[corr1])</f>
        <v>-2.1667217979754954</v>
      </c>
      <c r="H95" s="1">
        <f ca="1">Table8[[#This Row],[rnorm1]]*$H$40+$H$39</f>
        <v>0.68470125243431734</v>
      </c>
      <c r="I95" s="1">
        <f ca="1">Table8[[#This Row],[norm1]]*$I$40+$I$39</f>
        <v>0.12666225616196036</v>
      </c>
      <c r="J95" s="1">
        <f ca="1">FLOOR(Table8[[#This Row],[test1]],0.02)</f>
        <v>0.68</v>
      </c>
      <c r="K95" s="1">
        <f ca="1">FLOOR(Table8[[#This Row],[test2]],0.02)</f>
        <v>0.12</v>
      </c>
    </row>
    <row r="96" spans="1:11" x14ac:dyDescent="0.3">
      <c r="A96">
        <f>ROW(Table8[[#This Row],[sample]]) - ROW(Table8[#Headers])</f>
        <v>50</v>
      </c>
      <c r="B96">
        <f t="shared" ca="1" si="4"/>
        <v>5.5016969798982629E-2</v>
      </c>
      <c r="C96">
        <f t="shared" ca="1" si="5"/>
        <v>0.42558393273697204</v>
      </c>
      <c r="D96">
        <f ca="1">_xlfn.NORM.INV(Table8[runif1],0,1)</f>
        <v>-1.5980406097336475</v>
      </c>
      <c r="E96">
        <f ca="1">_xlfn.NORM.INV(Table8[runif2],0,1)</f>
        <v>-0.18762852266344537</v>
      </c>
      <c r="F96">
        <f ca="1">$F$39*Table8[rnorm1]+$F$40*Table8[rnorm2]</f>
        <v>-0.7505140906537815</v>
      </c>
      <c r="G96" s="1">
        <f ca="1">(Table8[[#This Row],[corr1]]-AVERAGE(Table8[corr1])) / _xlfn.STDEV.P(Table8[corr1])</f>
        <v>-0.13439790537929674</v>
      </c>
      <c r="H96" s="1">
        <f ca="1">Table8[[#This Row],[rnorm1]]*$H$40+$H$39</f>
        <v>0.57215675122130816</v>
      </c>
      <c r="I96" s="1">
        <f ca="1">Table8[[#This Row],[norm1]]*$I$40+$I$39</f>
        <v>0.28924816756965627</v>
      </c>
      <c r="J96" s="1">
        <f ca="1">FLOOR(Table8[[#This Row],[test1]],0.02)</f>
        <v>0.56000000000000005</v>
      </c>
      <c r="K96" s="1">
        <f ca="1">FLOOR(Table8[[#This Row],[test2]],0.02)</f>
        <v>0.28000000000000003</v>
      </c>
    </row>
    <row r="97" spans="1:11" x14ac:dyDescent="0.3">
      <c r="A97">
        <f>ROW(Table8[[#This Row],[sample]]) - ROW(Table8[#Headers])</f>
        <v>51</v>
      </c>
      <c r="B97">
        <f t="shared" ca="1" si="4"/>
        <v>0.67029581259068038</v>
      </c>
      <c r="C97">
        <f t="shared" ca="1" si="5"/>
        <v>0.80959576040638725</v>
      </c>
      <c r="D97">
        <f ca="1">_xlfn.NORM.INV(Table8[runif1],0,1)</f>
        <v>0.44073013883824647</v>
      </c>
      <c r="E97">
        <f ca="1">_xlfn.NORM.INV(Table8[runif2],0,1)</f>
        <v>0.87640761655970156</v>
      </c>
      <c r="F97">
        <f ca="1">$F$39*Table8[rnorm1]+$F$40*Table8[rnorm2]</f>
        <v>3.5056304662388063</v>
      </c>
      <c r="G97" s="1">
        <f ca="1">(Table8[[#This Row],[corr1]]-AVERAGE(Table8[corr1])) / _xlfn.STDEV.P(Table8[corr1])</f>
        <v>0.92660991234829537</v>
      </c>
      <c r="H97" s="1">
        <f ca="1">Table8[[#This Row],[rnorm1]]*$H$40+$H$39</f>
        <v>0.7352584111070597</v>
      </c>
      <c r="I97" s="1">
        <f ca="1">Table8[[#This Row],[norm1]]*$I$40+$I$39</f>
        <v>0.37412879298786361</v>
      </c>
      <c r="J97" s="1">
        <f ca="1">FLOOR(Table8[[#This Row],[test1]],0.02)</f>
        <v>0.72</v>
      </c>
      <c r="K97" s="1">
        <f ca="1">FLOOR(Table8[[#This Row],[test2]],0.02)</f>
        <v>0.36</v>
      </c>
    </row>
    <row r="98" spans="1:11" x14ac:dyDescent="0.3">
      <c r="A98">
        <f>ROW(Table8[[#This Row],[sample]]) - ROW(Table8[#Headers])</f>
        <v>52</v>
      </c>
      <c r="B98">
        <f t="shared" ca="1" si="4"/>
        <v>0.7137084211318736</v>
      </c>
      <c r="C98">
        <f t="shared" ca="1" si="5"/>
        <v>0.67776287909145216</v>
      </c>
      <c r="D98">
        <f ca="1">_xlfn.NORM.INV(Table8[runif1],0,1)</f>
        <v>0.56425124387634484</v>
      </c>
      <c r="E98">
        <f ca="1">_xlfn.NORM.INV(Table8[runif2],0,1)</f>
        <v>0.46145215283122321</v>
      </c>
      <c r="F98">
        <f ca="1">$F$39*Table8[rnorm1]+$F$40*Table8[rnorm2]</f>
        <v>1.8458086113248928</v>
      </c>
      <c r="G98" s="1">
        <f ca="1">(Table8[[#This Row],[corr1]]-AVERAGE(Table8[corr1])) / _xlfn.STDEV.P(Table8[corr1])</f>
        <v>0.51283544097917833</v>
      </c>
      <c r="H98" s="1">
        <f ca="1">Table8[[#This Row],[rnorm1]]*$H$40+$H$39</f>
        <v>0.74514009951010751</v>
      </c>
      <c r="I98" s="1">
        <f ca="1">Table8[[#This Row],[norm1]]*$I$40+$I$39</f>
        <v>0.34102683527833427</v>
      </c>
      <c r="J98" s="1">
        <f ca="1">FLOOR(Table8[[#This Row],[test1]],0.02)</f>
        <v>0.74</v>
      </c>
      <c r="K98" s="1">
        <f ca="1">FLOOR(Table8[[#This Row],[test2]],0.02)</f>
        <v>0.34</v>
      </c>
    </row>
    <row r="99" spans="1:11" x14ac:dyDescent="0.3">
      <c r="A99">
        <f>ROW(Table8[[#This Row],[sample]]) - ROW(Table8[#Headers])</f>
        <v>53</v>
      </c>
      <c r="B99">
        <f t="shared" ca="1" si="4"/>
        <v>0.52732541841705904</v>
      </c>
      <c r="C99">
        <f t="shared" ca="1" si="5"/>
        <v>0.83581316409555584</v>
      </c>
      <c r="D99">
        <f ca="1">_xlfn.NORM.INV(Table8[runif1],0,1)</f>
        <v>6.8548311883702071E-2</v>
      </c>
      <c r="E99">
        <f ca="1">_xlfn.NORM.INV(Table8[runif2],0,1)</f>
        <v>0.97739493047014847</v>
      </c>
      <c r="F99">
        <f ca="1">$F$39*Table8[rnorm1]+$F$40*Table8[rnorm2]</f>
        <v>3.9095797218805939</v>
      </c>
      <c r="G99" s="1">
        <f ca="1">(Table8[[#This Row],[corr1]]-AVERAGE(Table8[corr1])) / _xlfn.STDEV.P(Table8[corr1])</f>
        <v>1.0273098092789799</v>
      </c>
      <c r="H99" s="1">
        <f ca="1">Table8[[#This Row],[rnorm1]]*$H$40+$H$39</f>
        <v>0.70548386495069615</v>
      </c>
      <c r="I99" s="1">
        <f ca="1">Table8[[#This Row],[norm1]]*$I$40+$I$39</f>
        <v>0.38218478474231837</v>
      </c>
      <c r="J99" s="1">
        <f ca="1">FLOOR(Table8[[#This Row],[test1]],0.02)</f>
        <v>0.70000000000000007</v>
      </c>
      <c r="K99" s="1">
        <f ca="1">FLOOR(Table8[[#This Row],[test2]],0.02)</f>
        <v>0.38</v>
      </c>
    </row>
    <row r="100" spans="1:11" x14ac:dyDescent="0.3">
      <c r="A100">
        <f>ROW(Table8[[#This Row],[sample]]) - ROW(Table8[#Headers])</f>
        <v>54</v>
      </c>
      <c r="B100">
        <f t="shared" ca="1" si="4"/>
        <v>0.89694195467333382</v>
      </c>
      <c r="C100">
        <f t="shared" ca="1" si="5"/>
        <v>4.3434032121792976E-3</v>
      </c>
      <c r="D100">
        <f ca="1">_xlfn.NORM.INV(Table8[runif1],0,1)</f>
        <v>1.2643175005427687</v>
      </c>
      <c r="E100">
        <f ca="1">_xlfn.NORM.INV(Table8[runif2],0,1)</f>
        <v>-2.6241400240443835</v>
      </c>
      <c r="F100">
        <f ca="1">$F$39*Table8[rnorm1]+$F$40*Table8[rnorm2]</f>
        <v>-10.496560096177534</v>
      </c>
      <c r="G100" s="1">
        <f ca="1">(Table8[[#This Row],[corr1]]-AVERAGE(Table8[corr1])) / _xlfn.STDEV.P(Table8[corr1])</f>
        <v>-2.563974924103297</v>
      </c>
      <c r="H100" s="1">
        <f ca="1">Table8[[#This Row],[rnorm1]]*$H$40+$H$39</f>
        <v>0.8011454000434215</v>
      </c>
      <c r="I100" s="1">
        <f ca="1">Table8[[#This Row],[norm1]]*$I$40+$I$39</f>
        <v>9.4882006071736219E-2</v>
      </c>
      <c r="J100" s="1">
        <f ca="1">FLOOR(Table8[[#This Row],[test1]],0.02)</f>
        <v>0.8</v>
      </c>
      <c r="K100" s="1">
        <f ca="1">FLOOR(Table8[[#This Row],[test2]],0.02)</f>
        <v>0.08</v>
      </c>
    </row>
    <row r="101" spans="1:11" x14ac:dyDescent="0.3">
      <c r="A101">
        <f>ROW(Table8[[#This Row],[sample]]) - ROW(Table8[#Headers])</f>
        <v>55</v>
      </c>
      <c r="B101">
        <f t="shared" ca="1" si="4"/>
        <v>0.88138992636972369</v>
      </c>
      <c r="C101">
        <f t="shared" ca="1" si="5"/>
        <v>0.18863622031083505</v>
      </c>
      <c r="D101">
        <f ca="1">_xlfn.NORM.INV(Table8[runif1],0,1)</f>
        <v>1.1819635924107601</v>
      </c>
      <c r="E101">
        <f ca="1">_xlfn.NORM.INV(Table8[runif2],0,1)</f>
        <v>-0.88293305899304331</v>
      </c>
      <c r="F101">
        <f ca="1">$F$39*Table8[rnorm1]+$F$40*Table8[rnorm2]</f>
        <v>-3.5317322359721732</v>
      </c>
      <c r="G101" s="1">
        <f ca="1">(Table8[[#This Row],[corr1]]-AVERAGE(Table8[corr1])) / _xlfn.STDEV.P(Table8[corr1])</f>
        <v>-0.82772355622210936</v>
      </c>
      <c r="H101" s="1">
        <f ca="1">Table8[[#This Row],[rnorm1]]*$H$40+$H$39</f>
        <v>0.79455708739286079</v>
      </c>
      <c r="I101" s="1">
        <f ca="1">Table8[[#This Row],[norm1]]*$I$40+$I$39</f>
        <v>0.23378211550223124</v>
      </c>
      <c r="J101" s="1">
        <f ca="1">FLOOR(Table8[[#This Row],[test1]],0.02)</f>
        <v>0.78</v>
      </c>
      <c r="K101" s="1">
        <f ca="1">FLOOR(Table8[[#This Row],[test2]],0.02)</f>
        <v>0.22</v>
      </c>
    </row>
    <row r="102" spans="1:11" x14ac:dyDescent="0.3">
      <c r="A102">
        <f>ROW(Table8[[#This Row],[sample]]) - ROW(Table8[#Headers])</f>
        <v>56</v>
      </c>
      <c r="B102">
        <f t="shared" ca="1" si="4"/>
        <v>0.31941216244828186</v>
      </c>
      <c r="C102">
        <f t="shared" ca="1" si="5"/>
        <v>0.11973723944405634</v>
      </c>
      <c r="D102">
        <f ca="1">_xlfn.NORM.INV(Table8[runif1],0,1)</f>
        <v>-0.46934322274816315</v>
      </c>
      <c r="E102">
        <f ca="1">_xlfn.NORM.INV(Table8[runif2],0,1)</f>
        <v>-1.1763013440328476</v>
      </c>
      <c r="F102">
        <f ca="1">$F$39*Table8[rnorm1]+$F$40*Table8[rnorm2]</f>
        <v>-4.7052053761313903</v>
      </c>
      <c r="G102" s="1">
        <f ca="1">(Table8[[#This Row],[corr1]]-AVERAGE(Table8[corr1])) / _xlfn.STDEV.P(Table8[corr1])</f>
        <v>-1.120256894542577</v>
      </c>
      <c r="H102" s="1">
        <f ca="1">Table8[[#This Row],[rnorm1]]*$H$40+$H$39</f>
        <v>0.66245254218014693</v>
      </c>
      <c r="I102" s="1">
        <f ca="1">Table8[[#This Row],[norm1]]*$I$40+$I$39</f>
        <v>0.21037944843659384</v>
      </c>
      <c r="J102" s="1">
        <f ca="1">FLOOR(Table8[[#This Row],[test1]],0.02)</f>
        <v>0.66</v>
      </c>
      <c r="K102" s="1">
        <f ca="1">FLOOR(Table8[[#This Row],[test2]],0.02)</f>
        <v>0.2</v>
      </c>
    </row>
    <row r="103" spans="1:11" x14ac:dyDescent="0.3">
      <c r="A103">
        <f>ROW(Table8[[#This Row],[sample]]) - ROW(Table8[#Headers])</f>
        <v>57</v>
      </c>
      <c r="B103">
        <f t="shared" ca="1" si="4"/>
        <v>0.79026601933598561</v>
      </c>
      <c r="C103">
        <f t="shared" ca="1" si="5"/>
        <v>0.26306067964587565</v>
      </c>
      <c r="D103">
        <f ca="1">_xlfn.NORM.INV(Table8[runif1],0,1)</f>
        <v>0.80734462399738049</v>
      </c>
      <c r="E103">
        <f ca="1">_xlfn.NORM.INV(Table8[runif2],0,1)</f>
        <v>-0.63393788613660595</v>
      </c>
      <c r="F103">
        <f ca="1">$F$39*Table8[rnorm1]+$F$40*Table8[rnorm2]</f>
        <v>-2.5357515445464238</v>
      </c>
      <c r="G103" s="1">
        <f ca="1">(Table8[[#This Row],[corr1]]-AVERAGE(Table8[corr1])) / _xlfn.STDEV.P(Table8[corr1])</f>
        <v>-0.57943704109491145</v>
      </c>
      <c r="H103" s="1">
        <f ca="1">Table8[[#This Row],[rnorm1]]*$H$40+$H$39</f>
        <v>0.76458756991979038</v>
      </c>
      <c r="I103" s="1">
        <f ca="1">Table8[[#This Row],[norm1]]*$I$40+$I$39</f>
        <v>0.25364503671240707</v>
      </c>
      <c r="J103" s="1">
        <f ca="1">FLOOR(Table8[[#This Row],[test1]],0.02)</f>
        <v>0.76</v>
      </c>
      <c r="K103" s="1">
        <f ca="1">FLOOR(Table8[[#This Row],[test2]],0.02)</f>
        <v>0.24</v>
      </c>
    </row>
    <row r="104" spans="1:11" x14ac:dyDescent="0.3">
      <c r="A104">
        <f>ROW(Table8[[#This Row],[sample]]) - ROW(Table8[#Headers])</f>
        <v>58</v>
      </c>
      <c r="B104">
        <f t="shared" ca="1" si="4"/>
        <v>0.1451418165224817</v>
      </c>
      <c r="C104">
        <f t="shared" ca="1" si="5"/>
        <v>0.99257702611547127</v>
      </c>
      <c r="D104">
        <f ca="1">_xlfn.NORM.INV(Table8[runif1],0,1)</f>
        <v>-1.0574996088446988</v>
      </c>
      <c r="E104">
        <f ca="1">_xlfn.NORM.INV(Table8[runif2],0,1)</f>
        <v>2.4361153917448259</v>
      </c>
      <c r="F104">
        <f ca="1">$F$39*Table8[rnorm1]+$F$40*Table8[rnorm2]</f>
        <v>9.7444615669793038</v>
      </c>
      <c r="G104" s="1">
        <f ca="1">(Table8[[#This Row],[corr1]]-AVERAGE(Table8[corr1])) / _xlfn.STDEV.P(Table8[corr1])</f>
        <v>2.4818786497899969</v>
      </c>
      <c r="H104" s="1">
        <f ca="1">Table8[[#This Row],[rnorm1]]*$H$40+$H$39</f>
        <v>0.61540003129242404</v>
      </c>
      <c r="I104" s="1">
        <f ca="1">Table8[[#This Row],[norm1]]*$I$40+$I$39</f>
        <v>0.49855029198319978</v>
      </c>
      <c r="J104" s="1">
        <f ca="1">FLOOR(Table8[[#This Row],[test1]],0.02)</f>
        <v>0.6</v>
      </c>
      <c r="K104" s="1">
        <f ca="1">FLOOR(Table8[[#This Row],[test2]],0.02)</f>
        <v>0.48</v>
      </c>
    </row>
    <row r="105" spans="1:11" x14ac:dyDescent="0.3">
      <c r="A105">
        <f>ROW(Table8[[#This Row],[sample]]) - ROW(Table8[#Headers])</f>
        <v>59</v>
      </c>
      <c r="B105">
        <f t="shared" ca="1" si="4"/>
        <v>0.40373213803985186</v>
      </c>
      <c r="C105">
        <f t="shared" ca="1" si="5"/>
        <v>0.6971481086885567</v>
      </c>
      <c r="D105">
        <f ca="1">_xlfn.NORM.INV(Table8[runif1],0,1)</f>
        <v>-0.24369857630240471</v>
      </c>
      <c r="E105">
        <f ca="1">_xlfn.NORM.INV(Table8[runif2],0,1)</f>
        <v>0.51621567635010368</v>
      </c>
      <c r="F105">
        <f ca="1">$F$39*Table8[rnorm1]+$F$40*Table8[rnorm2]</f>
        <v>2.0648627054004147</v>
      </c>
      <c r="G105" s="1">
        <f ca="1">(Table8[[#This Row],[corr1]]-AVERAGE(Table8[corr1])) / _xlfn.STDEV.P(Table8[corr1])</f>
        <v>0.56744310366840156</v>
      </c>
      <c r="H105" s="1">
        <f ca="1">Table8[[#This Row],[rnorm1]]*$H$40+$H$39</f>
        <v>0.68050411389580756</v>
      </c>
      <c r="I105" s="1">
        <f ca="1">Table8[[#This Row],[norm1]]*$I$40+$I$39</f>
        <v>0.34539544829347213</v>
      </c>
      <c r="J105" s="1">
        <f ca="1">FLOOR(Table8[[#This Row],[test1]],0.02)</f>
        <v>0.68</v>
      </c>
      <c r="K105" s="1">
        <f ca="1">FLOOR(Table8[[#This Row],[test2]],0.02)</f>
        <v>0.34</v>
      </c>
    </row>
    <row r="106" spans="1:11" x14ac:dyDescent="0.3">
      <c r="A106">
        <f>ROW(Table8[[#This Row],[sample]]) - ROW(Table8[#Headers])</f>
        <v>60</v>
      </c>
      <c r="B106">
        <f t="shared" ca="1" si="4"/>
        <v>0.33624952037861611</v>
      </c>
      <c r="C106">
        <f t="shared" ca="1" si="5"/>
        <v>0.12311454240167286</v>
      </c>
      <c r="D106">
        <f ca="1">_xlfn.NORM.INV(Table8[runif1],0,1)</f>
        <v>-0.42272071401305861</v>
      </c>
      <c r="E106">
        <f ca="1">_xlfn.NORM.INV(Table8[runif2],0,1)</f>
        <v>-1.1595573237843808</v>
      </c>
      <c r="F106">
        <f ca="1">$F$39*Table8[rnorm1]+$F$40*Table8[rnorm2]</f>
        <v>-4.6382292951375232</v>
      </c>
      <c r="G106" s="1">
        <f ca="1">(Table8[[#This Row],[corr1]]-AVERAGE(Table8[corr1])) / _xlfn.STDEV.P(Table8[corr1])</f>
        <v>-1.1035605289503492</v>
      </c>
      <c r="H106" s="1">
        <f ca="1">Table8[[#This Row],[rnorm1]]*$H$40+$H$39</f>
        <v>0.66618234287895528</v>
      </c>
      <c r="I106" s="1">
        <f ca="1">Table8[[#This Row],[norm1]]*$I$40+$I$39</f>
        <v>0.21171515768397203</v>
      </c>
      <c r="J106" s="1">
        <f ca="1">FLOOR(Table8[[#This Row],[test1]],0.02)</f>
        <v>0.66</v>
      </c>
      <c r="K106" s="1">
        <f ca="1">FLOOR(Table8[[#This Row],[test2]],0.02)</f>
        <v>0.2</v>
      </c>
    </row>
    <row r="107" spans="1:11" x14ac:dyDescent="0.3">
      <c r="A107">
        <f>ROW(Table8[[#This Row],[sample]]) - ROW(Table8[#Headers])</f>
        <v>61</v>
      </c>
      <c r="B107">
        <f t="shared" ca="1" si="4"/>
        <v>0.22877510157177994</v>
      </c>
      <c r="C107">
        <f t="shared" ca="1" si="5"/>
        <v>0.59223033515294388</v>
      </c>
      <c r="D107">
        <f ca="1">_xlfn.NORM.INV(Table8[runif1],0,1)</f>
        <v>-0.74288682457292565</v>
      </c>
      <c r="E107">
        <f ca="1">_xlfn.NORM.INV(Table8[runif2],0,1)</f>
        <v>0.23328599924888097</v>
      </c>
      <c r="F107">
        <f ca="1">$F$39*Table8[rnorm1]+$F$40*Table8[rnorm2]</f>
        <v>0.93314399699552386</v>
      </c>
      <c r="G107" s="1">
        <f ca="1">(Table8[[#This Row],[corr1]]-AVERAGE(Table8[corr1])) / _xlfn.STDEV.P(Table8[corr1])</f>
        <v>0.28531866427604241</v>
      </c>
      <c r="H107" s="1">
        <f ca="1">Table8[[#This Row],[rnorm1]]*$H$40+$H$39</f>
        <v>0.64056905403416586</v>
      </c>
      <c r="I107" s="1">
        <f ca="1">Table8[[#This Row],[norm1]]*$I$40+$I$39</f>
        <v>0.32282549314208336</v>
      </c>
      <c r="J107" s="1">
        <f ca="1">FLOOR(Table8[[#This Row],[test1]],0.02)</f>
        <v>0.64</v>
      </c>
      <c r="K107" s="1">
        <f ca="1">FLOOR(Table8[[#This Row],[test2]],0.02)</f>
        <v>0.32</v>
      </c>
    </row>
    <row r="108" spans="1:11" x14ac:dyDescent="0.3">
      <c r="A108">
        <f>ROW(Table8[[#This Row],[sample]]) - ROW(Table8[#Headers])</f>
        <v>62</v>
      </c>
      <c r="B108">
        <f t="shared" ca="1" si="4"/>
        <v>1.9983636183102171E-2</v>
      </c>
      <c r="C108">
        <f t="shared" ca="1" si="5"/>
        <v>0.69148512254835215</v>
      </c>
      <c r="D108">
        <f ca="1">_xlfn.NORM.INV(Table8[runif1],0,1)</f>
        <v>-2.0540869967358839</v>
      </c>
      <c r="E108">
        <f ca="1">_xlfn.NORM.INV(Table8[runif2],0,1)</f>
        <v>0.50006436771047158</v>
      </c>
      <c r="F108">
        <f ca="1">$F$39*Table8[rnorm1]+$F$40*Table8[rnorm2]</f>
        <v>2.0002574708418863</v>
      </c>
      <c r="G108" s="1">
        <f ca="1">(Table8[[#This Row],[corr1]]-AVERAGE(Table8[corr1])) / _xlfn.STDEV.P(Table8[corr1])</f>
        <v>0.55133776278619029</v>
      </c>
      <c r="H108" s="1">
        <f ca="1">Table8[[#This Row],[rnorm1]]*$H$40+$H$39</f>
        <v>0.53567304026112927</v>
      </c>
      <c r="I108" s="1">
        <f ca="1">Table8[[#This Row],[norm1]]*$I$40+$I$39</f>
        <v>0.3441070210228952</v>
      </c>
      <c r="J108" s="1">
        <f ca="1">FLOOR(Table8[[#This Row],[test1]],0.02)</f>
        <v>0.52</v>
      </c>
      <c r="K108" s="1">
        <f ca="1">FLOOR(Table8[[#This Row],[test2]],0.02)</f>
        <v>0.34</v>
      </c>
    </row>
    <row r="109" spans="1:11" x14ac:dyDescent="0.3">
      <c r="A109">
        <f>ROW(Table8[[#This Row],[sample]]) - ROW(Table8[#Headers])</f>
        <v>63</v>
      </c>
      <c r="B109">
        <f t="shared" ca="1" si="4"/>
        <v>0.70753123029670595</v>
      </c>
      <c r="C109">
        <f t="shared" ca="1" si="5"/>
        <v>0.51579354162637248</v>
      </c>
      <c r="D109">
        <f ca="1">_xlfn.NORM.INV(Table8[runif1],0,1)</f>
        <v>0.54618679908537371</v>
      </c>
      <c r="E109">
        <f ca="1">_xlfn.NORM.INV(Table8[runif2],0,1)</f>
        <v>3.9598884544908203E-2</v>
      </c>
      <c r="F109">
        <f ca="1">$F$39*Table8[rnorm1]+$F$40*Table8[rnorm2]</f>
        <v>0.15839553817963281</v>
      </c>
      <c r="G109" s="1">
        <f ca="1">(Table8[[#This Row],[corr1]]-AVERAGE(Table8[corr1])) / _xlfn.STDEV.P(Table8[corr1])</f>
        <v>9.2182796687884969E-2</v>
      </c>
      <c r="H109" s="1">
        <f ca="1">Table8[[#This Row],[rnorm1]]*$H$40+$H$39</f>
        <v>0.74369494392682989</v>
      </c>
      <c r="I109" s="1">
        <f ca="1">Table8[[#This Row],[norm1]]*$I$40+$I$39</f>
        <v>0.30737462373503077</v>
      </c>
      <c r="J109" s="1">
        <f ca="1">FLOOR(Table8[[#This Row],[test1]],0.02)</f>
        <v>0.74</v>
      </c>
      <c r="K109" s="1">
        <f ca="1">FLOOR(Table8[[#This Row],[test2]],0.02)</f>
        <v>0.3</v>
      </c>
    </row>
    <row r="110" spans="1:11" x14ac:dyDescent="0.3">
      <c r="A110">
        <f>ROW(Table8[[#This Row],[sample]]) - ROW(Table8[#Headers])</f>
        <v>64</v>
      </c>
      <c r="B110">
        <f t="shared" ca="1" si="4"/>
        <v>0.24615254025443534</v>
      </c>
      <c r="C110">
        <f t="shared" ca="1" si="5"/>
        <v>0.19193642286999335</v>
      </c>
      <c r="D110">
        <f ca="1">_xlfn.NORM.INV(Table8[runif1],0,1)</f>
        <v>-0.68664719455039047</v>
      </c>
      <c r="E110">
        <f ca="1">_xlfn.NORM.INV(Table8[runif2],0,1)</f>
        <v>-0.87078264008497319</v>
      </c>
      <c r="F110">
        <f ca="1">$F$39*Table8[rnorm1]+$F$40*Table8[rnorm2]</f>
        <v>-3.4831305603398928</v>
      </c>
      <c r="G110" s="1">
        <f ca="1">(Table8[[#This Row],[corr1]]-AVERAGE(Table8[corr1])) / _xlfn.STDEV.P(Table8[corr1])</f>
        <v>-0.81560771825861711</v>
      </c>
      <c r="H110" s="1">
        <f ca="1">Table8[[#This Row],[rnorm1]]*$H$40+$H$39</f>
        <v>0.64506822443596867</v>
      </c>
      <c r="I110" s="1">
        <f ca="1">Table8[[#This Row],[norm1]]*$I$40+$I$39</f>
        <v>0.2347513825393106</v>
      </c>
      <c r="J110" s="1">
        <f ca="1">FLOOR(Table8[[#This Row],[test1]],0.02)</f>
        <v>0.64</v>
      </c>
      <c r="K110" s="1">
        <f ca="1">FLOOR(Table8[[#This Row],[test2]],0.02)</f>
        <v>0.22</v>
      </c>
    </row>
    <row r="111" spans="1:11" x14ac:dyDescent="0.3">
      <c r="A111">
        <f>ROW(Table8[[#This Row],[sample]]) - ROW(Table8[#Headers])</f>
        <v>65</v>
      </c>
      <c r="B111">
        <f t="shared" ca="1" si="4"/>
        <v>0.1770683136570419</v>
      </c>
      <c r="C111">
        <f t="shared" ca="1" si="5"/>
        <v>0.23463281487621646</v>
      </c>
      <c r="D111">
        <f ca="1">_xlfn.NORM.INV(Table8[runif1],0,1)</f>
        <v>-0.9265954324189648</v>
      </c>
      <c r="E111">
        <f ca="1">_xlfn.NORM.INV(Table8[runif2],0,1)</f>
        <v>-0.72367443825303179</v>
      </c>
      <c r="F111">
        <f ca="1">$F$39*Table8[rnorm1]+$F$40*Table8[rnorm2]</f>
        <v>-2.8946977530121272</v>
      </c>
      <c r="G111" s="1">
        <f ca="1">(Table8[[#This Row],[corr1]]-AVERAGE(Table8[corr1])) / _xlfn.STDEV.P(Table8[corr1])</f>
        <v>-0.66891819668889441</v>
      </c>
      <c r="H111" s="1">
        <f ca="1">Table8[[#This Row],[rnorm1]]*$H$40+$H$39</f>
        <v>0.62587236540648272</v>
      </c>
      <c r="I111" s="1">
        <f ca="1">Table8[[#This Row],[norm1]]*$I$40+$I$39</f>
        <v>0.24648654426488842</v>
      </c>
      <c r="J111" s="1">
        <f ca="1">FLOOR(Table8[[#This Row],[test1]],0.02)</f>
        <v>0.62</v>
      </c>
      <c r="K111" s="1">
        <f ca="1">FLOOR(Table8[[#This Row],[test2]],0.02)</f>
        <v>0.24</v>
      </c>
    </row>
    <row r="112" spans="1:11" x14ac:dyDescent="0.3">
      <c r="A112">
        <f>ROW(Table8[[#This Row],[sample]]) - ROW(Table8[#Headers])</f>
        <v>66</v>
      </c>
      <c r="B112">
        <f t="shared" ca="1" si="4"/>
        <v>0.53661968204630495</v>
      </c>
      <c r="C112">
        <f t="shared" ca="1" si="5"/>
        <v>0.76230951696617066</v>
      </c>
      <c r="D112">
        <f ca="1">_xlfn.NORM.INV(Table8[runif1],0,1)</f>
        <v>9.1921214723579434E-2</v>
      </c>
      <c r="E112">
        <f ca="1">_xlfn.NORM.INV(Table8[runif2],0,1)</f>
        <v>0.71375132008318309</v>
      </c>
      <c r="F112">
        <f ca="1">$F$39*Table8[rnorm1]+$F$40*Table8[rnorm2]</f>
        <v>2.8550052803327324</v>
      </c>
      <c r="G112" s="1">
        <f ca="1">(Table8[[#This Row],[corr1]]-AVERAGE(Table8[corr1])) / _xlfn.STDEV.P(Table8[corr1])</f>
        <v>0.76441654710207019</v>
      </c>
      <c r="H112" s="1">
        <f ca="1">Table8[[#This Row],[rnorm1]]*$H$40+$H$39</f>
        <v>0.70735369717788632</v>
      </c>
      <c r="I112" s="1">
        <f ca="1">Table8[[#This Row],[norm1]]*$I$40+$I$39</f>
        <v>0.36115332376816561</v>
      </c>
      <c r="J112" s="1">
        <f ca="1">FLOOR(Table8[[#This Row],[test1]],0.02)</f>
        <v>0.70000000000000007</v>
      </c>
      <c r="K112" s="1">
        <f ca="1">FLOOR(Table8[[#This Row],[test2]],0.02)</f>
        <v>0.36</v>
      </c>
    </row>
    <row r="113" spans="1:11" x14ac:dyDescent="0.3">
      <c r="A113">
        <f>ROW(Table8[[#This Row],[sample]]) - ROW(Table8[#Headers])</f>
        <v>67</v>
      </c>
      <c r="B113">
        <f t="shared" ca="1" si="4"/>
        <v>0.10181230671649011</v>
      </c>
      <c r="C113">
        <f t="shared" ca="1" si="5"/>
        <v>0.19938814921009007</v>
      </c>
      <c r="D113">
        <f ca="1">_xlfn.NORM.INV(Table8[runif1],0,1)</f>
        <v>-1.2712924889778494</v>
      </c>
      <c r="E113">
        <f ca="1">_xlfn.NORM.INV(Table8[runif2],0,1)</f>
        <v>-0.84380872632557458</v>
      </c>
      <c r="F113">
        <f ca="1">$F$39*Table8[rnorm1]+$F$40*Table8[rnorm2]</f>
        <v>-3.3752349053022983</v>
      </c>
      <c r="G113" s="1">
        <f ca="1">(Table8[[#This Row],[corr1]]-AVERAGE(Table8[corr1])) / _xlfn.STDEV.P(Table8[corr1])</f>
        <v>-0.78871057415002799</v>
      </c>
      <c r="H113" s="1">
        <f ca="1">Table8[[#This Row],[rnorm1]]*$H$40+$H$39</f>
        <v>0.59829660088177206</v>
      </c>
      <c r="I113" s="1">
        <f ca="1">Table8[[#This Row],[norm1]]*$I$40+$I$39</f>
        <v>0.23690315406799775</v>
      </c>
      <c r="J113" s="1">
        <f ca="1">FLOOR(Table8[[#This Row],[test1]],0.02)</f>
        <v>0.57999999999999996</v>
      </c>
      <c r="K113" s="1">
        <f ca="1">FLOOR(Table8[[#This Row],[test2]],0.02)</f>
        <v>0.22</v>
      </c>
    </row>
    <row r="114" spans="1:11" x14ac:dyDescent="0.3">
      <c r="A114">
        <f>ROW(Table8[[#This Row],[sample]]) - ROW(Table8[#Headers])</f>
        <v>68</v>
      </c>
      <c r="B114">
        <f t="shared" ca="1" si="4"/>
        <v>0.5740045728100347</v>
      </c>
      <c r="C114">
        <f t="shared" ca="1" si="5"/>
        <v>0.7870556468082277</v>
      </c>
      <c r="D114">
        <f ca="1">_xlfn.NORM.INV(Table8[runif1],0,1)</f>
        <v>0.18657884541669098</v>
      </c>
      <c r="E114">
        <f ca="1">_xlfn.NORM.INV(Table8[runif2],0,1)</f>
        <v>0.79624661794226181</v>
      </c>
      <c r="F114">
        <f ca="1">$F$39*Table8[rnorm1]+$F$40*Table8[rnorm2]</f>
        <v>3.1849864717690473</v>
      </c>
      <c r="G114" s="1">
        <f ca="1">(Table8[[#This Row],[corr1]]-AVERAGE(Table8[corr1])) / _xlfn.STDEV.P(Table8[corr1])</f>
        <v>0.84667705755630462</v>
      </c>
      <c r="H114" s="1">
        <f ca="1">Table8[[#This Row],[rnorm1]]*$H$40+$H$39</f>
        <v>0.7149263076333352</v>
      </c>
      <c r="I114" s="1">
        <f ca="1">Table8[[#This Row],[norm1]]*$I$40+$I$39</f>
        <v>0.36773416460450437</v>
      </c>
      <c r="J114" s="1">
        <f ca="1">FLOOR(Table8[[#This Row],[test1]],0.02)</f>
        <v>0.70000000000000007</v>
      </c>
      <c r="K114" s="1">
        <f ca="1">FLOOR(Table8[[#This Row],[test2]],0.02)</f>
        <v>0.36</v>
      </c>
    </row>
    <row r="115" spans="1:11" x14ac:dyDescent="0.3">
      <c r="A115">
        <f>ROW(Table8[[#This Row],[sample]]) - ROW(Table8[#Headers])</f>
        <v>69</v>
      </c>
      <c r="B115">
        <f t="shared" ca="1" si="4"/>
        <v>8.416698238161624E-2</v>
      </c>
      <c r="C115">
        <f t="shared" ca="1" si="5"/>
        <v>0.47502451335407647</v>
      </c>
      <c r="D115">
        <f ca="1">_xlfn.NORM.INV(Table8[runif1],0,1)</f>
        <v>-1.3775768750346395</v>
      </c>
      <c r="E115">
        <f ca="1">_xlfn.NORM.INV(Table8[runif2],0,1)</f>
        <v>-6.2645211269874657E-2</v>
      </c>
      <c r="F115">
        <f ca="1">$F$39*Table8[rnorm1]+$F$40*Table8[rnorm2]</f>
        <v>-0.25058084507949863</v>
      </c>
      <c r="G115" s="1">
        <f ca="1">(Table8[[#This Row],[corr1]]-AVERAGE(Table8[corr1])) / _xlfn.STDEV.P(Table8[corr1])</f>
        <v>-9.7703052576712957E-3</v>
      </c>
      <c r="H115" s="1">
        <f ca="1">Table8[[#This Row],[rnorm1]]*$H$40+$H$39</f>
        <v>0.58979384999722884</v>
      </c>
      <c r="I115" s="1">
        <f ca="1">Table8[[#This Row],[norm1]]*$I$40+$I$39</f>
        <v>0.2992183755793863</v>
      </c>
      <c r="J115" s="1">
        <f ca="1">FLOOR(Table8[[#This Row],[test1]],0.02)</f>
        <v>0.57999999999999996</v>
      </c>
      <c r="K115" s="1">
        <f ca="1">FLOOR(Table8[[#This Row],[test2]],0.02)</f>
        <v>0.28000000000000003</v>
      </c>
    </row>
    <row r="116" spans="1:11" x14ac:dyDescent="0.3">
      <c r="A116">
        <f>ROW(Table8[[#This Row],[sample]]) - ROW(Table8[#Headers])</f>
        <v>70</v>
      </c>
      <c r="B116">
        <f t="shared" ca="1" si="4"/>
        <v>0.91557320474668036</v>
      </c>
      <c r="C116">
        <f t="shared" ca="1" si="5"/>
        <v>0.30515860083696122</v>
      </c>
      <c r="D116">
        <f ca="1">_xlfn.NORM.INV(Table8[runif1],0,1)</f>
        <v>1.3758967857348243</v>
      </c>
      <c r="E116">
        <f ca="1">_xlfn.NORM.INV(Table8[runif2],0,1)</f>
        <v>-0.5096207245996397</v>
      </c>
      <c r="F116">
        <f ca="1">$F$39*Table8[rnorm1]+$F$40*Table8[rnorm2]</f>
        <v>-2.0384828983985588</v>
      </c>
      <c r="G116" s="1">
        <f ca="1">(Table8[[#This Row],[corr1]]-AVERAGE(Table8[corr1])) / _xlfn.STDEV.P(Table8[corr1])</f>
        <v>-0.45547369492066742</v>
      </c>
      <c r="H116" s="1">
        <f ca="1">Table8[[#This Row],[rnorm1]]*$H$40+$H$39</f>
        <v>0.81007174285878591</v>
      </c>
      <c r="I116" s="1">
        <f ca="1">Table8[[#This Row],[norm1]]*$I$40+$I$39</f>
        <v>0.26356210440634659</v>
      </c>
      <c r="J116" s="1">
        <f ca="1">FLOOR(Table8[[#This Row],[test1]],0.02)</f>
        <v>0.8</v>
      </c>
      <c r="K116" s="1">
        <f ca="1">FLOOR(Table8[[#This Row],[test2]],0.02)</f>
        <v>0.26</v>
      </c>
    </row>
    <row r="117" spans="1:11" x14ac:dyDescent="0.3">
      <c r="A117">
        <f>ROW(Table8[[#This Row],[sample]]) - ROW(Table8[#Headers])</f>
        <v>71</v>
      </c>
      <c r="B117">
        <f t="shared" ca="1" si="4"/>
        <v>0.33613645773135314</v>
      </c>
      <c r="C117">
        <f t="shared" ca="1" si="5"/>
        <v>9.3799055975669621E-2</v>
      </c>
      <c r="D117">
        <f ca="1">_xlfn.NORM.INV(Table8[runif1],0,1)</f>
        <v>-0.42303062729372309</v>
      </c>
      <c r="E117">
        <f ca="1">_xlfn.NORM.INV(Table8[runif2],0,1)</f>
        <v>-1.3177178647225758</v>
      </c>
      <c r="F117">
        <f ca="1">$F$39*Table8[rnorm1]+$F$40*Table8[rnorm2]</f>
        <v>-5.2708714588903032</v>
      </c>
      <c r="G117" s="1">
        <f ca="1">(Table8[[#This Row],[corr1]]-AVERAGE(Table8[corr1])) / _xlfn.STDEV.P(Table8[corr1])</f>
        <v>-1.261270933893895</v>
      </c>
      <c r="H117" s="1">
        <f ca="1">Table8[[#This Row],[rnorm1]]*$H$40+$H$39</f>
        <v>0.6661575498165021</v>
      </c>
      <c r="I117" s="1">
        <f ca="1">Table8[[#This Row],[norm1]]*$I$40+$I$39</f>
        <v>0.19909832528848839</v>
      </c>
      <c r="J117" s="1">
        <f ca="1">FLOOR(Table8[[#This Row],[test1]],0.02)</f>
        <v>0.66</v>
      </c>
      <c r="K117" s="1">
        <f ca="1">FLOOR(Table8[[#This Row],[test2]],0.02)</f>
        <v>0.18</v>
      </c>
    </row>
    <row r="118" spans="1:11" x14ac:dyDescent="0.3">
      <c r="A118">
        <f>ROW(Table8[[#This Row],[sample]]) - ROW(Table8[#Headers])</f>
        <v>72</v>
      </c>
      <c r="B118">
        <f t="shared" ca="1" si="4"/>
        <v>0.39589893155026579</v>
      </c>
      <c r="C118">
        <f t="shared" ca="1" si="5"/>
        <v>0.27969520396869252</v>
      </c>
      <c r="D118">
        <f ca="1">_xlfn.NORM.INV(Table8[runif1],0,1)</f>
        <v>-0.26397671262088129</v>
      </c>
      <c r="E118">
        <f ca="1">_xlfn.NORM.INV(Table8[runif2],0,1)</f>
        <v>-0.58374719765659577</v>
      </c>
      <c r="F118">
        <f ca="1">$F$39*Table8[rnorm1]+$F$40*Table8[rnorm2]</f>
        <v>-2.3349887906263831</v>
      </c>
      <c r="G118" s="1">
        <f ca="1">(Table8[[#This Row],[corr1]]-AVERAGE(Table8[corr1])) / _xlfn.STDEV.P(Table8[corr1])</f>
        <v>-0.52938919883524838</v>
      </c>
      <c r="H118" s="1">
        <f ca="1">Table8[[#This Row],[rnorm1]]*$H$40+$H$39</f>
        <v>0.67888186299032949</v>
      </c>
      <c r="I118" s="1">
        <f ca="1">Table8[[#This Row],[norm1]]*$I$40+$I$39</f>
        <v>0.25764886409318011</v>
      </c>
      <c r="J118" s="1">
        <f ca="1">FLOOR(Table8[[#This Row],[test1]],0.02)</f>
        <v>0.66</v>
      </c>
      <c r="K118" s="1">
        <f ca="1">FLOOR(Table8[[#This Row],[test2]],0.02)</f>
        <v>0.24</v>
      </c>
    </row>
    <row r="119" spans="1:11" x14ac:dyDescent="0.3">
      <c r="A119">
        <f>ROW(Table8[[#This Row],[sample]]) - ROW(Table8[#Headers])</f>
        <v>73</v>
      </c>
      <c r="B119">
        <f t="shared" ca="1" si="4"/>
        <v>0.10782421538989584</v>
      </c>
      <c r="C119">
        <f t="shared" ca="1" si="5"/>
        <v>0.42685476661699229</v>
      </c>
      <c r="D119">
        <f ca="1">_xlfn.NORM.INV(Table8[runif1],0,1)</f>
        <v>-1.2381824139644704</v>
      </c>
      <c r="E119">
        <f ca="1">_xlfn.NORM.INV(Table8[runif2],0,1)</f>
        <v>-0.18438742608568973</v>
      </c>
      <c r="F119">
        <f ca="1">$F$39*Table8[rnorm1]+$F$40*Table8[rnorm2]</f>
        <v>-0.73754970434275891</v>
      </c>
      <c r="G119" s="1">
        <f ca="1">(Table8[[#This Row],[corr1]]-AVERAGE(Table8[corr1])) / _xlfn.STDEV.P(Table8[corr1])</f>
        <v>-0.13116603318976797</v>
      </c>
      <c r="H119" s="1">
        <f ca="1">Table8[[#This Row],[rnorm1]]*$H$40+$H$39</f>
        <v>0.60094540688284237</v>
      </c>
      <c r="I119" s="1">
        <f ca="1">Table8[[#This Row],[norm1]]*$I$40+$I$39</f>
        <v>0.28950671734481853</v>
      </c>
      <c r="J119" s="1">
        <f ca="1">FLOOR(Table8[[#This Row],[test1]],0.02)</f>
        <v>0.6</v>
      </c>
      <c r="K119" s="1">
        <f ca="1">FLOOR(Table8[[#This Row],[test2]],0.02)</f>
        <v>0.28000000000000003</v>
      </c>
    </row>
    <row r="120" spans="1:11" x14ac:dyDescent="0.3">
      <c r="A120">
        <f>ROW(Table8[[#This Row],[sample]]) - ROW(Table8[#Headers])</f>
        <v>74</v>
      </c>
      <c r="B120">
        <f t="shared" ca="1" si="4"/>
        <v>2.0165684271029938E-2</v>
      </c>
      <c r="C120">
        <f t="shared" ca="1" si="5"/>
        <v>0.78121679280760503</v>
      </c>
      <c r="D120">
        <f ca="1">_xlfn.NORM.INV(Table8[runif1],0,1)</f>
        <v>-2.0503389258948066</v>
      </c>
      <c r="E120">
        <f ca="1">_xlfn.NORM.INV(Table8[runif2],0,1)</f>
        <v>0.7763092472532418</v>
      </c>
      <c r="F120">
        <f ca="1">$F$39*Table8[rnorm1]+$F$40*Table8[rnorm2]</f>
        <v>3.1052369890129672</v>
      </c>
      <c r="G120" s="1">
        <f ca="1">(Table8[[#This Row],[corr1]]-AVERAGE(Table8[corr1])) / _xlfn.STDEV.P(Table8[corr1])</f>
        <v>0.82679643002289438</v>
      </c>
      <c r="H120" s="1">
        <f ca="1">Table8[[#This Row],[rnorm1]]*$H$40+$H$39</f>
        <v>0.53597288592841541</v>
      </c>
      <c r="I120" s="1">
        <f ca="1">Table8[[#This Row],[norm1]]*$I$40+$I$39</f>
        <v>0.36614371440183152</v>
      </c>
      <c r="J120" s="1">
        <f ca="1">FLOOR(Table8[[#This Row],[test1]],0.02)</f>
        <v>0.52</v>
      </c>
      <c r="K120" s="1">
        <f ca="1">FLOOR(Table8[[#This Row],[test2]],0.02)</f>
        <v>0.36</v>
      </c>
    </row>
    <row r="121" spans="1:11" x14ac:dyDescent="0.3">
      <c r="A121">
        <f>ROW(Table8[[#This Row],[sample]]) - ROW(Table8[#Headers])</f>
        <v>75</v>
      </c>
      <c r="B121">
        <f t="shared" ca="1" si="4"/>
        <v>0.12614254797098623</v>
      </c>
      <c r="C121">
        <f t="shared" ca="1" si="5"/>
        <v>0.98118112823966075</v>
      </c>
      <c r="D121">
        <f ca="1">_xlfn.NORM.INV(Table8[runif1],0,1)</f>
        <v>-1.1448167001033172</v>
      </c>
      <c r="E121">
        <f ca="1">_xlfn.NORM.INV(Table8[runif2],0,1)</f>
        <v>2.0787781778939918</v>
      </c>
      <c r="F121">
        <f ca="1">$F$39*Table8[rnorm1]+$F$40*Table8[rnorm2]</f>
        <v>8.3151127115759671</v>
      </c>
      <c r="G121" s="1">
        <f ca="1">(Table8[[#This Row],[corr1]]-AVERAGE(Table8[corr1])) / _xlfn.STDEV.P(Table8[corr1])</f>
        <v>2.1255584427173875</v>
      </c>
      <c r="H121" s="1">
        <f ca="1">Table8[[#This Row],[rnorm1]]*$H$40+$H$39</f>
        <v>0.60841466399173461</v>
      </c>
      <c r="I121" s="1">
        <f ca="1">Table8[[#This Row],[norm1]]*$I$40+$I$39</f>
        <v>0.47004467541739098</v>
      </c>
      <c r="J121" s="1">
        <f ca="1">FLOOR(Table8[[#This Row],[test1]],0.02)</f>
        <v>0.6</v>
      </c>
      <c r="K121" s="1">
        <f ca="1">FLOOR(Table8[[#This Row],[test2]],0.02)</f>
        <v>0.46</v>
      </c>
    </row>
    <row r="122" spans="1:11" x14ac:dyDescent="0.3">
      <c r="A122">
        <f>ROW(Table8[[#This Row],[sample]]) - ROW(Table8[#Headers])</f>
        <v>76</v>
      </c>
      <c r="B122">
        <f t="shared" ca="1" si="4"/>
        <v>0.10809795941617917</v>
      </c>
      <c r="C122">
        <f t="shared" ca="1" si="5"/>
        <v>0.45753960105365665</v>
      </c>
      <c r="D122">
        <f ca="1">_xlfn.NORM.INV(Table8[runif1],0,1)</f>
        <v>-1.2367068927395761</v>
      </c>
      <c r="E122">
        <f ca="1">_xlfn.NORM.INV(Table8[runif2],0,1)</f>
        <v>-0.10663417917576597</v>
      </c>
      <c r="F122">
        <f ca="1">$F$39*Table8[rnorm1]+$F$40*Table8[rnorm2]</f>
        <v>-0.42653671670306387</v>
      </c>
      <c r="G122" s="1">
        <f ca="1">(Table8[[#This Row],[corr1]]-AVERAGE(Table8[corr1])) / _xlfn.STDEV.P(Table8[corr1])</f>
        <v>-5.3634077475027117E-2</v>
      </c>
      <c r="H122" s="1">
        <f ca="1">Table8[[#This Row],[rnorm1]]*$H$40+$H$39</f>
        <v>0.60106344858083383</v>
      </c>
      <c r="I122" s="1">
        <f ca="1">Table8[[#This Row],[norm1]]*$I$40+$I$39</f>
        <v>0.2957092738019978</v>
      </c>
      <c r="J122" s="1">
        <f ca="1">FLOOR(Table8[[#This Row],[test1]],0.02)</f>
        <v>0.6</v>
      </c>
      <c r="K122" s="1">
        <f ca="1">FLOOR(Table8[[#This Row],[test2]],0.02)</f>
        <v>0.28000000000000003</v>
      </c>
    </row>
    <row r="123" spans="1:11" x14ac:dyDescent="0.3">
      <c r="A123">
        <f>ROW(Table8[[#This Row],[sample]]) - ROW(Table8[#Headers])</f>
        <v>77</v>
      </c>
      <c r="B123">
        <f t="shared" ref="B123:B146" ca="1" si="6">RAND()</f>
        <v>0.34855488552852643</v>
      </c>
      <c r="C123">
        <f t="shared" ref="C123:C146" ca="1" si="7">RAND()</f>
        <v>0.25548533359352621</v>
      </c>
      <c r="D123">
        <f ca="1">_xlfn.NORM.INV(Table8[runif1],0,1)</f>
        <v>-0.38922491934214065</v>
      </c>
      <c r="E123">
        <f ca="1">_xlfn.NORM.INV(Table8[runif2],0,1)</f>
        <v>-0.65732701863209042</v>
      </c>
      <c r="F123">
        <f ca="1">$F$39*Table8[rnorm1]+$F$40*Table8[rnorm2]</f>
        <v>-2.6293080745283617</v>
      </c>
      <c r="G123" s="1">
        <f ca="1">(Table8[[#This Row],[corr1]]-AVERAGE(Table8[corr1])) / _xlfn.STDEV.P(Table8[corr1])</f>
        <v>-0.60275960647853999</v>
      </c>
      <c r="H123" s="1">
        <f ca="1">Table8[[#This Row],[rnorm1]]*$H$40+$H$39</f>
        <v>0.66886200645262872</v>
      </c>
      <c r="I123" s="1">
        <f ca="1">Table8[[#This Row],[norm1]]*$I$40+$I$39</f>
        <v>0.25177923148171677</v>
      </c>
      <c r="J123" s="1">
        <f ca="1">FLOOR(Table8[[#This Row],[test1]],0.02)</f>
        <v>0.66</v>
      </c>
      <c r="K123" s="1">
        <f ca="1">FLOOR(Table8[[#This Row],[test2]],0.02)</f>
        <v>0.24</v>
      </c>
    </row>
    <row r="124" spans="1:11" x14ac:dyDescent="0.3">
      <c r="A124">
        <f>ROW(Table8[[#This Row],[sample]]) - ROW(Table8[#Headers])</f>
        <v>78</v>
      </c>
      <c r="B124">
        <f t="shared" ca="1" si="6"/>
        <v>0.17747437176113978</v>
      </c>
      <c r="C124">
        <f t="shared" ca="1" si="7"/>
        <v>0.37310211013033967</v>
      </c>
      <c r="D124">
        <f ca="1">_xlfn.NORM.INV(Table8[runif1],0,1)</f>
        <v>-0.92503299740309008</v>
      </c>
      <c r="E124">
        <f ca="1">_xlfn.NORM.INV(Table8[runif2],0,1)</f>
        <v>-0.32364842683433204</v>
      </c>
      <c r="F124">
        <f ca="1">$F$39*Table8[rnorm1]+$F$40*Table8[rnorm2]</f>
        <v>-1.2945937073373281</v>
      </c>
      <c r="G124" s="1">
        <f ca="1">(Table8[[#This Row],[corr1]]-AVERAGE(Table8[corr1])) / _xlfn.STDEV.P(Table8[corr1])</f>
        <v>-0.27003068736096458</v>
      </c>
      <c r="H124" s="1">
        <f ca="1">Table8[[#This Row],[rnorm1]]*$H$40+$H$39</f>
        <v>0.62599736020775276</v>
      </c>
      <c r="I124" s="1">
        <f ca="1">Table8[[#This Row],[norm1]]*$I$40+$I$39</f>
        <v>0.27839754501112279</v>
      </c>
      <c r="J124" s="1">
        <f ca="1">FLOOR(Table8[[#This Row],[test1]],0.02)</f>
        <v>0.62</v>
      </c>
      <c r="K124" s="1">
        <f ca="1">FLOOR(Table8[[#This Row],[test2]],0.02)</f>
        <v>0.26</v>
      </c>
    </row>
    <row r="125" spans="1:11" x14ac:dyDescent="0.3">
      <c r="A125">
        <f>ROW(Table8[[#This Row],[sample]]) - ROW(Table8[#Headers])</f>
        <v>79</v>
      </c>
      <c r="B125">
        <f t="shared" ca="1" si="6"/>
        <v>0.92480984899021246</v>
      </c>
      <c r="C125">
        <f t="shared" ca="1" si="7"/>
        <v>0.90830180033780983</v>
      </c>
      <c r="D125">
        <f ca="1">_xlfn.NORM.INV(Table8[runif1],0,1)</f>
        <v>1.4381894703919713</v>
      </c>
      <c r="E125">
        <f ca="1">_xlfn.NORM.INV(Table8[runif2],0,1)</f>
        <v>1.3303699835416469</v>
      </c>
      <c r="F125">
        <f ca="1">$F$39*Table8[rnorm1]+$F$40*Table8[rnorm2]</f>
        <v>5.3214799341665877</v>
      </c>
      <c r="G125" s="1">
        <f ca="1">(Table8[[#This Row],[corr1]]-AVERAGE(Table8[corr1])) / _xlfn.STDEV.P(Table8[corr1])</f>
        <v>1.379280270587842</v>
      </c>
      <c r="H125" s="1">
        <f ca="1">Table8[[#This Row],[rnorm1]]*$H$40+$H$39</f>
        <v>0.81505515763135761</v>
      </c>
      <c r="I125" s="1">
        <f ca="1">Table8[[#This Row],[norm1]]*$I$40+$I$39</f>
        <v>0.41034242164702733</v>
      </c>
      <c r="J125" s="1">
        <f ca="1">FLOOR(Table8[[#This Row],[test1]],0.02)</f>
        <v>0.8</v>
      </c>
      <c r="K125" s="1">
        <f ca="1">FLOOR(Table8[[#This Row],[test2]],0.02)</f>
        <v>0.4</v>
      </c>
    </row>
    <row r="126" spans="1:11" x14ac:dyDescent="0.3">
      <c r="A126">
        <f>ROW(Table8[[#This Row],[sample]]) - ROW(Table8[#Headers])</f>
        <v>80</v>
      </c>
      <c r="B126">
        <f t="shared" ca="1" si="6"/>
        <v>0.79124249466078023</v>
      </c>
      <c r="C126">
        <f t="shared" ca="1" si="7"/>
        <v>0.65680369539166961</v>
      </c>
      <c r="D126">
        <f ca="1">_xlfn.NORM.INV(Table8[runif1],0,1)</f>
        <v>0.81073997662706898</v>
      </c>
      <c r="E126">
        <f ca="1">_xlfn.NORM.INV(Table8[runif2],0,1)</f>
        <v>0.40375538250958432</v>
      </c>
      <c r="F126">
        <f ca="1">$F$39*Table8[rnorm1]+$F$40*Table8[rnorm2]</f>
        <v>1.6150215300383373</v>
      </c>
      <c r="G126" s="1">
        <f ca="1">(Table8[[#This Row],[corr1]]-AVERAGE(Table8[corr1])) / _xlfn.STDEV.P(Table8[corr1])</f>
        <v>0.4553028797133678</v>
      </c>
      <c r="H126" s="1">
        <f ca="1">Table8[[#This Row],[rnorm1]]*$H$40+$H$39</f>
        <v>0.76485919813016545</v>
      </c>
      <c r="I126" s="1">
        <f ca="1">Table8[[#This Row],[norm1]]*$I$40+$I$39</f>
        <v>0.33642423037706942</v>
      </c>
      <c r="J126" s="1">
        <f ca="1">FLOOR(Table8[[#This Row],[test1]],0.02)</f>
        <v>0.76</v>
      </c>
      <c r="K126" s="1">
        <f ca="1">FLOOR(Table8[[#This Row],[test2]],0.02)</f>
        <v>0.32</v>
      </c>
    </row>
    <row r="127" spans="1:11" x14ac:dyDescent="0.3">
      <c r="A127">
        <f>ROW(Table8[[#This Row],[sample]]) - ROW(Table8[#Headers])</f>
        <v>81</v>
      </c>
      <c r="B127">
        <f t="shared" ca="1" si="6"/>
        <v>6.0583571507055511E-2</v>
      </c>
      <c r="C127">
        <f t="shared" ca="1" si="7"/>
        <v>0.52953825392738008</v>
      </c>
      <c r="D127">
        <f ca="1">_xlfn.NORM.INV(Table8[runif1],0,1)</f>
        <v>-1.5498932376340473</v>
      </c>
      <c r="E127">
        <f ca="1">_xlfn.NORM.INV(Table8[runif2],0,1)</f>
        <v>7.4109203402120905E-2</v>
      </c>
      <c r="F127">
        <f ca="1">$F$39*Table8[rnorm1]+$F$40*Table8[rnorm2]</f>
        <v>0.29643681360848362</v>
      </c>
      <c r="G127" s="1">
        <f ca="1">(Table8[[#This Row],[corr1]]-AVERAGE(Table8[corr1])) / _xlfn.STDEV.P(Table8[corr1])</f>
        <v>0.12659489675669258</v>
      </c>
      <c r="H127" s="1">
        <f ca="1">Table8[[#This Row],[rnorm1]]*$H$40+$H$39</f>
        <v>0.57600854098927612</v>
      </c>
      <c r="I127" s="1">
        <f ca="1">Table8[[#This Row],[norm1]]*$I$40+$I$39</f>
        <v>0.31012759174053539</v>
      </c>
      <c r="J127" s="1">
        <f ca="1">FLOOR(Table8[[#This Row],[test1]],0.02)</f>
        <v>0.56000000000000005</v>
      </c>
      <c r="K127" s="1">
        <f ca="1">FLOOR(Table8[[#This Row],[test2]],0.02)</f>
        <v>0.3</v>
      </c>
    </row>
    <row r="128" spans="1:11" x14ac:dyDescent="0.3">
      <c r="A128">
        <f>ROW(Table8[[#This Row],[sample]]) - ROW(Table8[#Headers])</f>
        <v>82</v>
      </c>
      <c r="B128">
        <f t="shared" ca="1" si="6"/>
        <v>0.23121599577279561</v>
      </c>
      <c r="C128">
        <f t="shared" ca="1" si="7"/>
        <v>0.9334955419381904</v>
      </c>
      <c r="D128">
        <f ca="1">_xlfn.NORM.INV(Table8[runif1],0,1)</f>
        <v>-0.73484812940009892</v>
      </c>
      <c r="E128">
        <f ca="1">_xlfn.NORM.INV(Table8[runif2],0,1)</f>
        <v>1.5023415773440061</v>
      </c>
      <c r="F128">
        <f ca="1">$F$39*Table8[rnorm1]+$F$40*Table8[rnorm2]</f>
        <v>6.0093663093760243</v>
      </c>
      <c r="G128" s="1">
        <f ca="1">(Table8[[#This Row],[corr1]]-AVERAGE(Table8[corr1])) / _xlfn.STDEV.P(Table8[corr1])</f>
        <v>1.55076242117024</v>
      </c>
      <c r="H128" s="1">
        <f ca="1">Table8[[#This Row],[rnorm1]]*$H$40+$H$39</f>
        <v>0.641212149647992</v>
      </c>
      <c r="I128" s="1">
        <f ca="1">Table8[[#This Row],[norm1]]*$I$40+$I$39</f>
        <v>0.42406099369361916</v>
      </c>
      <c r="J128" s="1">
        <f ca="1">FLOOR(Table8[[#This Row],[test1]],0.02)</f>
        <v>0.64</v>
      </c>
      <c r="K128" s="1">
        <f ca="1">FLOOR(Table8[[#This Row],[test2]],0.02)</f>
        <v>0.42</v>
      </c>
    </row>
    <row r="129" spans="1:11" x14ac:dyDescent="0.3">
      <c r="A129">
        <f>ROW(Table8[[#This Row],[sample]]) - ROW(Table8[#Headers])</f>
        <v>83</v>
      </c>
      <c r="B129">
        <f t="shared" ca="1" si="6"/>
        <v>0.99379445047695258</v>
      </c>
      <c r="C129">
        <f t="shared" ca="1" si="7"/>
        <v>0.55382859617717439</v>
      </c>
      <c r="D129">
        <f ca="1">_xlfn.NORM.INV(Table8[runif1],0,1)</f>
        <v>2.5002348779492607</v>
      </c>
      <c r="E129">
        <f ca="1">_xlfn.NORM.INV(Table8[runif2],0,1)</f>
        <v>0.1353403199124307</v>
      </c>
      <c r="F129">
        <f ca="1">$F$39*Table8[rnorm1]+$F$40*Table8[rnorm2]</f>
        <v>0.5413612796497228</v>
      </c>
      <c r="G129" s="1">
        <f ca="1">(Table8[[#This Row],[corr1]]-AVERAGE(Table8[corr1])) / _xlfn.STDEV.P(Table8[corr1])</f>
        <v>0.18765174521398265</v>
      </c>
      <c r="H129" s="1">
        <f ca="1">Table8[[#This Row],[rnorm1]]*$H$40+$H$39</f>
        <v>0.90001879023594078</v>
      </c>
      <c r="I129" s="1">
        <f ca="1">Table8[[#This Row],[norm1]]*$I$40+$I$39</f>
        <v>0.3150121396171186</v>
      </c>
      <c r="J129" s="1">
        <f ca="1">FLOOR(Table8[[#This Row],[test1]],0.02)</f>
        <v>0.9</v>
      </c>
      <c r="K129" s="1">
        <f ca="1">FLOOR(Table8[[#This Row],[test2]],0.02)</f>
        <v>0.3</v>
      </c>
    </row>
    <row r="130" spans="1:11" x14ac:dyDescent="0.3">
      <c r="A130">
        <f>ROW(Table8[[#This Row],[sample]]) - ROW(Table8[#Headers])</f>
        <v>84</v>
      </c>
      <c r="B130">
        <f t="shared" ca="1" si="6"/>
        <v>0.52410060318470553</v>
      </c>
      <c r="C130">
        <f t="shared" ca="1" si="7"/>
        <v>7.388177883494329E-3</v>
      </c>
      <c r="D130">
        <f ca="1">_xlfn.NORM.INV(Table8[runif1],0,1)</f>
        <v>6.0448045730116938E-2</v>
      </c>
      <c r="E130">
        <f ca="1">_xlfn.NORM.INV(Table8[runif2],0,1)</f>
        <v>-2.4378144670434354</v>
      </c>
      <c r="F130">
        <f ca="1">$F$39*Table8[rnorm1]+$F$40*Table8[rnorm2]</f>
        <v>-9.7512578681737416</v>
      </c>
      <c r="G130" s="1">
        <f ca="1">(Table8[[#This Row],[corr1]]-AVERAGE(Table8[corr1])) / _xlfn.STDEV.P(Table8[corr1])</f>
        <v>-2.3781796627085199</v>
      </c>
      <c r="H130" s="1">
        <f ca="1">Table8[[#This Row],[rnorm1]]*$H$40+$H$39</f>
        <v>0.70483584365840934</v>
      </c>
      <c r="I130" s="1">
        <f ca="1">Table8[[#This Row],[norm1]]*$I$40+$I$39</f>
        <v>0.10974562698331838</v>
      </c>
      <c r="J130" s="1">
        <f ca="1">FLOOR(Table8[[#This Row],[test1]],0.02)</f>
        <v>0.70000000000000007</v>
      </c>
      <c r="K130" s="1">
        <f ca="1">FLOOR(Table8[[#This Row],[test2]],0.02)</f>
        <v>0.1</v>
      </c>
    </row>
    <row r="131" spans="1:11" x14ac:dyDescent="0.3">
      <c r="A131">
        <f>ROW(Table8[[#This Row],[sample]]) - ROW(Table8[#Headers])</f>
        <v>85</v>
      </c>
      <c r="B131">
        <f t="shared" ca="1" si="6"/>
        <v>0.92478960287603518</v>
      </c>
      <c r="C131">
        <f t="shared" ca="1" si="7"/>
        <v>0.89379137793107044</v>
      </c>
      <c r="D131">
        <f ca="1">_xlfn.NORM.INV(Table8[runif1],0,1)</f>
        <v>1.4380467348939214</v>
      </c>
      <c r="E131">
        <f ca="1">_xlfn.NORM.INV(Table8[runif2],0,1)</f>
        <v>1.2469461478710442</v>
      </c>
      <c r="F131">
        <f ca="1">$F$39*Table8[rnorm1]+$F$40*Table8[rnorm2]</f>
        <v>4.9877845914841767</v>
      </c>
      <c r="G131" s="1">
        <f ca="1">(Table8[[#This Row],[corr1]]-AVERAGE(Table8[corr1])) / _xlfn.STDEV.P(Table8[corr1])</f>
        <v>1.2960938650058333</v>
      </c>
      <c r="H131" s="1">
        <f ca="1">Table8[[#This Row],[rnorm1]]*$H$40+$H$39</f>
        <v>0.81504373879151371</v>
      </c>
      <c r="I131" s="1">
        <f ca="1">Table8[[#This Row],[norm1]]*$I$40+$I$39</f>
        <v>0.40368750920046664</v>
      </c>
      <c r="J131" s="1">
        <f ca="1">FLOOR(Table8[[#This Row],[test1]],0.02)</f>
        <v>0.8</v>
      </c>
      <c r="K131" s="1">
        <f ca="1">FLOOR(Table8[[#This Row],[test2]],0.02)</f>
        <v>0.4</v>
      </c>
    </row>
    <row r="132" spans="1:11" x14ac:dyDescent="0.3">
      <c r="A132">
        <f>ROW(Table8[[#This Row],[sample]]) - ROW(Table8[#Headers])</f>
        <v>86</v>
      </c>
      <c r="B132">
        <f t="shared" ca="1" si="6"/>
        <v>0.34467701580985699</v>
      </c>
      <c r="C132">
        <f t="shared" ca="1" si="7"/>
        <v>0.14883533605199806</v>
      </c>
      <c r="D132">
        <f ca="1">_xlfn.NORM.INV(Table8[runif1],0,1)</f>
        <v>-0.39973184867773581</v>
      </c>
      <c r="E132">
        <f ca="1">_xlfn.NORM.INV(Table8[runif2],0,1)</f>
        <v>-1.0414415393990377</v>
      </c>
      <c r="F132">
        <f ca="1">$F$39*Table8[rnorm1]+$F$40*Table8[rnorm2]</f>
        <v>-4.1657661575961509</v>
      </c>
      <c r="G132" s="1">
        <f ca="1">(Table8[[#This Row],[corr1]]-AVERAGE(Table8[corr1])) / _xlfn.STDEV.P(Table8[corr1])</f>
        <v>-0.98578091037332105</v>
      </c>
      <c r="H132" s="1">
        <f ca="1">Table8[[#This Row],[rnorm1]]*$H$40+$H$39</f>
        <v>0.66802145210578112</v>
      </c>
      <c r="I132" s="1">
        <f ca="1">Table8[[#This Row],[norm1]]*$I$40+$I$39</f>
        <v>0.2211375271701343</v>
      </c>
      <c r="J132" s="1">
        <f ca="1">FLOOR(Table8[[#This Row],[test1]],0.02)</f>
        <v>0.66</v>
      </c>
      <c r="K132" s="1">
        <f ca="1">FLOOR(Table8[[#This Row],[test2]],0.02)</f>
        <v>0.22</v>
      </c>
    </row>
    <row r="133" spans="1:11" x14ac:dyDescent="0.3">
      <c r="A133">
        <f>ROW(Table8[[#This Row],[sample]]) - ROW(Table8[#Headers])</f>
        <v>87</v>
      </c>
      <c r="B133">
        <f t="shared" ca="1" si="6"/>
        <v>0.5698290963124919</v>
      </c>
      <c r="C133">
        <f t="shared" ca="1" si="7"/>
        <v>0.26427464372530074</v>
      </c>
      <c r="D133">
        <f ca="1">_xlfn.NORM.INV(Table8[runif1],0,1)</f>
        <v>0.17593907418096644</v>
      </c>
      <c r="E133">
        <f ca="1">_xlfn.NORM.INV(Table8[runif2],0,1)</f>
        <v>-0.63022209156090725</v>
      </c>
      <c r="F133">
        <f ca="1">$F$39*Table8[rnorm1]+$F$40*Table8[rnorm2]</f>
        <v>-2.520888366243629</v>
      </c>
      <c r="G133" s="1">
        <f ca="1">(Table8[[#This Row],[corr1]]-AVERAGE(Table8[corr1])) / _xlfn.STDEV.P(Table8[corr1])</f>
        <v>-0.57573182193124239</v>
      </c>
      <c r="H133" s="1">
        <f ca="1">Table8[[#This Row],[rnorm1]]*$H$40+$H$39</f>
        <v>0.71407512593447731</v>
      </c>
      <c r="I133" s="1">
        <f ca="1">Table8[[#This Row],[norm1]]*$I$40+$I$39</f>
        <v>0.25394145424550058</v>
      </c>
      <c r="J133" s="1">
        <f ca="1">FLOOR(Table8[[#This Row],[test1]],0.02)</f>
        <v>0.70000000000000007</v>
      </c>
      <c r="K133" s="1">
        <f ca="1">FLOOR(Table8[[#This Row],[test2]],0.02)</f>
        <v>0.24</v>
      </c>
    </row>
    <row r="134" spans="1:11" x14ac:dyDescent="0.3">
      <c r="A134">
        <f>ROW(Table8[[#This Row],[sample]]) - ROW(Table8[#Headers])</f>
        <v>88</v>
      </c>
      <c r="B134">
        <f t="shared" ca="1" si="6"/>
        <v>0.30708005693155249</v>
      </c>
      <c r="C134">
        <f t="shared" ca="1" si="7"/>
        <v>7.4997671892833684E-2</v>
      </c>
      <c r="D134">
        <f ca="1">_xlfn.NORM.INV(Table8[runif1],0,1)</f>
        <v>-0.50414410726952597</v>
      </c>
      <c r="E134">
        <f ca="1">_xlfn.NORM.INV(Table8[runif2],0,1)</f>
        <v>-1.439547917745561</v>
      </c>
      <c r="F134">
        <f ca="1">$F$39*Table8[rnorm1]+$F$40*Table8[rnorm2]</f>
        <v>-5.758191670982244</v>
      </c>
      <c r="G134" s="1">
        <f ca="1">(Table8[[#This Row],[corr1]]-AVERAGE(Table8[corr1])) / _xlfn.STDEV.P(Table8[corr1])</f>
        <v>-1.3827542500394623</v>
      </c>
      <c r="H134" s="1">
        <f ca="1">Table8[[#This Row],[rnorm1]]*$H$40+$H$39</f>
        <v>0.65966847141843787</v>
      </c>
      <c r="I134" s="1">
        <f ca="1">Table8[[#This Row],[norm1]]*$I$40+$I$39</f>
        <v>0.189379659996843</v>
      </c>
      <c r="J134" s="1">
        <f ca="1">FLOOR(Table8[[#This Row],[test1]],0.02)</f>
        <v>0.64</v>
      </c>
      <c r="K134" s="1">
        <f ca="1">FLOOR(Table8[[#This Row],[test2]],0.02)</f>
        <v>0.18</v>
      </c>
    </row>
    <row r="135" spans="1:11" x14ac:dyDescent="0.3">
      <c r="A135">
        <f>ROW(Table8[[#This Row],[sample]]) - ROW(Table8[#Headers])</f>
        <v>89</v>
      </c>
      <c r="B135">
        <f t="shared" ca="1" si="6"/>
        <v>4.0971513498198608E-2</v>
      </c>
      <c r="C135">
        <f t="shared" ca="1" si="7"/>
        <v>0.57307730719740935</v>
      </c>
      <c r="D135">
        <f ca="1">_xlfn.NORM.INV(Table8[runif1],0,1)</f>
        <v>-1.7395217662182267</v>
      </c>
      <c r="E135">
        <f ca="1">_xlfn.NORM.INV(Table8[runif2],0,1)</f>
        <v>0.18421424400284603</v>
      </c>
      <c r="F135">
        <f ca="1">$F$39*Table8[rnorm1]+$F$40*Table8[rnorm2]</f>
        <v>0.73685697601138411</v>
      </c>
      <c r="G135" s="1">
        <f ca="1">(Table8[[#This Row],[corr1]]-AVERAGE(Table8[corr1])) / _xlfn.STDEV.P(Table8[corr1])</f>
        <v>0.23638657068787622</v>
      </c>
      <c r="H135" s="1">
        <f ca="1">Table8[[#This Row],[rnorm1]]*$H$40+$H$39</f>
        <v>0.56083825870254178</v>
      </c>
      <c r="I135" s="1">
        <f ca="1">Table8[[#This Row],[norm1]]*$I$40+$I$39</f>
        <v>0.3189109256550301</v>
      </c>
      <c r="J135" s="1">
        <f ca="1">FLOOR(Table8[[#This Row],[test1]],0.02)</f>
        <v>0.56000000000000005</v>
      </c>
      <c r="K135" s="1">
        <f ca="1">FLOOR(Table8[[#This Row],[test2]],0.02)</f>
        <v>0.3</v>
      </c>
    </row>
    <row r="136" spans="1:11" x14ac:dyDescent="0.3">
      <c r="A136">
        <f>ROW(Table8[[#This Row],[sample]]) - ROW(Table8[#Headers])</f>
        <v>90</v>
      </c>
      <c r="B136">
        <f t="shared" ca="1" si="6"/>
        <v>0.61495723015962001</v>
      </c>
      <c r="C136">
        <f t="shared" ca="1" si="7"/>
        <v>3.6269553282463507E-2</v>
      </c>
      <c r="D136">
        <f ca="1">_xlfn.NORM.INV(Table8[runif1],0,1)</f>
        <v>0.2922630083904027</v>
      </c>
      <c r="E136">
        <f ca="1">_xlfn.NORM.INV(Table8[runif2],0,1)</f>
        <v>-1.7957197038196608</v>
      </c>
      <c r="F136">
        <f ca="1">$F$39*Table8[rnorm1]+$F$40*Table8[rnorm2]</f>
        <v>-7.1828788152786434</v>
      </c>
      <c r="G136" s="1">
        <f ca="1">(Table8[[#This Row],[corr1]]-AVERAGE(Table8[corr1])) / _xlfn.STDEV.P(Table8[corr1])</f>
        <v>-1.7379123462245458</v>
      </c>
      <c r="H136" s="1">
        <f ca="1">Table8[[#This Row],[rnorm1]]*$H$40+$H$39</f>
        <v>0.72338104067123221</v>
      </c>
      <c r="I136" s="1">
        <f ca="1">Table8[[#This Row],[norm1]]*$I$40+$I$39</f>
        <v>0.16096701230203633</v>
      </c>
      <c r="J136" s="1">
        <f ca="1">FLOOR(Table8[[#This Row],[test1]],0.02)</f>
        <v>0.72</v>
      </c>
      <c r="K136" s="1">
        <f ca="1">FLOOR(Table8[[#This Row],[test2]],0.02)</f>
        <v>0.16</v>
      </c>
    </row>
    <row r="137" spans="1:11" x14ac:dyDescent="0.3">
      <c r="A137">
        <f>ROW(Table8[[#This Row],[sample]]) - ROW(Table8[#Headers])</f>
        <v>91</v>
      </c>
      <c r="B137">
        <f t="shared" ca="1" si="6"/>
        <v>0.31799644570625318</v>
      </c>
      <c r="C137">
        <f t="shared" ca="1" si="7"/>
        <v>0.30009958233707146</v>
      </c>
      <c r="D137">
        <f ca="1">_xlfn.NORM.INV(Table8[runif1],0,1)</f>
        <v>-0.47330879067364945</v>
      </c>
      <c r="E137">
        <f ca="1">_xlfn.NORM.INV(Table8[runif2],0,1)</f>
        <v>-0.52411412508625943</v>
      </c>
      <c r="F137">
        <f ca="1">$F$39*Table8[rnorm1]+$F$40*Table8[rnorm2]</f>
        <v>-2.0964565003450377</v>
      </c>
      <c r="G137" s="1">
        <f ca="1">(Table8[[#This Row],[corr1]]-AVERAGE(Table8[corr1])) / _xlfn.STDEV.P(Table8[corr1])</f>
        <v>-0.46992584617277394</v>
      </c>
      <c r="H137" s="1">
        <f ca="1">Table8[[#This Row],[rnorm1]]*$H$40+$H$39</f>
        <v>0.66213529674610805</v>
      </c>
      <c r="I137" s="1">
        <f ca="1">Table8[[#This Row],[norm1]]*$I$40+$I$39</f>
        <v>0.26240593230617809</v>
      </c>
      <c r="J137" s="1">
        <f ca="1">FLOOR(Table8[[#This Row],[test1]],0.02)</f>
        <v>0.66</v>
      </c>
      <c r="K137" s="1">
        <f ca="1">FLOOR(Table8[[#This Row],[test2]],0.02)</f>
        <v>0.26</v>
      </c>
    </row>
    <row r="138" spans="1:11" x14ac:dyDescent="0.3">
      <c r="A138">
        <f>ROW(Table8[[#This Row],[sample]]) - ROW(Table8[#Headers])</f>
        <v>92</v>
      </c>
      <c r="B138">
        <f t="shared" ca="1" si="6"/>
        <v>0.90792845255278209</v>
      </c>
      <c r="C138">
        <f t="shared" ca="1" si="7"/>
        <v>0.86520338384238471</v>
      </c>
      <c r="D138">
        <f ca="1">_xlfn.NORM.INV(Table8[runif1],0,1)</f>
        <v>1.3281059900446721</v>
      </c>
      <c r="E138">
        <f ca="1">_xlfn.NORM.INV(Table8[runif2],0,1)</f>
        <v>1.1039997818622975</v>
      </c>
      <c r="F138">
        <f ca="1">$F$39*Table8[rnorm1]+$F$40*Table8[rnorm2]</f>
        <v>4.4159991274491901</v>
      </c>
      <c r="G138" s="1">
        <f ca="1">(Table8[[#This Row],[corr1]]-AVERAGE(Table8[corr1])) / _xlfn.STDEV.P(Table8[corr1])</f>
        <v>1.1535543343825951</v>
      </c>
      <c r="H138" s="1">
        <f ca="1">Table8[[#This Row],[rnorm1]]*$H$40+$H$39</f>
        <v>0.80624847920357379</v>
      </c>
      <c r="I138" s="1">
        <f ca="1">Table8[[#This Row],[norm1]]*$I$40+$I$39</f>
        <v>0.39228434675060758</v>
      </c>
      <c r="J138" s="1">
        <f ca="1">FLOOR(Table8[[#This Row],[test1]],0.02)</f>
        <v>0.8</v>
      </c>
      <c r="K138" s="1">
        <f ca="1">FLOOR(Table8[[#This Row],[test2]],0.02)</f>
        <v>0.38</v>
      </c>
    </row>
    <row r="139" spans="1:11" x14ac:dyDescent="0.3">
      <c r="A139">
        <f>ROW(Table8[[#This Row],[sample]]) - ROW(Table8[#Headers])</f>
        <v>93</v>
      </c>
      <c r="B139">
        <f t="shared" ca="1" si="6"/>
        <v>7.6897229060574612E-2</v>
      </c>
      <c r="C139">
        <f t="shared" ca="1" si="7"/>
        <v>0.70244396283411936</v>
      </c>
      <c r="D139">
        <f ca="1">_xlfn.NORM.INV(Table8[runif1],0,1)</f>
        <v>-1.426256007646626</v>
      </c>
      <c r="E139">
        <f ca="1">_xlfn.NORM.INV(Table8[runif2],0,1)</f>
        <v>0.53144264815977593</v>
      </c>
      <c r="F139">
        <f ca="1">$F$39*Table8[rnorm1]+$F$40*Table8[rnorm2]</f>
        <v>2.1257705926391037</v>
      </c>
      <c r="G139" s="1">
        <f ca="1">(Table8[[#This Row],[corr1]]-AVERAGE(Table8[corr1])) / _xlfn.STDEV.P(Table8[corr1])</f>
        <v>0.58262673844811441</v>
      </c>
      <c r="H139" s="1">
        <f ca="1">Table8[[#This Row],[rnorm1]]*$H$40+$H$39</f>
        <v>0.5858995193882699</v>
      </c>
      <c r="I139" s="1">
        <f ca="1">Table8[[#This Row],[norm1]]*$I$40+$I$39</f>
        <v>0.34661013907584914</v>
      </c>
      <c r="J139" s="1">
        <f ca="1">FLOOR(Table8[[#This Row],[test1]],0.02)</f>
        <v>0.57999999999999996</v>
      </c>
      <c r="K139" s="1">
        <f ca="1">FLOOR(Table8[[#This Row],[test2]],0.02)</f>
        <v>0.34</v>
      </c>
    </row>
    <row r="140" spans="1:11" x14ac:dyDescent="0.3">
      <c r="A140">
        <f>ROW(Table8[[#This Row],[sample]]) - ROW(Table8[#Headers])</f>
        <v>94</v>
      </c>
      <c r="B140">
        <f t="shared" ca="1" si="6"/>
        <v>5.3564805847246766E-2</v>
      </c>
      <c r="C140">
        <f t="shared" ca="1" si="7"/>
        <v>0.42694941420462451</v>
      </c>
      <c r="D140">
        <f ca="1">_xlfn.NORM.INV(Table8[runif1],0,1)</f>
        <v>-1.6112299524761553</v>
      </c>
      <c r="E140">
        <f ca="1">_xlfn.NORM.INV(Table8[runif2],0,1)</f>
        <v>-0.18414611762203853</v>
      </c>
      <c r="F140">
        <f ca="1">$F$39*Table8[rnorm1]+$F$40*Table8[rnorm2]</f>
        <v>-0.73658447048815412</v>
      </c>
      <c r="G140" s="1">
        <f ca="1">(Table8[[#This Row],[corr1]]-AVERAGE(Table8[corr1])) / _xlfn.STDEV.P(Table8[corr1])</f>
        <v>-0.13092541150693235</v>
      </c>
      <c r="H140" s="1">
        <f ca="1">Table8[[#This Row],[rnorm1]]*$H$40+$H$39</f>
        <v>0.57110160380190755</v>
      </c>
      <c r="I140" s="1">
        <f ca="1">Table8[[#This Row],[norm1]]*$I$40+$I$39</f>
        <v>0.28952596707944539</v>
      </c>
      <c r="J140" s="1">
        <f ca="1">FLOOR(Table8[[#This Row],[test1]],0.02)</f>
        <v>0.56000000000000005</v>
      </c>
      <c r="K140" s="1">
        <f ca="1">FLOOR(Table8[[#This Row],[test2]],0.02)</f>
        <v>0.28000000000000003</v>
      </c>
    </row>
    <row r="141" spans="1:11" x14ac:dyDescent="0.3">
      <c r="A141">
        <f>ROW(Table8[[#This Row],[sample]]) - ROW(Table8[#Headers])</f>
        <v>95</v>
      </c>
      <c r="B141">
        <f t="shared" ca="1" si="6"/>
        <v>0.2894485433906685</v>
      </c>
      <c r="C141">
        <f t="shared" ca="1" si="7"/>
        <v>3.1404779139411088E-2</v>
      </c>
      <c r="D141">
        <f ca="1">_xlfn.NORM.INV(Table8[runif1],0,1)</f>
        <v>-0.5549964527048098</v>
      </c>
      <c r="E141">
        <f ca="1">_xlfn.NORM.INV(Table8[runif2],0,1)</f>
        <v>-1.8605372153247797</v>
      </c>
      <c r="F141">
        <f ca="1">$F$39*Table8[rnorm1]+$F$40*Table8[rnorm2]</f>
        <v>-7.4421488612991187</v>
      </c>
      <c r="G141" s="1">
        <f ca="1">(Table8[[#This Row],[corr1]]-AVERAGE(Table8[corr1])) / _xlfn.STDEV.P(Table8[corr1])</f>
        <v>-1.8025453825449003</v>
      </c>
      <c r="H141" s="1">
        <f ca="1">Table8[[#This Row],[rnorm1]]*$H$40+$H$39</f>
        <v>0.65560028378361512</v>
      </c>
      <c r="I141" s="1">
        <f ca="1">Table8[[#This Row],[norm1]]*$I$40+$I$39</f>
        <v>0.15579636939640795</v>
      </c>
      <c r="J141" s="1">
        <f ca="1">FLOOR(Table8[[#This Row],[test1]],0.02)</f>
        <v>0.64</v>
      </c>
      <c r="K141" s="1">
        <f ca="1">FLOOR(Table8[[#This Row],[test2]],0.02)</f>
        <v>0.14000000000000001</v>
      </c>
    </row>
    <row r="142" spans="1:11" x14ac:dyDescent="0.3">
      <c r="A142">
        <f>ROW(Table8[[#This Row],[sample]]) - ROW(Table8[#Headers])</f>
        <v>96</v>
      </c>
      <c r="B142">
        <f t="shared" ca="1" si="6"/>
        <v>0.49606989458370354</v>
      </c>
      <c r="C142">
        <f t="shared" ca="1" si="7"/>
        <v>6.9911406242749941E-2</v>
      </c>
      <c r="D142">
        <f ca="1">_xlfn.NORM.INV(Table8[runif1],0,1)</f>
        <v>-9.8514727065070785E-3</v>
      </c>
      <c r="E142">
        <f ca="1">_xlfn.NORM.INV(Table8[runif2],0,1)</f>
        <v>-1.4764511779022313</v>
      </c>
      <c r="F142">
        <f ca="1">$F$39*Table8[rnorm1]+$F$40*Table8[rnorm2]</f>
        <v>-5.9058047116089254</v>
      </c>
      <c r="G142" s="1">
        <f ca="1">(Table8[[#This Row],[corr1]]-AVERAGE(Table8[corr1])) / _xlfn.STDEV.P(Table8[corr1])</f>
        <v>-1.4195524809289217</v>
      </c>
      <c r="H142" s="1">
        <f ca="1">Table8[[#This Row],[rnorm1]]*$H$40+$H$39</f>
        <v>0.69921188218347941</v>
      </c>
      <c r="I142" s="1">
        <f ca="1">Table8[[#This Row],[norm1]]*$I$40+$I$39</f>
        <v>0.18643580152568623</v>
      </c>
      <c r="J142" s="1">
        <f ca="1">FLOOR(Table8[[#This Row],[test1]],0.02)</f>
        <v>0.68</v>
      </c>
      <c r="K142" s="1">
        <f ca="1">FLOOR(Table8[[#This Row],[test2]],0.02)</f>
        <v>0.18</v>
      </c>
    </row>
    <row r="143" spans="1:11" x14ac:dyDescent="0.3">
      <c r="A143">
        <f>ROW(Table8[[#This Row],[sample]]) - ROW(Table8[#Headers])</f>
        <v>97</v>
      </c>
      <c r="B143">
        <f t="shared" ca="1" si="6"/>
        <v>0.85463862183508421</v>
      </c>
      <c r="C143">
        <f t="shared" ca="1" si="7"/>
        <v>0.65144802759133968</v>
      </c>
      <c r="D143">
        <f ca="1">_xlfn.NORM.INV(Table8[runif1],0,1)</f>
        <v>1.0565374153000089</v>
      </c>
      <c r="E143">
        <f ca="1">_xlfn.NORM.INV(Table8[runif2],0,1)</f>
        <v>0.38923279607109879</v>
      </c>
      <c r="F143">
        <f ca="1">$F$39*Table8[rnorm1]+$F$40*Table8[rnorm2]</f>
        <v>1.5569311842843951</v>
      </c>
      <c r="G143" s="1">
        <f ca="1">(Table8[[#This Row],[corr1]]-AVERAGE(Table8[corr1])) / _xlfn.STDEV.P(Table8[corr1])</f>
        <v>0.44082162557466192</v>
      </c>
      <c r="H143" s="1">
        <f ca="1">Table8[[#This Row],[rnorm1]]*$H$40+$H$39</f>
        <v>0.78452299322400065</v>
      </c>
      <c r="I143" s="1">
        <f ca="1">Table8[[#This Row],[norm1]]*$I$40+$I$39</f>
        <v>0.33526573004597293</v>
      </c>
      <c r="J143" s="1">
        <f ca="1">FLOOR(Table8[[#This Row],[test1]],0.02)</f>
        <v>0.78</v>
      </c>
      <c r="K143" s="1">
        <f ca="1">FLOOR(Table8[[#This Row],[test2]],0.02)</f>
        <v>0.32</v>
      </c>
    </row>
    <row r="144" spans="1:11" x14ac:dyDescent="0.3">
      <c r="A144">
        <f>ROW(Table8[[#This Row],[sample]]) - ROW(Table8[#Headers])</f>
        <v>98</v>
      </c>
      <c r="B144">
        <f t="shared" ca="1" si="6"/>
        <v>0.45835374771419035</v>
      </c>
      <c r="C144">
        <f t="shared" ca="1" si="7"/>
        <v>0.12922714269718205</v>
      </c>
      <c r="D144">
        <f ca="1">_xlfn.NORM.INV(Table8[runif1],0,1)</f>
        <v>-0.10458200360460254</v>
      </c>
      <c r="E144">
        <f ca="1">_xlfn.NORM.INV(Table8[runif2],0,1)</f>
        <v>-1.1300520674790315</v>
      </c>
      <c r="F144">
        <f ca="1">$F$39*Table8[rnorm1]+$F$40*Table8[rnorm2]</f>
        <v>-4.5202082699161261</v>
      </c>
      <c r="G144" s="1">
        <f ca="1">(Table8[[#This Row],[corr1]]-AVERAGE(Table8[corr1])) / _xlfn.STDEV.P(Table8[corr1])</f>
        <v>-1.0741392466742716</v>
      </c>
      <c r="H144" s="1">
        <f ca="1">Table8[[#This Row],[rnorm1]]*$H$40+$H$39</f>
        <v>0.69163343971163171</v>
      </c>
      <c r="I144" s="1">
        <f ca="1">Table8[[#This Row],[norm1]]*$I$40+$I$39</f>
        <v>0.21406886026605826</v>
      </c>
      <c r="J144" s="1">
        <f ca="1">FLOOR(Table8[[#This Row],[test1]],0.02)</f>
        <v>0.68</v>
      </c>
      <c r="K144" s="1">
        <f ca="1">FLOOR(Table8[[#This Row],[test2]],0.02)</f>
        <v>0.2</v>
      </c>
    </row>
    <row r="145" spans="1:11" x14ac:dyDescent="0.3">
      <c r="A145">
        <f>ROW(Table8[[#This Row],[sample]]) - ROW(Table8[#Headers])</f>
        <v>99</v>
      </c>
      <c r="B145">
        <f t="shared" ca="1" si="6"/>
        <v>7.3673688986183872E-2</v>
      </c>
      <c r="C145">
        <f t="shared" ca="1" si="7"/>
        <v>0.54413014637217505</v>
      </c>
      <c r="D145">
        <f ca="1">_xlfn.NORM.INV(Table8[runif1],0,1)</f>
        <v>-1.4489649253453107</v>
      </c>
      <c r="E145">
        <f ca="1">_xlfn.NORM.INV(Table8[runif2],0,1)</f>
        <v>0.11084443644357528</v>
      </c>
      <c r="F145">
        <f ca="1">$F$39*Table8[rnorm1]+$F$40*Table8[rnorm2]</f>
        <v>0.44337774577430111</v>
      </c>
      <c r="G145" s="1">
        <f ca="1">(Table8[[#This Row],[corr1]]-AVERAGE(Table8[corr1])) / _xlfn.STDEV.P(Table8[corr1])</f>
        <v>0.16322557874789326</v>
      </c>
      <c r="H145" s="1">
        <f ca="1">Table8[[#This Row],[rnorm1]]*$H$40+$H$39</f>
        <v>0.58408280597237505</v>
      </c>
      <c r="I145" s="1">
        <f ca="1">Table8[[#This Row],[norm1]]*$I$40+$I$39</f>
        <v>0.31305804629983147</v>
      </c>
      <c r="J145" s="1">
        <f ca="1">FLOOR(Table8[[#This Row],[test1]],0.02)</f>
        <v>0.57999999999999996</v>
      </c>
      <c r="K145" s="1">
        <f ca="1">FLOOR(Table8[[#This Row],[test2]],0.02)</f>
        <v>0.3</v>
      </c>
    </row>
    <row r="146" spans="1:11" x14ac:dyDescent="0.3">
      <c r="A146">
        <f>ROW(Table8[[#This Row],[sample]]) - ROW(Table8[#Headers])</f>
        <v>100</v>
      </c>
      <c r="B146">
        <f t="shared" ca="1" si="6"/>
        <v>0.71469694212668766</v>
      </c>
      <c r="C146">
        <f t="shared" ca="1" si="7"/>
        <v>0.62091529837443171</v>
      </c>
      <c r="D146">
        <f ca="1">_xlfn.NORM.INV(Table8[runif1],0,1)</f>
        <v>0.567159066426424</v>
      </c>
      <c r="E146">
        <f ca="1">_xlfn.NORM.INV(Table8[runif2],0,1)</f>
        <v>0.30788557396801508</v>
      </c>
      <c r="F146">
        <f ca="1">$F$39*Table8[rnorm1]+$F$40*Table8[rnorm2]</f>
        <v>1.2315422958720603</v>
      </c>
      <c r="G146" s="1">
        <f ca="1">(Table8[[#This Row],[corr1]]-AVERAGE(Table8[corr1])) / _xlfn.STDEV.P(Table8[corr1])</f>
        <v>0.35970592337228224</v>
      </c>
      <c r="H146" s="1">
        <f ca="1">Table8[[#This Row],[rnorm1]]*$H$40+$H$39</f>
        <v>0.74537272531411392</v>
      </c>
      <c r="I146" s="1">
        <f ca="1">Table8[[#This Row],[norm1]]*$I$40+$I$39</f>
        <v>0.32877647386978259</v>
      </c>
      <c r="J146" s="1">
        <f ca="1">FLOOR(Table8[[#This Row],[test1]],0.02)</f>
        <v>0.74</v>
      </c>
      <c r="K146" s="1">
        <f ca="1">FLOOR(Table8[[#This Row],[test2]],0.02)</f>
        <v>0.32</v>
      </c>
    </row>
    <row r="147" spans="1:11" x14ac:dyDescent="0.3">
      <c r="A147">
        <f>ROW(Table8[[#This Row],[sample]]) - ROW(Table8[#Headers])</f>
        <v>101</v>
      </c>
      <c r="B147">
        <f t="shared" ref="B147:B210" ca="1" si="8">RAND()</f>
        <v>0.99976224276545345</v>
      </c>
      <c r="C147">
        <f t="shared" ref="C147:C210" ca="1" si="9">RAND()</f>
        <v>0.29742359077701752</v>
      </c>
      <c r="D147">
        <f ca="1">_xlfn.NORM.INV(Table8[runif1],0,1)</f>
        <v>3.4941832690108852</v>
      </c>
      <c r="E147">
        <f ca="1">_xlfn.NORM.INV(Table8[runif2],0,1)</f>
        <v>-0.53182503537958892</v>
      </c>
      <c r="F147" s="1">
        <f ca="1">$F$39*Table8[rnorm1]+$F$40*Table8[rnorm2]</f>
        <v>-2.1273001415183557</v>
      </c>
      <c r="G147" s="1">
        <f ca="1">(Table8[[#This Row],[corr1]]-AVERAGE(Table8[corr1])) / _xlfn.STDEV.P(Table8[corr1])</f>
        <v>-0.47761481067447964</v>
      </c>
      <c r="H147" s="1">
        <f ca="1">Table8[[#This Row],[rnorm1]]*$H$40+$H$39</f>
        <v>0.97953466152087076</v>
      </c>
      <c r="I147" s="1">
        <f ca="1">Table8[[#This Row],[norm1]]*$I$40+$I$39</f>
        <v>0.26179081514604163</v>
      </c>
      <c r="J147" s="1">
        <f ca="1">FLOOR(Table8[[#This Row],[test1]],0.02)</f>
        <v>0.96</v>
      </c>
      <c r="K147" s="1">
        <f ca="1">FLOOR(Table8[[#This Row],[test2]],0.02)</f>
        <v>0.26</v>
      </c>
    </row>
    <row r="148" spans="1:11" x14ac:dyDescent="0.3">
      <c r="A148">
        <f>ROW(Table8[[#This Row],[sample]]) - ROW(Table8[#Headers])</f>
        <v>102</v>
      </c>
      <c r="B148">
        <f t="shared" ca="1" si="8"/>
        <v>0.39720788831886156</v>
      </c>
      <c r="C148">
        <f t="shared" ca="1" si="9"/>
        <v>0.36838867315569224</v>
      </c>
      <c r="D148">
        <f ca="1">_xlfn.NORM.INV(Table8[runif1],0,1)</f>
        <v>-0.26058082723774839</v>
      </c>
      <c r="E148">
        <f ca="1">_xlfn.NORM.INV(Table8[runif2],0,1)</f>
        <v>-0.33612401930420138</v>
      </c>
      <c r="F148" s="1">
        <f ca="1">$F$39*Table8[rnorm1]+$F$40*Table8[rnorm2]</f>
        <v>-1.3444960772168055</v>
      </c>
      <c r="G148" s="1">
        <f ca="1">(Table8[[#This Row],[corr1]]-AVERAGE(Table8[corr1])) / _xlfn.STDEV.P(Table8[corr1])</f>
        <v>-0.2824707734194879</v>
      </c>
      <c r="H148" s="1">
        <f ca="1">Table8[[#This Row],[rnorm1]]*$H$40+$H$39</f>
        <v>0.67915353382098009</v>
      </c>
      <c r="I148" s="1">
        <f ca="1">Table8[[#This Row],[norm1]]*$I$40+$I$39</f>
        <v>0.27740233812644094</v>
      </c>
      <c r="J148" s="1">
        <f ca="1">FLOOR(Table8[[#This Row],[test1]],0.02)</f>
        <v>0.66</v>
      </c>
      <c r="K148" s="1">
        <f ca="1">FLOOR(Table8[[#This Row],[test2]],0.02)</f>
        <v>0.26</v>
      </c>
    </row>
    <row r="149" spans="1:11" x14ac:dyDescent="0.3">
      <c r="A149">
        <f>ROW(Table8[[#This Row],[sample]]) - ROW(Table8[#Headers])</f>
        <v>103</v>
      </c>
      <c r="B149">
        <f t="shared" ca="1" si="8"/>
        <v>6.2880901439278936E-2</v>
      </c>
      <c r="C149">
        <f t="shared" ca="1" si="9"/>
        <v>0.37109824876619468</v>
      </c>
      <c r="D149">
        <f ca="1">_xlfn.NORM.INV(Table8[runif1],0,1)</f>
        <v>-1.5310307102638303</v>
      </c>
      <c r="E149">
        <f ca="1">_xlfn.NORM.INV(Table8[runif2],0,1)</f>
        <v>-0.32894600897461257</v>
      </c>
      <c r="F149" s="1">
        <f ca="1">$F$39*Table8[rnorm1]+$F$40*Table8[rnorm2]</f>
        <v>-1.3157840358984503</v>
      </c>
      <c r="G149" s="1">
        <f ca="1">(Table8[[#This Row],[corr1]]-AVERAGE(Table8[corr1])) / _xlfn.STDEV.P(Table8[corr1])</f>
        <v>-0.27531319221084255</v>
      </c>
      <c r="H149" s="1">
        <f ca="1">Table8[[#This Row],[rnorm1]]*$H$40+$H$39</f>
        <v>0.57751754317889348</v>
      </c>
      <c r="I149" s="1">
        <f ca="1">Table8[[#This Row],[norm1]]*$I$40+$I$39</f>
        <v>0.2779749446231326</v>
      </c>
      <c r="J149" s="1">
        <f ca="1">FLOOR(Table8[[#This Row],[test1]],0.02)</f>
        <v>0.56000000000000005</v>
      </c>
      <c r="K149" s="1">
        <f ca="1">FLOOR(Table8[[#This Row],[test2]],0.02)</f>
        <v>0.26</v>
      </c>
    </row>
    <row r="150" spans="1:11" x14ac:dyDescent="0.3">
      <c r="A150">
        <f>ROW(Table8[[#This Row],[sample]]) - ROW(Table8[#Headers])</f>
        <v>104</v>
      </c>
      <c r="B150">
        <f t="shared" ca="1" si="8"/>
        <v>0.9571174949957173</v>
      </c>
      <c r="C150">
        <f t="shared" ca="1" si="9"/>
        <v>0.50534727196062623</v>
      </c>
      <c r="D150">
        <f ca="1">_xlfn.NORM.INV(Table8[runif1],0,1)</f>
        <v>1.7181733003141659</v>
      </c>
      <c r="E150">
        <f ca="1">_xlfn.NORM.INV(Table8[runif2],0,1)</f>
        <v>1.3404024456587836E-2</v>
      </c>
      <c r="F150" s="1">
        <f ca="1">$F$39*Table8[rnorm1]+$F$40*Table8[rnorm2]</f>
        <v>5.3616097826351343E-2</v>
      </c>
      <c r="G150" s="1">
        <f ca="1">(Table8[[#This Row],[corr1]]-AVERAGE(Table8[corr1])) / _xlfn.STDEV.P(Table8[corr1])</f>
        <v>6.6062489008974712E-2</v>
      </c>
      <c r="H150" s="1">
        <f ca="1">Table8[[#This Row],[rnorm1]]*$H$40+$H$39</f>
        <v>0.83745386402513322</v>
      </c>
      <c r="I150" s="1">
        <f ca="1">Table8[[#This Row],[norm1]]*$I$40+$I$39</f>
        <v>0.30528499912071799</v>
      </c>
      <c r="J150" s="1">
        <f ca="1">FLOOR(Table8[[#This Row],[test1]],0.02)</f>
        <v>0.82000000000000006</v>
      </c>
      <c r="K150" s="1">
        <f ca="1">FLOOR(Table8[[#This Row],[test2]],0.02)</f>
        <v>0.3</v>
      </c>
    </row>
    <row r="151" spans="1:11" x14ac:dyDescent="0.3">
      <c r="A151">
        <f>ROW(Table8[[#This Row],[sample]]) - ROW(Table8[#Headers])</f>
        <v>105</v>
      </c>
      <c r="B151">
        <f t="shared" ca="1" si="8"/>
        <v>7.4125251815895243E-3</v>
      </c>
      <c r="C151">
        <f t="shared" ca="1" si="9"/>
        <v>0.25581111059495631</v>
      </c>
      <c r="D151">
        <f ca="1">_xlfn.NORM.INV(Table8[runif1],0,1)</f>
        <v>-2.4366248592251902</v>
      </c>
      <c r="E151">
        <f ca="1">_xlfn.NORM.INV(Table8[runif2],0,1)</f>
        <v>-0.65631382949683936</v>
      </c>
      <c r="F151" s="1">
        <f ca="1">$F$39*Table8[rnorm1]+$F$40*Table8[rnorm2]</f>
        <v>-2.6252553179873575</v>
      </c>
      <c r="G151" s="1">
        <f ca="1">(Table8[[#This Row],[corr1]]-AVERAGE(Table8[corr1])) / _xlfn.STDEV.P(Table8[corr1])</f>
        <v>-0.60174930095064416</v>
      </c>
      <c r="H151" s="1">
        <f ca="1">Table8[[#This Row],[rnorm1]]*$H$40+$H$39</f>
        <v>0.5050700112619847</v>
      </c>
      <c r="I151" s="1">
        <f ca="1">Table8[[#This Row],[norm1]]*$I$40+$I$39</f>
        <v>0.25186005592394844</v>
      </c>
      <c r="J151" s="1">
        <f ca="1">FLOOR(Table8[[#This Row],[test1]],0.02)</f>
        <v>0.5</v>
      </c>
      <c r="K151" s="1">
        <f ca="1">FLOOR(Table8[[#This Row],[test2]],0.02)</f>
        <v>0.24</v>
      </c>
    </row>
    <row r="152" spans="1:11" x14ac:dyDescent="0.3">
      <c r="A152">
        <f>ROW(Table8[[#This Row],[sample]]) - ROW(Table8[#Headers])</f>
        <v>106</v>
      </c>
      <c r="B152">
        <f t="shared" ca="1" si="8"/>
        <v>0.18584522130065595</v>
      </c>
      <c r="C152">
        <f t="shared" ca="1" si="9"/>
        <v>9.8839990200719763E-3</v>
      </c>
      <c r="D152">
        <f ca="1">_xlfn.NORM.INV(Table8[runif1],0,1)</f>
        <v>-0.89331138529208698</v>
      </c>
      <c r="E152">
        <f ca="1">_xlfn.NORM.INV(Table8[runif2],0,1)</f>
        <v>-2.3307224797929234</v>
      </c>
      <c r="F152" s="1">
        <f ca="1">$F$39*Table8[rnorm1]+$F$40*Table8[rnorm2]</f>
        <v>-9.3228899191716934</v>
      </c>
      <c r="G152" s="1">
        <f ca="1">(Table8[[#This Row],[corr1]]-AVERAGE(Table8[corr1])) / _xlfn.STDEV.P(Table8[corr1])</f>
        <v>-2.2713924667663452</v>
      </c>
      <c r="H152" s="1">
        <f ca="1">Table8[[#This Row],[rnorm1]]*$H$40+$H$39</f>
        <v>0.62853508917663303</v>
      </c>
      <c r="I152" s="1">
        <f ca="1">Table8[[#This Row],[norm1]]*$I$40+$I$39</f>
        <v>0.11828860265869237</v>
      </c>
      <c r="J152" s="1">
        <f ca="1">FLOOR(Table8[[#This Row],[test1]],0.02)</f>
        <v>0.62</v>
      </c>
      <c r="K152" s="1">
        <f ca="1">FLOOR(Table8[[#This Row],[test2]],0.02)</f>
        <v>0.1</v>
      </c>
    </row>
    <row r="153" spans="1:11" x14ac:dyDescent="0.3">
      <c r="A153">
        <f>ROW(Table8[[#This Row],[sample]]) - ROW(Table8[#Headers])</f>
        <v>107</v>
      </c>
      <c r="B153">
        <f t="shared" ca="1" si="8"/>
        <v>0.42405238932340694</v>
      </c>
      <c r="C153">
        <f t="shared" ca="1" si="9"/>
        <v>0.63769855661264097</v>
      </c>
      <c r="D153">
        <f ca="1">_xlfn.NORM.INV(Table8[runif1],0,1)</f>
        <v>-0.19153714890218784</v>
      </c>
      <c r="E153">
        <f ca="1">_xlfn.NORM.INV(Table8[runif2],0,1)</f>
        <v>0.35231387084277821</v>
      </c>
      <c r="F153" s="1">
        <f ca="1">$F$39*Table8[rnorm1]+$F$40*Table8[rnorm2]</f>
        <v>1.4092554833711128</v>
      </c>
      <c r="G153" s="1">
        <f ca="1">(Table8[[#This Row],[corr1]]-AVERAGE(Table8[corr1])) / _xlfn.STDEV.P(Table8[corr1])</f>
        <v>0.40400777419744505</v>
      </c>
      <c r="H153" s="1">
        <f ca="1">Table8[[#This Row],[rnorm1]]*$H$40+$H$39</f>
        <v>0.68467702808782493</v>
      </c>
      <c r="I153" s="1">
        <f ca="1">Table8[[#This Row],[norm1]]*$I$40+$I$39</f>
        <v>0.33232062193579559</v>
      </c>
      <c r="J153" s="1">
        <f ca="1">FLOOR(Table8[[#This Row],[test1]],0.02)</f>
        <v>0.68</v>
      </c>
      <c r="K153" s="1">
        <f ca="1">FLOOR(Table8[[#This Row],[test2]],0.02)</f>
        <v>0.32</v>
      </c>
    </row>
    <row r="154" spans="1:11" x14ac:dyDescent="0.3">
      <c r="A154">
        <f>ROW(Table8[[#This Row],[sample]]) - ROW(Table8[#Headers])</f>
        <v>108</v>
      </c>
      <c r="B154">
        <f t="shared" ca="1" si="8"/>
        <v>0.36293230375470331</v>
      </c>
      <c r="C154">
        <f t="shared" ca="1" si="9"/>
        <v>0.22519822358120556</v>
      </c>
      <c r="D154">
        <f ca="1">_xlfn.NORM.INV(Table8[runif1],0,1)</f>
        <v>-0.35063178519217247</v>
      </c>
      <c r="E154">
        <f ca="1">_xlfn.NORM.INV(Table8[runif2],0,1)</f>
        <v>-0.75475425324319068</v>
      </c>
      <c r="F154" s="1">
        <f ca="1">$F$39*Table8[rnorm1]+$F$40*Table8[rnorm2]</f>
        <v>-3.0190170129727627</v>
      </c>
      <c r="G154" s="1">
        <f ca="1">(Table8[[#This Row],[corr1]]-AVERAGE(Table8[corr1])) / _xlfn.STDEV.P(Table8[corr1])</f>
        <v>-0.69990955634530749</v>
      </c>
      <c r="H154" s="1">
        <f ca="1">Table8[[#This Row],[rnorm1]]*$H$40+$H$39</f>
        <v>0.67194945718462618</v>
      </c>
      <c r="I154" s="1">
        <f ca="1">Table8[[#This Row],[norm1]]*$I$40+$I$39</f>
        <v>0.24400723549237538</v>
      </c>
      <c r="J154" s="1">
        <f ca="1">FLOOR(Table8[[#This Row],[test1]],0.02)</f>
        <v>0.66</v>
      </c>
      <c r="K154" s="1">
        <f ca="1">FLOOR(Table8[[#This Row],[test2]],0.02)</f>
        <v>0.24</v>
      </c>
    </row>
    <row r="155" spans="1:11" x14ac:dyDescent="0.3">
      <c r="A155">
        <f>ROW(Table8[[#This Row],[sample]]) - ROW(Table8[#Headers])</f>
        <v>109</v>
      </c>
      <c r="B155">
        <f t="shared" ca="1" si="8"/>
        <v>0.95702652448033365</v>
      </c>
      <c r="C155">
        <f t="shared" ca="1" si="9"/>
        <v>0.18102185286403993</v>
      </c>
      <c r="D155">
        <f ca="1">_xlfn.NORM.INV(Table8[runif1],0,1)</f>
        <v>1.717176373538712</v>
      </c>
      <c r="E155">
        <f ca="1">_xlfn.NORM.INV(Table8[runif2],0,1)</f>
        <v>-0.91147774638972223</v>
      </c>
      <c r="F155" s="1">
        <f ca="1">$F$39*Table8[rnorm1]+$F$40*Table8[rnorm2]</f>
        <v>-3.6459109855588889</v>
      </c>
      <c r="G155" s="1">
        <f ca="1">(Table8[[#This Row],[corr1]]-AVERAGE(Table8[corr1])) / _xlfn.STDEV.P(Table8[corr1])</f>
        <v>-0.85618700343601561</v>
      </c>
      <c r="H155" s="1">
        <f ca="1">Table8[[#This Row],[rnorm1]]*$H$40+$H$39</f>
        <v>0.83737410988309691</v>
      </c>
      <c r="I155" s="1">
        <f ca="1">Table8[[#This Row],[norm1]]*$I$40+$I$39</f>
        <v>0.23150503972511874</v>
      </c>
      <c r="J155" s="1">
        <f ca="1">FLOOR(Table8[[#This Row],[test1]],0.02)</f>
        <v>0.82000000000000006</v>
      </c>
      <c r="K155" s="1">
        <f ca="1">FLOOR(Table8[[#This Row],[test2]],0.02)</f>
        <v>0.22</v>
      </c>
    </row>
    <row r="156" spans="1:11" x14ac:dyDescent="0.3">
      <c r="A156">
        <f>ROW(Table8[[#This Row],[sample]]) - ROW(Table8[#Headers])</f>
        <v>110</v>
      </c>
      <c r="B156">
        <f t="shared" ca="1" si="8"/>
        <v>0.82285584478941753</v>
      </c>
      <c r="C156">
        <f t="shared" ca="1" si="9"/>
        <v>7.8016181316185151E-2</v>
      </c>
      <c r="D156">
        <f ca="1">_xlfn.NORM.INV(Table8[runif1],0,1)</f>
        <v>0.92630343669643422</v>
      </c>
      <c r="E156">
        <f ca="1">_xlfn.NORM.INV(Table8[runif2],0,1)</f>
        <v>-1.4185427643145527</v>
      </c>
      <c r="F156" s="1">
        <f ca="1">$F$39*Table8[rnorm1]+$F$40*Table8[rnorm2]</f>
        <v>-5.6741710572582109</v>
      </c>
      <c r="G156" s="1">
        <f ca="1">(Table8[[#This Row],[corr1]]-AVERAGE(Table8[corr1])) / _xlfn.STDEV.P(Table8[corr1])</f>
        <v>-1.3618088787486538</v>
      </c>
      <c r="H156" s="1">
        <f ca="1">Table8[[#This Row],[rnorm1]]*$H$40+$H$39</f>
        <v>0.77410427493571465</v>
      </c>
      <c r="I156" s="1">
        <f ca="1">Table8[[#This Row],[norm1]]*$I$40+$I$39</f>
        <v>0.19105528970010768</v>
      </c>
      <c r="J156" s="1">
        <f ca="1">FLOOR(Table8[[#This Row],[test1]],0.02)</f>
        <v>0.76</v>
      </c>
      <c r="K156" s="1">
        <f ca="1">FLOOR(Table8[[#This Row],[test2]],0.02)</f>
        <v>0.18</v>
      </c>
    </row>
    <row r="157" spans="1:11" x14ac:dyDescent="0.3">
      <c r="A157">
        <f>ROW(Table8[[#This Row],[sample]]) - ROW(Table8[#Headers])</f>
        <v>111</v>
      </c>
      <c r="B157">
        <f t="shared" ca="1" si="8"/>
        <v>0.36699117369746515</v>
      </c>
      <c r="C157">
        <f t="shared" ca="1" si="9"/>
        <v>0.71851401471647169</v>
      </c>
      <c r="D157">
        <f ca="1">_xlfn.NORM.INV(Table8[runif1],0,1)</f>
        <v>-0.33983293030960393</v>
      </c>
      <c r="E157">
        <f ca="1">_xlfn.NORM.INV(Table8[runif2],0,1)</f>
        <v>0.57843277642477586</v>
      </c>
      <c r="F157" s="1">
        <f ca="1">$F$39*Table8[rnorm1]+$F$40*Table8[rnorm2]</f>
        <v>2.3137311056991035</v>
      </c>
      <c r="G157" s="1">
        <f ca="1">(Table8[[#This Row],[corr1]]-AVERAGE(Table8[corr1])) / _xlfn.STDEV.P(Table8[corr1])</f>
        <v>0.62948312951166208</v>
      </c>
      <c r="H157" s="1">
        <f ca="1">Table8[[#This Row],[rnorm1]]*$H$40+$H$39</f>
        <v>0.67281336557523164</v>
      </c>
      <c r="I157" s="1">
        <f ca="1">Table8[[#This Row],[norm1]]*$I$40+$I$39</f>
        <v>0.35035865036093294</v>
      </c>
      <c r="J157" s="1">
        <f ca="1">FLOOR(Table8[[#This Row],[test1]],0.02)</f>
        <v>0.66</v>
      </c>
      <c r="K157" s="1">
        <f ca="1">FLOOR(Table8[[#This Row],[test2]],0.02)</f>
        <v>0.34</v>
      </c>
    </row>
    <row r="158" spans="1:11" x14ac:dyDescent="0.3">
      <c r="A158">
        <f>ROW(Table8[[#This Row],[sample]]) - ROW(Table8[#Headers])</f>
        <v>112</v>
      </c>
      <c r="B158">
        <f t="shared" ca="1" si="8"/>
        <v>0.90207467959316612</v>
      </c>
      <c r="C158">
        <f t="shared" ca="1" si="9"/>
        <v>0.81185211718771366</v>
      </c>
      <c r="D158">
        <f ca="1">_xlfn.NORM.INV(Table8[runif1],0,1)</f>
        <v>1.2934639610093051</v>
      </c>
      <c r="E158">
        <f ca="1">_xlfn.NORM.INV(Table8[runif2],0,1)</f>
        <v>0.88474205945505136</v>
      </c>
      <c r="F158" s="1">
        <f ca="1">$F$39*Table8[rnorm1]+$F$40*Table8[rnorm2]</f>
        <v>3.5389682378202054</v>
      </c>
      <c r="G158" s="1">
        <f ca="1">(Table8[[#This Row],[corr1]]-AVERAGE(Table8[corr1])) / _xlfn.STDEV.P(Table8[corr1])</f>
        <v>0.9349206348344945</v>
      </c>
      <c r="H158" s="1">
        <f ca="1">Table8[[#This Row],[rnorm1]]*$H$40+$H$39</f>
        <v>0.80347711688074441</v>
      </c>
      <c r="I158" s="1">
        <f ca="1">Table8[[#This Row],[norm1]]*$I$40+$I$39</f>
        <v>0.37479365078675952</v>
      </c>
      <c r="J158" s="1">
        <f ca="1">FLOOR(Table8[[#This Row],[test1]],0.02)</f>
        <v>0.8</v>
      </c>
      <c r="K158" s="1">
        <f ca="1">FLOOR(Table8[[#This Row],[test2]],0.02)</f>
        <v>0.36</v>
      </c>
    </row>
    <row r="159" spans="1:11" x14ac:dyDescent="0.3">
      <c r="A159">
        <f>ROW(Table8[[#This Row],[sample]]) - ROW(Table8[#Headers])</f>
        <v>113</v>
      </c>
      <c r="B159">
        <f t="shared" ca="1" si="8"/>
        <v>0.95898872757888909</v>
      </c>
      <c r="C159">
        <f t="shared" ca="1" si="9"/>
        <v>0.94285201184155099</v>
      </c>
      <c r="D159">
        <f ca="1">_xlfn.NORM.INV(Table8[runif1],0,1)</f>
        <v>1.7390694654263579</v>
      </c>
      <c r="E159">
        <f ca="1">_xlfn.NORM.INV(Table8[runif2],0,1)</f>
        <v>1.5791747655912602</v>
      </c>
      <c r="F159" s="1">
        <f ca="1">$F$39*Table8[rnorm1]+$F$40*Table8[rnorm2]</f>
        <v>6.316699062365041</v>
      </c>
      <c r="G159" s="1">
        <f ca="1">(Table8[[#This Row],[corr1]]-AVERAGE(Table8[corr1])) / _xlfn.STDEV.P(Table8[corr1])</f>
        <v>1.6273769367738082</v>
      </c>
      <c r="H159" s="1">
        <f ca="1">Table8[[#This Row],[rnorm1]]*$H$40+$H$39</f>
        <v>0.83912555723410853</v>
      </c>
      <c r="I159" s="1">
        <f ca="1">Table8[[#This Row],[norm1]]*$I$40+$I$39</f>
        <v>0.43019015494190466</v>
      </c>
      <c r="J159" s="1">
        <f ca="1">FLOOR(Table8[[#This Row],[test1]],0.02)</f>
        <v>0.82000000000000006</v>
      </c>
      <c r="K159" s="1">
        <f ca="1">FLOOR(Table8[[#This Row],[test2]],0.02)</f>
        <v>0.42</v>
      </c>
    </row>
    <row r="160" spans="1:11" x14ac:dyDescent="0.3">
      <c r="A160">
        <f>ROW(Table8[[#This Row],[sample]]) - ROW(Table8[#Headers])</f>
        <v>114</v>
      </c>
      <c r="B160">
        <f t="shared" ca="1" si="8"/>
        <v>0.69305323475072833</v>
      </c>
      <c r="C160">
        <f t="shared" ca="1" si="9"/>
        <v>0.1079213600766733</v>
      </c>
      <c r="D160">
        <f ca="1">_xlfn.NORM.INV(Table8[runif1],0,1)</f>
        <v>0.50452353140301087</v>
      </c>
      <c r="E160">
        <f ca="1">_xlfn.NORM.INV(Table8[runif2],0,1)</f>
        <v>-1.2376584811142133</v>
      </c>
      <c r="F160" s="1">
        <f ca="1">$F$39*Table8[rnorm1]+$F$40*Table8[rnorm2]</f>
        <v>-4.9506339244568531</v>
      </c>
      <c r="G160" s="1">
        <f ca="1">(Table8[[#This Row],[corr1]]-AVERAGE(Table8[corr1])) / _xlfn.STDEV.P(Table8[corr1])</f>
        <v>-1.1814394049075372</v>
      </c>
      <c r="H160" s="1">
        <f ca="1">Table8[[#This Row],[rnorm1]]*$H$40+$H$39</f>
        <v>0.74036188251224078</v>
      </c>
      <c r="I160" s="1">
        <f ca="1">Table8[[#This Row],[norm1]]*$I$40+$I$39</f>
        <v>0.20548484760739699</v>
      </c>
      <c r="J160" s="1">
        <f ca="1">FLOOR(Table8[[#This Row],[test1]],0.02)</f>
        <v>0.74</v>
      </c>
      <c r="K160" s="1">
        <f ca="1">FLOOR(Table8[[#This Row],[test2]],0.02)</f>
        <v>0.2</v>
      </c>
    </row>
    <row r="161" spans="1:11" x14ac:dyDescent="0.3">
      <c r="A161">
        <f>ROW(Table8[[#This Row],[sample]]) - ROW(Table8[#Headers])</f>
        <v>115</v>
      </c>
      <c r="B161">
        <f t="shared" ca="1" si="8"/>
        <v>6.8301816317638209E-2</v>
      </c>
      <c r="C161">
        <f t="shared" ca="1" si="9"/>
        <v>0.40177384742027145</v>
      </c>
      <c r="D161">
        <f ca="1">_xlfn.NORM.INV(Table8[runif1],0,1)</f>
        <v>-1.4885586289612929</v>
      </c>
      <c r="E161">
        <f ca="1">_xlfn.NORM.INV(Table8[runif2],0,1)</f>
        <v>-0.24875837007269969</v>
      </c>
      <c r="F161" s="1">
        <f ca="1">$F$39*Table8[rnorm1]+$F$40*Table8[rnorm2]</f>
        <v>-0.99503348029079874</v>
      </c>
      <c r="G161" s="1">
        <f ca="1">(Table8[[#This Row],[corr1]]-AVERAGE(Table8[corr1])) / _xlfn.STDEV.P(Table8[corr1])</f>
        <v>-0.19535377295449713</v>
      </c>
      <c r="H161" s="1">
        <f ca="1">Table8[[#This Row],[rnorm1]]*$H$40+$H$39</f>
        <v>0.58091530968309657</v>
      </c>
      <c r="I161" s="1">
        <f ca="1">Table8[[#This Row],[norm1]]*$I$40+$I$39</f>
        <v>0.28437169816364022</v>
      </c>
      <c r="J161" s="1">
        <f ca="1">FLOOR(Table8[[#This Row],[test1]],0.02)</f>
        <v>0.57999999999999996</v>
      </c>
      <c r="K161" s="1">
        <f ca="1">FLOOR(Table8[[#This Row],[test2]],0.02)</f>
        <v>0.28000000000000003</v>
      </c>
    </row>
    <row r="162" spans="1:11" x14ac:dyDescent="0.3">
      <c r="A162">
        <f>ROW(Table8[[#This Row],[sample]]) - ROW(Table8[#Headers])</f>
        <v>116</v>
      </c>
      <c r="B162">
        <f t="shared" ca="1" si="8"/>
        <v>0.62604964257195361</v>
      </c>
      <c r="C162">
        <f t="shared" ca="1" si="9"/>
        <v>0.23394684770385576</v>
      </c>
      <c r="D162">
        <f ca="1">_xlfn.NORM.INV(Table8[runif1],0,1)</f>
        <v>0.32140866845997929</v>
      </c>
      <c r="E162">
        <f ca="1">_xlfn.NORM.INV(Table8[runif2],0,1)</f>
        <v>-0.72591040828883502</v>
      </c>
      <c r="F162" s="1">
        <f ca="1">$F$39*Table8[rnorm1]+$F$40*Table8[rnorm2]</f>
        <v>-2.9036416331553401</v>
      </c>
      <c r="G162" s="1">
        <f ca="1">(Table8[[#This Row],[corr1]]-AVERAGE(Table8[corr1])) / _xlfn.STDEV.P(Table8[corr1])</f>
        <v>-0.67114780299711996</v>
      </c>
      <c r="H162" s="1">
        <f ca="1">Table8[[#This Row],[rnorm1]]*$H$40+$H$39</f>
        <v>0.72571269347679834</v>
      </c>
      <c r="I162" s="1">
        <f ca="1">Table8[[#This Row],[norm1]]*$I$40+$I$39</f>
        <v>0.2463081757602304</v>
      </c>
      <c r="J162" s="1">
        <f ca="1">FLOOR(Table8[[#This Row],[test1]],0.02)</f>
        <v>0.72</v>
      </c>
      <c r="K162" s="1">
        <f ca="1">FLOOR(Table8[[#This Row],[test2]],0.02)</f>
        <v>0.24</v>
      </c>
    </row>
    <row r="163" spans="1:11" x14ac:dyDescent="0.3">
      <c r="A163">
        <f>ROW(Table8[[#This Row],[sample]]) - ROW(Table8[#Headers])</f>
        <v>117</v>
      </c>
      <c r="B163">
        <f t="shared" ca="1" si="8"/>
        <v>0.16293378026093208</v>
      </c>
      <c r="C163">
        <f t="shared" ca="1" si="9"/>
        <v>0.49591715465282882</v>
      </c>
      <c r="D163">
        <f ca="1">_xlfn.NORM.INV(Table8[runif1],0,1)</f>
        <v>-0.982471614346622</v>
      </c>
      <c r="E163">
        <f ca="1">_xlfn.NORM.INV(Table8[runif2],0,1)</f>
        <v>-1.02343542464917E-2</v>
      </c>
      <c r="F163" s="1">
        <f ca="1">$F$39*Table8[rnorm1]+$F$40*Table8[rnorm2]</f>
        <v>-4.0937416985966799E-2</v>
      </c>
      <c r="G163" s="1">
        <f ca="1">(Table8[[#This Row],[corr1]]-AVERAGE(Table8[corr1])) / _xlfn.STDEV.P(Table8[corr1])</f>
        <v>4.2491386789942846E-2</v>
      </c>
      <c r="H163" s="1">
        <f ca="1">Table8[[#This Row],[rnorm1]]*$H$40+$H$39</f>
        <v>0.62140227085227018</v>
      </c>
      <c r="I163" s="1">
        <f ca="1">Table8[[#This Row],[norm1]]*$I$40+$I$39</f>
        <v>0.30339931094319544</v>
      </c>
      <c r="J163" s="1">
        <f ca="1">FLOOR(Table8[[#This Row],[test1]],0.02)</f>
        <v>0.62</v>
      </c>
      <c r="K163" s="1">
        <f ca="1">FLOOR(Table8[[#This Row],[test2]],0.02)</f>
        <v>0.3</v>
      </c>
    </row>
    <row r="164" spans="1:11" x14ac:dyDescent="0.3">
      <c r="A164">
        <f>ROW(Table8[[#This Row],[sample]]) - ROW(Table8[#Headers])</f>
        <v>118</v>
      </c>
      <c r="B164">
        <f t="shared" ca="1" si="8"/>
        <v>0.80946947690110571</v>
      </c>
      <c r="C164">
        <f t="shared" ca="1" si="9"/>
        <v>0.33931421369761516</v>
      </c>
      <c r="D164">
        <f ca="1">_xlfn.NORM.INV(Table8[runif1],0,1)</f>
        <v>0.87594295490229113</v>
      </c>
      <c r="E164">
        <f ca="1">_xlfn.NORM.INV(Table8[runif2],0,1)</f>
        <v>-0.41433548807261578</v>
      </c>
      <c r="F164" s="1">
        <f ca="1">$F$39*Table8[rnorm1]+$F$40*Table8[rnorm2]</f>
        <v>-1.6573419522904631</v>
      </c>
      <c r="G164" s="1">
        <f ca="1">(Table8[[#This Row],[corr1]]-AVERAGE(Table8[corr1])) / _xlfn.STDEV.P(Table8[corr1])</f>
        <v>-0.36045964686116538</v>
      </c>
      <c r="H164" s="1">
        <f ca="1">Table8[[#This Row],[rnorm1]]*$H$40+$H$39</f>
        <v>0.77007543639218323</v>
      </c>
      <c r="I164" s="1">
        <f ca="1">Table8[[#This Row],[norm1]]*$I$40+$I$39</f>
        <v>0.27116322825110678</v>
      </c>
      <c r="J164" s="1">
        <f ca="1">FLOOR(Table8[[#This Row],[test1]],0.02)</f>
        <v>0.76</v>
      </c>
      <c r="K164" s="1">
        <f ca="1">FLOOR(Table8[[#This Row],[test2]],0.02)</f>
        <v>0.26</v>
      </c>
    </row>
    <row r="165" spans="1:11" x14ac:dyDescent="0.3">
      <c r="A165">
        <f>ROW(Table8[[#This Row],[sample]]) - ROW(Table8[#Headers])</f>
        <v>119</v>
      </c>
      <c r="B165">
        <f t="shared" ca="1" si="8"/>
        <v>0.31692225762375248</v>
      </c>
      <c r="C165">
        <f t="shared" ca="1" si="9"/>
        <v>0.9082884030080397</v>
      </c>
      <c r="D165">
        <f ca="1">_xlfn.NORM.INV(Table8[runif1],0,1)</f>
        <v>-0.47632267258677446</v>
      </c>
      <c r="E165">
        <f ca="1">_xlfn.NORM.INV(Table8[runif2],0,1)</f>
        <v>1.3302886236860203</v>
      </c>
      <c r="F165" s="1">
        <f ca="1">$F$39*Table8[rnorm1]+$F$40*Table8[rnorm2]</f>
        <v>5.3211544947440812</v>
      </c>
      <c r="G165" s="1">
        <f ca="1">(Table8[[#This Row],[corr1]]-AVERAGE(Table8[corr1])) / _xlfn.STDEV.P(Table8[corr1])</f>
        <v>1.3791991422880721</v>
      </c>
      <c r="H165" s="1">
        <f ca="1">Table8[[#This Row],[rnorm1]]*$H$40+$H$39</f>
        <v>0.66189418619305795</v>
      </c>
      <c r="I165" s="1">
        <f ca="1">Table8[[#This Row],[norm1]]*$I$40+$I$39</f>
        <v>0.41033593138304575</v>
      </c>
      <c r="J165" s="1">
        <f ca="1">FLOOR(Table8[[#This Row],[test1]],0.02)</f>
        <v>0.66</v>
      </c>
      <c r="K165" s="1">
        <f ca="1">FLOOR(Table8[[#This Row],[test2]],0.02)</f>
        <v>0.4</v>
      </c>
    </row>
    <row r="166" spans="1:11" x14ac:dyDescent="0.3">
      <c r="A166">
        <f>ROW(Table8[[#This Row],[sample]]) - ROW(Table8[#Headers])</f>
        <v>120</v>
      </c>
      <c r="B166">
        <f t="shared" ca="1" si="8"/>
        <v>0.90633073641013173</v>
      </c>
      <c r="C166">
        <f t="shared" ca="1" si="9"/>
        <v>0.82543790521706739</v>
      </c>
      <c r="D166">
        <f ca="1">_xlfn.NORM.INV(Table8[runif1],0,1)</f>
        <v>1.3184934173917813</v>
      </c>
      <c r="E166">
        <f ca="1">_xlfn.NORM.INV(Table8[runif2],0,1)</f>
        <v>0.93628942861542142</v>
      </c>
      <c r="F166" s="1">
        <f ca="1">$F$39*Table8[rnorm1]+$F$40*Table8[rnorm2]</f>
        <v>3.7451577144616857</v>
      </c>
      <c r="G166" s="1">
        <f ca="1">(Table8[[#This Row],[corr1]]-AVERAGE(Table8[corr1])) / _xlfn.STDEV.P(Table8[corr1])</f>
        <v>0.98632129656612844</v>
      </c>
      <c r="H166" s="1">
        <f ca="1">Table8[[#This Row],[rnorm1]]*$H$40+$H$39</f>
        <v>0.8054794733913424</v>
      </c>
      <c r="I166" s="1">
        <f ca="1">Table8[[#This Row],[norm1]]*$I$40+$I$39</f>
        <v>0.37890570372529025</v>
      </c>
      <c r="J166" s="1">
        <f ca="1">FLOOR(Table8[[#This Row],[test1]],0.02)</f>
        <v>0.8</v>
      </c>
      <c r="K166" s="1">
        <f ca="1">FLOOR(Table8[[#This Row],[test2]],0.02)</f>
        <v>0.36</v>
      </c>
    </row>
    <row r="167" spans="1:11" x14ac:dyDescent="0.3">
      <c r="A167">
        <f>ROW(Table8[[#This Row],[sample]]) - ROW(Table8[#Headers])</f>
        <v>121</v>
      </c>
      <c r="B167">
        <f t="shared" ca="1" si="8"/>
        <v>0.8884492583090885</v>
      </c>
      <c r="C167">
        <f t="shared" ca="1" si="9"/>
        <v>0.55397222740615615</v>
      </c>
      <c r="D167">
        <f ca="1">_xlfn.NORM.INV(Table8[runif1],0,1)</f>
        <v>1.2183223938377394</v>
      </c>
      <c r="E167">
        <f ca="1">_xlfn.NORM.INV(Table8[runif2],0,1)</f>
        <v>0.1357036714356647</v>
      </c>
      <c r="F167" s="1">
        <f ca="1">$F$39*Table8[rnorm1]+$F$40*Table8[rnorm2]</f>
        <v>0.54281468574265879</v>
      </c>
      <c r="G167" s="1">
        <f ca="1">(Table8[[#This Row],[corr1]]-AVERAGE(Table8[corr1])) / _xlfn.STDEV.P(Table8[corr1])</f>
        <v>0.18801406261329204</v>
      </c>
      <c r="H167" s="1">
        <f ca="1">Table8[[#This Row],[rnorm1]]*$H$40+$H$39</f>
        <v>0.79746579150701913</v>
      </c>
      <c r="I167" s="1">
        <f ca="1">Table8[[#This Row],[norm1]]*$I$40+$I$39</f>
        <v>0.31504112500906334</v>
      </c>
      <c r="J167" s="1">
        <f ca="1">FLOOR(Table8[[#This Row],[test1]],0.02)</f>
        <v>0.78</v>
      </c>
      <c r="K167" s="1">
        <f ca="1">FLOOR(Table8[[#This Row],[test2]],0.02)</f>
        <v>0.3</v>
      </c>
    </row>
    <row r="168" spans="1:11" x14ac:dyDescent="0.3">
      <c r="A168">
        <f>ROW(Table8[[#This Row],[sample]]) - ROW(Table8[#Headers])</f>
        <v>122</v>
      </c>
      <c r="B168">
        <f t="shared" ca="1" si="8"/>
        <v>0.44922540490511242</v>
      </c>
      <c r="C168">
        <f t="shared" ca="1" si="9"/>
        <v>0.13157000304459232</v>
      </c>
      <c r="D168">
        <f ca="1">_xlfn.NORM.INV(Table8[runif1],0,1)</f>
        <v>-0.12761860127965027</v>
      </c>
      <c r="E168">
        <f ca="1">_xlfn.NORM.INV(Table8[runif2],0,1)</f>
        <v>-1.119000311627897</v>
      </c>
      <c r="F168" s="1">
        <f ca="1">$F$39*Table8[rnorm1]+$F$40*Table8[rnorm2]</f>
        <v>-4.4760012465115881</v>
      </c>
      <c r="G168" s="1">
        <f ca="1">(Table8[[#This Row],[corr1]]-AVERAGE(Table8[corr1])) / _xlfn.STDEV.P(Table8[corr1])</f>
        <v>-1.0631189448955825</v>
      </c>
      <c r="H168" s="1">
        <f ca="1">Table8[[#This Row],[rnorm1]]*$H$40+$H$39</f>
        <v>0.68979051189762797</v>
      </c>
      <c r="I168" s="1">
        <f ca="1">Table8[[#This Row],[norm1]]*$I$40+$I$39</f>
        <v>0.2149504844083534</v>
      </c>
      <c r="J168" s="1">
        <f ca="1">FLOOR(Table8[[#This Row],[test1]],0.02)</f>
        <v>0.68</v>
      </c>
      <c r="K168" s="1">
        <f ca="1">FLOOR(Table8[[#This Row],[test2]],0.02)</f>
        <v>0.2</v>
      </c>
    </row>
    <row r="169" spans="1:11" x14ac:dyDescent="0.3">
      <c r="A169">
        <f>ROW(Table8[[#This Row],[sample]]) - ROW(Table8[#Headers])</f>
        <v>123</v>
      </c>
      <c r="B169">
        <f t="shared" ca="1" si="8"/>
        <v>6.5536429496072524E-2</v>
      </c>
      <c r="C169">
        <f t="shared" ca="1" si="9"/>
        <v>0.60575366635935057</v>
      </c>
      <c r="D169">
        <f ca="1">_xlfn.NORM.INV(Table8[runif1],0,1)</f>
        <v>-1.5098846544504465</v>
      </c>
      <c r="E169">
        <f ca="1">_xlfn.NORM.INV(Table8[runif2],0,1)</f>
        <v>0.26826847905633117</v>
      </c>
      <c r="F169" s="1">
        <f ca="1">$F$39*Table8[rnorm1]+$F$40*Table8[rnorm2]</f>
        <v>1.0730739162253247</v>
      </c>
      <c r="G169" s="1">
        <f ca="1">(Table8[[#This Row],[corr1]]-AVERAGE(Table8[corr1])) / _xlfn.STDEV.P(Table8[corr1])</f>
        <v>0.32020158149190053</v>
      </c>
      <c r="H169" s="1">
        <f ca="1">Table8[[#This Row],[rnorm1]]*$H$40+$H$39</f>
        <v>0.57920922764396421</v>
      </c>
      <c r="I169" s="1">
        <f ca="1">Table8[[#This Row],[norm1]]*$I$40+$I$39</f>
        <v>0.32561612651935201</v>
      </c>
      <c r="J169" s="1">
        <f ca="1">FLOOR(Table8[[#This Row],[test1]],0.02)</f>
        <v>0.56000000000000005</v>
      </c>
      <c r="K169" s="1">
        <f ca="1">FLOOR(Table8[[#This Row],[test2]],0.02)</f>
        <v>0.32</v>
      </c>
    </row>
    <row r="170" spans="1:11" x14ac:dyDescent="0.3">
      <c r="A170">
        <f>ROW(Table8[[#This Row],[sample]]) - ROW(Table8[#Headers])</f>
        <v>124</v>
      </c>
      <c r="B170">
        <f t="shared" ca="1" si="8"/>
        <v>0.51992704453919592</v>
      </c>
      <c r="C170">
        <f t="shared" ca="1" si="9"/>
        <v>0.69103320764519849</v>
      </c>
      <c r="D170">
        <f ca="1">_xlfn.NORM.INV(Table8[runif1],0,1)</f>
        <v>4.9970481942168181E-2</v>
      </c>
      <c r="E170">
        <f ca="1">_xlfn.NORM.INV(Table8[runif2],0,1)</f>
        <v>0.49878112692637883</v>
      </c>
      <c r="F170" s="1">
        <f ca="1">$F$39*Table8[rnorm1]+$F$40*Table8[rnorm2]</f>
        <v>1.9951245077055153</v>
      </c>
      <c r="G170" s="1">
        <f ca="1">(Table8[[#This Row],[corr1]]-AVERAGE(Table8[corr1])) / _xlfn.STDEV.P(Table8[corr1])</f>
        <v>0.55005817419538983</v>
      </c>
      <c r="H170" s="1">
        <f ca="1">Table8[[#This Row],[rnorm1]]*$H$40+$H$39</f>
        <v>0.70399763855537345</v>
      </c>
      <c r="I170" s="1">
        <f ca="1">Table8[[#This Row],[norm1]]*$I$40+$I$39</f>
        <v>0.34400465393563118</v>
      </c>
      <c r="J170" s="1">
        <f ca="1">FLOOR(Table8[[#This Row],[test1]],0.02)</f>
        <v>0.70000000000000007</v>
      </c>
      <c r="K170" s="1">
        <f ca="1">FLOOR(Table8[[#This Row],[test2]],0.02)</f>
        <v>0.34</v>
      </c>
    </row>
    <row r="171" spans="1:11" x14ac:dyDescent="0.3">
      <c r="A171">
        <f>ROW(Table8[[#This Row],[sample]]) - ROW(Table8[#Headers])</f>
        <v>125</v>
      </c>
      <c r="B171">
        <f t="shared" ca="1" si="8"/>
        <v>0.85297806154459654</v>
      </c>
      <c r="C171">
        <f t="shared" ca="1" si="9"/>
        <v>0.88697990457090259</v>
      </c>
      <c r="D171">
        <f ca="1">_xlfn.NORM.INV(Table8[runif1],0,1)</f>
        <v>1.0492917173439105</v>
      </c>
      <c r="E171">
        <f ca="1">_xlfn.NORM.INV(Table8[runif2],0,1)</f>
        <v>1.2106223072402285</v>
      </c>
      <c r="F171" s="1">
        <f ca="1">$F$39*Table8[rnorm1]+$F$40*Table8[rnorm2]</f>
        <v>4.8424892289609138</v>
      </c>
      <c r="G171" s="1">
        <f ca="1">(Table8[[#This Row],[corr1]]-AVERAGE(Table8[corr1])) / _xlfn.STDEV.P(Table8[corr1])</f>
        <v>1.2598734045736109</v>
      </c>
      <c r="H171" s="1">
        <f ca="1">Table8[[#This Row],[rnorm1]]*$H$40+$H$39</f>
        <v>0.78394333738751276</v>
      </c>
      <c r="I171" s="1">
        <f ca="1">Table8[[#This Row],[norm1]]*$I$40+$I$39</f>
        <v>0.40078987236588887</v>
      </c>
      <c r="J171" s="1">
        <f ca="1">FLOOR(Table8[[#This Row],[test1]],0.02)</f>
        <v>0.78</v>
      </c>
      <c r="K171" s="1">
        <f ca="1">FLOOR(Table8[[#This Row],[test2]],0.02)</f>
        <v>0.4</v>
      </c>
    </row>
    <row r="172" spans="1:11" x14ac:dyDescent="0.3">
      <c r="A172">
        <f>ROW(Table8[[#This Row],[sample]]) - ROW(Table8[#Headers])</f>
        <v>126</v>
      </c>
      <c r="B172">
        <f t="shared" ca="1" si="8"/>
        <v>0.75203359436683359</v>
      </c>
      <c r="C172">
        <f t="shared" ca="1" si="9"/>
        <v>0.10631422420992265</v>
      </c>
      <c r="D172">
        <f ca="1">_xlfn.NORM.INV(Table8[runif1],0,1)</f>
        <v>0.68090309234411561</v>
      </c>
      <c r="E172">
        <f ca="1">_xlfn.NORM.INV(Table8[runif2],0,1)</f>
        <v>-1.246370385176067</v>
      </c>
      <c r="F172" s="1">
        <f ca="1">$F$39*Table8[rnorm1]+$F$40*Table8[rnorm2]</f>
        <v>-4.9854815407042681</v>
      </c>
      <c r="G172" s="1">
        <f ca="1">(Table8[[#This Row],[corr1]]-AVERAGE(Table8[corr1])) / _xlfn.STDEV.P(Table8[corr1])</f>
        <v>-1.1901265142792812</v>
      </c>
      <c r="H172" s="1">
        <f ca="1">Table8[[#This Row],[rnorm1]]*$H$40+$H$39</f>
        <v>0.75447224738752916</v>
      </c>
      <c r="I172" s="1">
        <f ca="1">Table8[[#This Row],[norm1]]*$I$40+$I$39</f>
        <v>0.20478987885765748</v>
      </c>
      <c r="J172" s="1">
        <f ca="1">FLOOR(Table8[[#This Row],[test1]],0.02)</f>
        <v>0.74</v>
      </c>
      <c r="K172" s="1">
        <f ca="1">FLOOR(Table8[[#This Row],[test2]],0.02)</f>
        <v>0.2</v>
      </c>
    </row>
    <row r="173" spans="1:11" x14ac:dyDescent="0.3">
      <c r="A173">
        <f>ROW(Table8[[#This Row],[sample]]) - ROW(Table8[#Headers])</f>
        <v>127</v>
      </c>
      <c r="B173">
        <f t="shared" ca="1" si="8"/>
        <v>0.36191067270470767</v>
      </c>
      <c r="C173">
        <f t="shared" ca="1" si="9"/>
        <v>0.43856439766016564</v>
      </c>
      <c r="D173">
        <f ca="1">_xlfn.NORM.INV(Table8[runif1],0,1)</f>
        <v>-0.35335629663597568</v>
      </c>
      <c r="E173">
        <f ca="1">_xlfn.NORM.INV(Table8[runif2],0,1)</f>
        <v>-0.15460998810443435</v>
      </c>
      <c r="F173" s="1">
        <f ca="1">$F$39*Table8[rnorm1]+$F$40*Table8[rnorm2]</f>
        <v>-0.61843995241773742</v>
      </c>
      <c r="G173" s="1">
        <f ca="1">(Table8[[#This Row],[corr1]]-AVERAGE(Table8[corr1])) / _xlfn.STDEV.P(Table8[corr1])</f>
        <v>-0.10147334388592784</v>
      </c>
      <c r="H173" s="1">
        <f ca="1">Table8[[#This Row],[rnorm1]]*$H$40+$H$39</f>
        <v>0.67173149626912187</v>
      </c>
      <c r="I173" s="1">
        <f ca="1">Table8[[#This Row],[norm1]]*$I$40+$I$39</f>
        <v>0.29188213248912576</v>
      </c>
      <c r="J173" s="1">
        <f ca="1">FLOOR(Table8[[#This Row],[test1]],0.02)</f>
        <v>0.66</v>
      </c>
      <c r="K173" s="1">
        <f ca="1">FLOOR(Table8[[#This Row],[test2]],0.02)</f>
        <v>0.28000000000000003</v>
      </c>
    </row>
    <row r="174" spans="1:11" x14ac:dyDescent="0.3">
      <c r="A174">
        <f>ROW(Table8[[#This Row],[sample]]) - ROW(Table8[#Headers])</f>
        <v>128</v>
      </c>
      <c r="B174">
        <f t="shared" ca="1" si="8"/>
        <v>0.80960661217359631</v>
      </c>
      <c r="C174">
        <f t="shared" ca="1" si="9"/>
        <v>5.9102623282046185E-2</v>
      </c>
      <c r="D174">
        <f ca="1">_xlfn.NORM.INV(Table8[runif1],0,1)</f>
        <v>0.87644755459489143</v>
      </c>
      <c r="E174">
        <f ca="1">_xlfn.NORM.INV(Table8[runif2],0,1)</f>
        <v>-1.5623513274324774</v>
      </c>
      <c r="F174" s="1">
        <f ca="1">$F$39*Table8[rnorm1]+$F$40*Table8[rnorm2]</f>
        <v>-6.2494053097299096</v>
      </c>
      <c r="G174" s="1">
        <f ca="1">(Table8[[#This Row],[corr1]]-AVERAGE(Table8[corr1])) / _xlfn.STDEV.P(Table8[corr1])</f>
        <v>-1.5052081526076131</v>
      </c>
      <c r="H174" s="1">
        <f ca="1">Table8[[#This Row],[rnorm1]]*$H$40+$H$39</f>
        <v>0.77011580436759131</v>
      </c>
      <c r="I174" s="1">
        <f ca="1">Table8[[#This Row],[norm1]]*$I$40+$I$39</f>
        <v>0.17958334779139096</v>
      </c>
      <c r="J174" s="1">
        <f ca="1">FLOOR(Table8[[#This Row],[test1]],0.02)</f>
        <v>0.76</v>
      </c>
      <c r="K174" s="1">
        <f ca="1">FLOOR(Table8[[#This Row],[test2]],0.02)</f>
        <v>0.16</v>
      </c>
    </row>
    <row r="175" spans="1:11" x14ac:dyDescent="0.3">
      <c r="A175">
        <f>ROW(Table8[[#This Row],[sample]]) - ROW(Table8[#Headers])</f>
        <v>129</v>
      </c>
      <c r="B175">
        <f t="shared" ca="1" si="8"/>
        <v>0.91975603956142127</v>
      </c>
      <c r="C175">
        <f t="shared" ca="1" si="9"/>
        <v>0.91707922145568466</v>
      </c>
      <c r="D175">
        <f ca="1">_xlfn.NORM.INV(Table8[runif1],0,1)</f>
        <v>1.4034324541469576</v>
      </c>
      <c r="E175">
        <f ca="1">_xlfn.NORM.INV(Table8[runif2],0,1)</f>
        <v>1.3856900848699256</v>
      </c>
      <c r="F175" s="1">
        <f ca="1">$F$39*Table8[rnorm1]+$F$40*Table8[rnorm2]</f>
        <v>5.5427603394797025</v>
      </c>
      <c r="G175" s="1">
        <f ca="1">(Table8[[#This Row],[corr1]]-AVERAGE(Table8[corr1])) / _xlfn.STDEV.P(Table8[corr1])</f>
        <v>1.4344429270269734</v>
      </c>
      <c r="H175" s="1">
        <f ca="1">Table8[[#This Row],[rnorm1]]*$H$40+$H$39</f>
        <v>0.81227459633175658</v>
      </c>
      <c r="I175" s="1">
        <f ca="1">Table8[[#This Row],[norm1]]*$I$40+$I$39</f>
        <v>0.41475543416215788</v>
      </c>
      <c r="J175" s="1">
        <f ca="1">FLOOR(Table8[[#This Row],[test1]],0.02)</f>
        <v>0.8</v>
      </c>
      <c r="K175" s="1">
        <f ca="1">FLOOR(Table8[[#This Row],[test2]],0.02)</f>
        <v>0.4</v>
      </c>
    </row>
    <row r="176" spans="1:11" x14ac:dyDescent="0.3">
      <c r="A176">
        <f>ROW(Table8[[#This Row],[sample]]) - ROW(Table8[#Headers])</f>
        <v>130</v>
      </c>
      <c r="B176">
        <f t="shared" ca="1" si="8"/>
        <v>0.71051026365040715</v>
      </c>
      <c r="C176">
        <f t="shared" ca="1" si="9"/>
        <v>0.1097144406504319</v>
      </c>
      <c r="D176">
        <f ca="1">_xlfn.NORM.INV(Table8[runif1],0,1)</f>
        <v>0.55487600893714639</v>
      </c>
      <c r="E176">
        <f ca="1">_xlfn.NORM.INV(Table8[runif2],0,1)</f>
        <v>-1.2280481821457201</v>
      </c>
      <c r="F176" s="1">
        <f ca="1">$F$39*Table8[rnorm1]+$F$40*Table8[rnorm2]</f>
        <v>-4.9121927285828804</v>
      </c>
      <c r="G176" s="1">
        <f ca="1">(Table8[[#This Row],[corr1]]-AVERAGE(Table8[corr1])) / _xlfn.STDEV.P(Table8[corr1])</f>
        <v>-1.1718564575240815</v>
      </c>
      <c r="H176" s="1">
        <f ca="1">Table8[[#This Row],[rnorm1]]*$H$40+$H$39</f>
        <v>0.7443900807149717</v>
      </c>
      <c r="I176" s="1">
        <f ca="1">Table8[[#This Row],[norm1]]*$I$40+$I$39</f>
        <v>0.20625148339807348</v>
      </c>
      <c r="J176" s="1">
        <f ca="1">FLOOR(Table8[[#This Row],[test1]],0.02)</f>
        <v>0.74</v>
      </c>
      <c r="K176" s="1">
        <f ca="1">FLOOR(Table8[[#This Row],[test2]],0.02)</f>
        <v>0.2</v>
      </c>
    </row>
    <row r="177" spans="1:11" x14ac:dyDescent="0.3">
      <c r="A177">
        <f>ROW(Table8[[#This Row],[sample]]) - ROW(Table8[#Headers])</f>
        <v>131</v>
      </c>
      <c r="B177">
        <f t="shared" ca="1" si="8"/>
        <v>0.58566260542522985</v>
      </c>
      <c r="C177">
        <f t="shared" ca="1" si="9"/>
        <v>0.17282731224457082</v>
      </c>
      <c r="D177">
        <f ca="1">_xlfn.NORM.INV(Table8[runif1],0,1)</f>
        <v>0.21640151025135715</v>
      </c>
      <c r="E177">
        <f ca="1">_xlfn.NORM.INV(Table8[runif2],0,1)</f>
        <v>-0.94305137690116492</v>
      </c>
      <c r="F177" s="1">
        <f ca="1">$F$39*Table8[rnorm1]+$F$40*Table8[rnorm2]</f>
        <v>-3.7722055076046597</v>
      </c>
      <c r="G177" s="1">
        <f ca="1">(Table8[[#This Row],[corr1]]-AVERAGE(Table8[corr1])) / _xlfn.STDEV.P(Table8[corr1])</f>
        <v>-0.88767077318009724</v>
      </c>
      <c r="H177" s="1">
        <f ca="1">Table8[[#This Row],[rnorm1]]*$H$40+$H$39</f>
        <v>0.71731212082010853</v>
      </c>
      <c r="I177" s="1">
        <f ca="1">Table8[[#This Row],[norm1]]*$I$40+$I$39</f>
        <v>0.22898633814559222</v>
      </c>
      <c r="J177" s="1">
        <f ca="1">FLOOR(Table8[[#This Row],[test1]],0.02)</f>
        <v>0.70000000000000007</v>
      </c>
      <c r="K177" s="1">
        <f ca="1">FLOOR(Table8[[#This Row],[test2]],0.02)</f>
        <v>0.22</v>
      </c>
    </row>
    <row r="178" spans="1:11" x14ac:dyDescent="0.3">
      <c r="A178">
        <f>ROW(Table8[[#This Row],[sample]]) - ROW(Table8[#Headers])</f>
        <v>132</v>
      </c>
      <c r="B178">
        <f t="shared" ca="1" si="8"/>
        <v>0.31130955186336406</v>
      </c>
      <c r="C178">
        <f t="shared" ca="1" si="9"/>
        <v>0.48385819895374738</v>
      </c>
      <c r="D178">
        <f ca="1">_xlfn.NORM.INV(Table8[runif1],0,1)</f>
        <v>-0.49214180086300924</v>
      </c>
      <c r="E178">
        <f ca="1">_xlfn.NORM.INV(Table8[runif2],0,1)</f>
        <v>-4.0472541374965698E-2</v>
      </c>
      <c r="F178" s="1">
        <f ca="1">$F$39*Table8[rnorm1]+$F$40*Table8[rnorm2]</f>
        <v>-0.16189016549986279</v>
      </c>
      <c r="G178" s="1">
        <f ca="1">(Table8[[#This Row],[corr1]]-AVERAGE(Table8[corr1])) / _xlfn.STDEV.P(Table8[corr1])</f>
        <v>1.2339259663279149E-2</v>
      </c>
      <c r="H178" s="1">
        <f ca="1">Table8[[#This Row],[rnorm1]]*$H$40+$H$39</f>
        <v>0.66062865593095921</v>
      </c>
      <c r="I178" s="1">
        <f ca="1">Table8[[#This Row],[norm1]]*$I$40+$I$39</f>
        <v>0.30098714077306232</v>
      </c>
      <c r="J178" s="1">
        <f ca="1">FLOOR(Table8[[#This Row],[test1]],0.02)</f>
        <v>0.66</v>
      </c>
      <c r="K178" s="1">
        <f ca="1">FLOOR(Table8[[#This Row],[test2]],0.02)</f>
        <v>0.3</v>
      </c>
    </row>
    <row r="179" spans="1:11" x14ac:dyDescent="0.3">
      <c r="A179">
        <f>ROW(Table8[[#This Row],[sample]]) - ROW(Table8[#Headers])</f>
        <v>133</v>
      </c>
      <c r="B179">
        <f t="shared" ca="1" si="8"/>
        <v>0.85981361708706794</v>
      </c>
      <c r="C179">
        <f t="shared" ca="1" si="9"/>
        <v>0.14972959358595683</v>
      </c>
      <c r="D179">
        <f ca="1">_xlfn.NORM.INV(Table8[runif1],0,1)</f>
        <v>1.0794823319466413</v>
      </c>
      <c r="E179">
        <f ca="1">_xlfn.NORM.INV(Table8[runif2],0,1)</f>
        <v>-1.0375938395772177</v>
      </c>
      <c r="F179" s="1">
        <f ca="1">$F$39*Table8[rnorm1]+$F$40*Table8[rnorm2]</f>
        <v>-4.1503753583088709</v>
      </c>
      <c r="G179" s="1">
        <f ca="1">(Table8[[#This Row],[corr1]]-AVERAGE(Table8[corr1])) / _xlfn.STDEV.P(Table8[corr1])</f>
        <v>-0.98194416137511442</v>
      </c>
      <c r="H179" s="1">
        <f ca="1">Table8[[#This Row],[rnorm1]]*$H$40+$H$39</f>
        <v>0.78635858655573121</v>
      </c>
      <c r="I179" s="1">
        <f ca="1">Table8[[#This Row],[norm1]]*$I$40+$I$39</f>
        <v>0.22144446708999083</v>
      </c>
      <c r="J179" s="1">
        <f ca="1">FLOOR(Table8[[#This Row],[test1]],0.02)</f>
        <v>0.78</v>
      </c>
      <c r="K179" s="1">
        <f ca="1">FLOOR(Table8[[#This Row],[test2]],0.02)</f>
        <v>0.22</v>
      </c>
    </row>
    <row r="180" spans="1:11" x14ac:dyDescent="0.3">
      <c r="A180">
        <f>ROW(Table8[[#This Row],[sample]]) - ROW(Table8[#Headers])</f>
        <v>134</v>
      </c>
      <c r="B180">
        <f t="shared" ca="1" si="8"/>
        <v>0.2939578115824375</v>
      </c>
      <c r="C180">
        <f t="shared" ca="1" si="9"/>
        <v>0.69781022894814737</v>
      </c>
      <c r="D180">
        <f ca="1">_xlfn.NORM.INV(Table8[runif1],0,1)</f>
        <v>-0.54185902895850813</v>
      </c>
      <c r="E180">
        <f ca="1">_xlfn.NORM.INV(Table8[runif2],0,1)</f>
        <v>0.51811284008452263</v>
      </c>
      <c r="F180" s="1">
        <f ca="1">$F$39*Table8[rnorm1]+$F$40*Table8[rnorm2]</f>
        <v>2.0724513603380905</v>
      </c>
      <c r="G180" s="1">
        <f ca="1">(Table8[[#This Row],[corr1]]-AVERAGE(Table8[corr1])) / _xlfn.STDEV.P(Table8[corr1])</f>
        <v>0.56933486794174426</v>
      </c>
      <c r="H180" s="1">
        <f ca="1">Table8[[#This Row],[rnorm1]]*$H$40+$H$39</f>
        <v>0.65665127768331932</v>
      </c>
      <c r="I180" s="1">
        <f ca="1">Table8[[#This Row],[norm1]]*$I$40+$I$39</f>
        <v>0.34554678943533951</v>
      </c>
      <c r="J180" s="1">
        <f ca="1">FLOOR(Table8[[#This Row],[test1]],0.02)</f>
        <v>0.64</v>
      </c>
      <c r="K180" s="1">
        <f ca="1">FLOOR(Table8[[#This Row],[test2]],0.02)</f>
        <v>0.34</v>
      </c>
    </row>
    <row r="181" spans="1:11" x14ac:dyDescent="0.3">
      <c r="A181">
        <f>ROW(Table8[[#This Row],[sample]]) - ROW(Table8[#Headers])</f>
        <v>135</v>
      </c>
      <c r="B181">
        <f t="shared" ca="1" si="8"/>
        <v>0.95940220942372012</v>
      </c>
      <c r="C181">
        <f t="shared" ca="1" si="9"/>
        <v>0.53994453366925799</v>
      </c>
      <c r="D181">
        <f ca="1">_xlfn.NORM.INV(Table8[runif1],0,1)</f>
        <v>1.7437907664307948</v>
      </c>
      <c r="E181">
        <f ca="1">_xlfn.NORM.INV(Table8[runif2],0,1)</f>
        <v>0.10029398503677521</v>
      </c>
      <c r="F181" s="1">
        <f ca="1">$F$39*Table8[rnorm1]+$F$40*Table8[rnorm2]</f>
        <v>0.40117594014710084</v>
      </c>
      <c r="G181" s="1">
        <f ca="1">(Table8[[#This Row],[corr1]]-AVERAGE(Table8[corr1])) / _xlfn.STDEV.P(Table8[corr1])</f>
        <v>0.15270515466592291</v>
      </c>
      <c r="H181" s="1">
        <f ca="1">Table8[[#This Row],[rnorm1]]*$H$40+$H$39</f>
        <v>0.83950326131446351</v>
      </c>
      <c r="I181" s="1">
        <f ca="1">Table8[[#This Row],[norm1]]*$I$40+$I$39</f>
        <v>0.3122164123732738</v>
      </c>
      <c r="J181" s="1">
        <f ca="1">FLOOR(Table8[[#This Row],[test1]],0.02)</f>
        <v>0.82000000000000006</v>
      </c>
      <c r="K181" s="1">
        <f ca="1">FLOOR(Table8[[#This Row],[test2]],0.02)</f>
        <v>0.3</v>
      </c>
    </row>
    <row r="182" spans="1:11" x14ac:dyDescent="0.3">
      <c r="A182">
        <f>ROW(Table8[[#This Row],[sample]]) - ROW(Table8[#Headers])</f>
        <v>136</v>
      </c>
      <c r="B182">
        <f t="shared" ca="1" si="8"/>
        <v>0.13316049886047399</v>
      </c>
      <c r="C182">
        <f t="shared" ca="1" si="9"/>
        <v>0.95688440013148468</v>
      </c>
      <c r="D182">
        <f ca="1">_xlfn.NORM.INV(Table8[runif1],0,1)</f>
        <v>-1.1115748343705798</v>
      </c>
      <c r="E182">
        <f ca="1">_xlfn.NORM.INV(Table8[runif2],0,1)</f>
        <v>1.7156222702051194</v>
      </c>
      <c r="F182" s="1">
        <f ca="1">$F$39*Table8[rnorm1]+$F$40*Table8[rnorm2]</f>
        <v>6.8624890808204775</v>
      </c>
      <c r="G182" s="1">
        <f ca="1">(Table8[[#This Row],[corr1]]-AVERAGE(Table8[corr1])) / _xlfn.STDEV.P(Table8[corr1])</f>
        <v>1.7634361022175913</v>
      </c>
      <c r="H182" s="1">
        <f ca="1">Table8[[#This Row],[rnorm1]]*$H$40+$H$39</f>
        <v>0.6110740132503536</v>
      </c>
      <c r="I182" s="1">
        <f ca="1">Table8[[#This Row],[norm1]]*$I$40+$I$39</f>
        <v>0.44107488817740725</v>
      </c>
      <c r="J182" s="1">
        <f ca="1">FLOOR(Table8[[#This Row],[test1]],0.02)</f>
        <v>0.6</v>
      </c>
      <c r="K182" s="1">
        <f ca="1">FLOOR(Table8[[#This Row],[test2]],0.02)</f>
        <v>0.44</v>
      </c>
    </row>
    <row r="183" spans="1:11" x14ac:dyDescent="0.3">
      <c r="A183">
        <f>ROW(Table8[[#This Row],[sample]]) - ROW(Table8[#Headers])</f>
        <v>137</v>
      </c>
      <c r="B183">
        <f t="shared" ca="1" si="8"/>
        <v>0.77603879683726273</v>
      </c>
      <c r="C183">
        <f t="shared" ca="1" si="9"/>
        <v>0.26017372342420342</v>
      </c>
      <c r="D183">
        <f ca="1">_xlfn.NORM.INV(Table8[runif1],0,1)</f>
        <v>0.75888323877790342</v>
      </c>
      <c r="E183">
        <f ca="1">_xlfn.NORM.INV(Table8[runif2],0,1)</f>
        <v>-0.64280991791902287</v>
      </c>
      <c r="F183" s="1">
        <f ca="1">$F$39*Table8[rnorm1]+$F$40*Table8[rnorm2]</f>
        <v>-2.5712396716760915</v>
      </c>
      <c r="G183" s="1">
        <f ca="1">(Table8[[#This Row],[corr1]]-AVERAGE(Table8[corr1])) / _xlfn.STDEV.P(Table8[corr1])</f>
        <v>-0.58828382245249267</v>
      </c>
      <c r="H183" s="1">
        <f ca="1">Table8[[#This Row],[rnorm1]]*$H$40+$H$39</f>
        <v>0.76071065910223223</v>
      </c>
      <c r="I183" s="1">
        <f ca="1">Table8[[#This Row],[norm1]]*$I$40+$I$39</f>
        <v>0.25293729420380057</v>
      </c>
      <c r="J183" s="1">
        <f ca="1">FLOOR(Table8[[#This Row],[test1]],0.02)</f>
        <v>0.76</v>
      </c>
      <c r="K183" s="1">
        <f ca="1">FLOOR(Table8[[#This Row],[test2]],0.02)</f>
        <v>0.24</v>
      </c>
    </row>
    <row r="184" spans="1:11" x14ac:dyDescent="0.3">
      <c r="A184">
        <f>ROW(Table8[[#This Row],[sample]]) - ROW(Table8[#Headers])</f>
        <v>138</v>
      </c>
      <c r="B184">
        <f t="shared" ca="1" si="8"/>
        <v>0.28339946376761738</v>
      </c>
      <c r="C184">
        <f t="shared" ca="1" si="9"/>
        <v>0.25822609229491533</v>
      </c>
      <c r="D184">
        <f ca="1">_xlfn.NORM.INV(Table8[runif1],0,1)</f>
        <v>-0.57277222491767266</v>
      </c>
      <c r="E184">
        <f ca="1">_xlfn.NORM.INV(Table8[runif2],0,1)</f>
        <v>-0.6488239354023364</v>
      </c>
      <c r="F184" s="1">
        <f ca="1">$F$39*Table8[rnorm1]+$F$40*Table8[rnorm2]</f>
        <v>-2.5952957416093456</v>
      </c>
      <c r="G184" s="1">
        <f ca="1">(Table8[[#This Row],[corr1]]-AVERAGE(Table8[corr1])) / _xlfn.STDEV.P(Table8[corr1])</f>
        <v>-0.5942807236201586</v>
      </c>
      <c r="H184" s="1">
        <f ca="1">Table8[[#This Row],[rnorm1]]*$H$40+$H$39</f>
        <v>0.65417822200658615</v>
      </c>
      <c r="I184" s="1">
        <f ca="1">Table8[[#This Row],[norm1]]*$I$40+$I$39</f>
        <v>0.25245754211038729</v>
      </c>
      <c r="J184" s="1">
        <f ca="1">FLOOR(Table8[[#This Row],[test1]],0.02)</f>
        <v>0.64</v>
      </c>
      <c r="K184" s="1">
        <f ca="1">FLOOR(Table8[[#This Row],[test2]],0.02)</f>
        <v>0.24</v>
      </c>
    </row>
    <row r="185" spans="1:11" x14ac:dyDescent="0.3">
      <c r="A185">
        <f>ROW(Table8[[#This Row],[sample]]) - ROW(Table8[#Headers])</f>
        <v>139</v>
      </c>
      <c r="B185">
        <f t="shared" ca="1" si="8"/>
        <v>0.43325907729803481</v>
      </c>
      <c r="C185">
        <f t="shared" ca="1" si="9"/>
        <v>0.92410664918073027</v>
      </c>
      <c r="D185">
        <f ca="1">_xlfn.NORM.INV(Table8[runif1],0,1)</f>
        <v>-0.16808278201811366</v>
      </c>
      <c r="E185">
        <f ca="1">_xlfn.NORM.INV(Table8[runif2],0,1)</f>
        <v>1.4332489627634402</v>
      </c>
      <c r="F185" s="1">
        <f ca="1">$F$39*Table8[rnorm1]+$F$40*Table8[rnorm2]</f>
        <v>5.7329958510537606</v>
      </c>
      <c r="G185" s="1">
        <f ca="1">(Table8[[#This Row],[corr1]]-AVERAGE(Table8[corr1])) / _xlfn.STDEV.P(Table8[corr1])</f>
        <v>1.4818664490176945</v>
      </c>
      <c r="H185" s="1">
        <f ca="1">Table8[[#This Row],[rnorm1]]*$H$40+$H$39</f>
        <v>0.68655337743855083</v>
      </c>
      <c r="I185" s="1">
        <f ca="1">Table8[[#This Row],[norm1]]*$I$40+$I$39</f>
        <v>0.41854931592141553</v>
      </c>
      <c r="J185" s="1">
        <f ca="1">FLOOR(Table8[[#This Row],[test1]],0.02)</f>
        <v>0.68</v>
      </c>
      <c r="K185" s="1">
        <f ca="1">FLOOR(Table8[[#This Row],[test2]],0.02)</f>
        <v>0.4</v>
      </c>
    </row>
    <row r="186" spans="1:11" x14ac:dyDescent="0.3">
      <c r="A186">
        <f>ROW(Table8[[#This Row],[sample]]) - ROW(Table8[#Headers])</f>
        <v>140</v>
      </c>
      <c r="B186">
        <f t="shared" ca="1" si="8"/>
        <v>0.77813869372423072</v>
      </c>
      <c r="C186">
        <f t="shared" ca="1" si="9"/>
        <v>0.58177838841887219</v>
      </c>
      <c r="D186">
        <f ca="1">_xlfn.NORM.INV(Table8[runif1],0,1)</f>
        <v>0.76592217167964305</v>
      </c>
      <c r="E186">
        <f ca="1">_xlfn.NORM.INV(Table8[runif2],0,1)</f>
        <v>0.20644512768364359</v>
      </c>
      <c r="F186" s="1">
        <f ca="1">$F$39*Table8[rnorm1]+$F$40*Table8[rnorm2]</f>
        <v>0.82578051073457437</v>
      </c>
      <c r="G186" s="1">
        <f ca="1">(Table8[[#This Row],[corr1]]-AVERAGE(Table8[corr1])) / _xlfn.STDEV.P(Table8[corr1])</f>
        <v>0.25855418371419686</v>
      </c>
      <c r="H186" s="1">
        <f ca="1">Table8[[#This Row],[rnorm1]]*$H$40+$H$39</f>
        <v>0.76127377373437144</v>
      </c>
      <c r="I186" s="1">
        <f ca="1">Table8[[#This Row],[norm1]]*$I$40+$I$39</f>
        <v>0.32068433469713575</v>
      </c>
      <c r="J186" s="1">
        <f ca="1">FLOOR(Table8[[#This Row],[test1]],0.02)</f>
        <v>0.76</v>
      </c>
      <c r="K186" s="1">
        <f ca="1">FLOOR(Table8[[#This Row],[test2]],0.02)</f>
        <v>0.32</v>
      </c>
    </row>
    <row r="187" spans="1:11" x14ac:dyDescent="0.3">
      <c r="A187">
        <f>ROW(Table8[[#This Row],[sample]]) - ROW(Table8[#Headers])</f>
        <v>141</v>
      </c>
      <c r="B187">
        <f t="shared" ca="1" si="8"/>
        <v>0.15523668642420463</v>
      </c>
      <c r="C187">
        <f t="shared" ca="1" si="9"/>
        <v>0.81839325442835065</v>
      </c>
      <c r="D187">
        <f ca="1">_xlfn.NORM.INV(Table8[runif1],0,1)</f>
        <v>-1.014229253545192</v>
      </c>
      <c r="E187">
        <f ca="1">_xlfn.NORM.INV(Table8[runif2],0,1)</f>
        <v>0.90925887885490675</v>
      </c>
      <c r="F187" s="1">
        <f ca="1">$F$39*Table8[rnorm1]+$F$40*Table8[rnorm2]</f>
        <v>3.637035515419627</v>
      </c>
      <c r="G187" s="1">
        <f ca="1">(Table8[[#This Row],[corr1]]-AVERAGE(Table8[corr1])) / _xlfn.STDEV.P(Table8[corr1])</f>
        <v>0.95936767764645559</v>
      </c>
      <c r="H187" s="1">
        <f ca="1">Table8[[#This Row],[rnorm1]]*$H$40+$H$39</f>
        <v>0.61886165971638463</v>
      </c>
      <c r="I187" s="1">
        <f ca="1">Table8[[#This Row],[norm1]]*$I$40+$I$39</f>
        <v>0.37674941421171643</v>
      </c>
      <c r="J187" s="1">
        <f ca="1">FLOOR(Table8[[#This Row],[test1]],0.02)</f>
        <v>0.6</v>
      </c>
      <c r="K187" s="1">
        <f ca="1">FLOOR(Table8[[#This Row],[test2]],0.02)</f>
        <v>0.36</v>
      </c>
    </row>
    <row r="188" spans="1:11" x14ac:dyDescent="0.3">
      <c r="A188">
        <f>ROW(Table8[[#This Row],[sample]]) - ROW(Table8[#Headers])</f>
        <v>142</v>
      </c>
      <c r="B188">
        <f t="shared" ca="1" si="8"/>
        <v>0.31697841578092978</v>
      </c>
      <c r="C188">
        <f t="shared" ca="1" si="9"/>
        <v>0.81029495128064621</v>
      </c>
      <c r="D188">
        <f ca="1">_xlfn.NORM.INV(Table8[runif1],0,1)</f>
        <v>-0.47616500095737702</v>
      </c>
      <c r="E188">
        <f ca="1">_xlfn.NORM.INV(Table8[runif2],0,1)</f>
        <v>0.8789837302400636</v>
      </c>
      <c r="F188" s="1">
        <f ca="1">$F$39*Table8[rnorm1]+$F$40*Table8[rnorm2]</f>
        <v>3.5159349209602544</v>
      </c>
      <c r="G188" s="1">
        <f ca="1">(Table8[[#This Row],[corr1]]-AVERAGE(Table8[corr1])) / _xlfn.STDEV.P(Table8[corr1])</f>
        <v>0.92917869422840582</v>
      </c>
      <c r="H188" s="1">
        <f ca="1">Table8[[#This Row],[rnorm1]]*$H$40+$H$39</f>
        <v>0.66190679992340984</v>
      </c>
      <c r="I188" s="1">
        <f ca="1">Table8[[#This Row],[norm1]]*$I$40+$I$39</f>
        <v>0.37433429553827247</v>
      </c>
      <c r="J188" s="1">
        <f ca="1">FLOOR(Table8[[#This Row],[test1]],0.02)</f>
        <v>0.66</v>
      </c>
      <c r="K188" s="1">
        <f ca="1">FLOOR(Table8[[#This Row],[test2]],0.02)</f>
        <v>0.36</v>
      </c>
    </row>
    <row r="189" spans="1:11" x14ac:dyDescent="0.3">
      <c r="A189">
        <f>ROW(Table8[[#This Row],[sample]]) - ROW(Table8[#Headers])</f>
        <v>143</v>
      </c>
      <c r="B189">
        <f t="shared" ca="1" si="8"/>
        <v>0.31230719054709066</v>
      </c>
      <c r="C189">
        <f t="shared" ca="1" si="9"/>
        <v>0.74286066922707716</v>
      </c>
      <c r="D189">
        <f ca="1">_xlfn.NORM.INV(Table8[runif1],0,1)</f>
        <v>-0.48932110572917364</v>
      </c>
      <c r="E189">
        <f ca="1">_xlfn.NORM.INV(Table8[runif2],0,1)</f>
        <v>0.6521899203713013</v>
      </c>
      <c r="F189" s="1">
        <f ca="1">$F$39*Table8[rnorm1]+$F$40*Table8[rnorm2]</f>
        <v>2.6087596814852052</v>
      </c>
      <c r="G189" s="1">
        <f ca="1">(Table8[[#This Row],[corr1]]-AVERAGE(Table8[corr1])) / _xlfn.STDEV.P(Table8[corr1])</f>
        <v>0.70303035545236958</v>
      </c>
      <c r="H189" s="1">
        <f ca="1">Table8[[#This Row],[rnorm1]]*$H$40+$H$39</f>
        <v>0.66085431154166607</v>
      </c>
      <c r="I189" s="1">
        <f ca="1">Table8[[#This Row],[norm1]]*$I$40+$I$39</f>
        <v>0.35624242843618958</v>
      </c>
      <c r="J189" s="1">
        <f ca="1">FLOOR(Table8[[#This Row],[test1]],0.02)</f>
        <v>0.66</v>
      </c>
      <c r="K189" s="1">
        <f ca="1">FLOOR(Table8[[#This Row],[test2]],0.02)</f>
        <v>0.34</v>
      </c>
    </row>
    <row r="190" spans="1:11" x14ac:dyDescent="0.3">
      <c r="A190">
        <f>ROW(Table8[[#This Row],[sample]]) - ROW(Table8[#Headers])</f>
        <v>144</v>
      </c>
      <c r="B190">
        <f t="shared" ca="1" si="8"/>
        <v>0.56926291696727827</v>
      </c>
      <c r="C190">
        <f t="shared" ca="1" si="9"/>
        <v>0.72074176659202382</v>
      </c>
      <c r="D190">
        <f ca="1">_xlfn.NORM.INV(Table8[runif1],0,1)</f>
        <v>0.17449791901407735</v>
      </c>
      <c r="E190">
        <f ca="1">_xlfn.NORM.INV(Table8[runif2],0,1)</f>
        <v>0.58504647595861292</v>
      </c>
      <c r="F190" s="1">
        <f ca="1">$F$39*Table8[rnorm1]+$F$40*Table8[rnorm2]</f>
        <v>2.3401859038344517</v>
      </c>
      <c r="G190" s="1">
        <f ca="1">(Table8[[#This Row],[corr1]]-AVERAGE(Table8[corr1])) / _xlfn.STDEV.P(Table8[corr1])</f>
        <v>0.63607800599266739</v>
      </c>
      <c r="H190" s="1">
        <f ca="1">Table8[[#This Row],[rnorm1]]*$H$40+$H$39</f>
        <v>0.71395983352112613</v>
      </c>
      <c r="I190" s="1">
        <f ca="1">Table8[[#This Row],[norm1]]*$I$40+$I$39</f>
        <v>0.35088624047941336</v>
      </c>
      <c r="J190" s="1">
        <f ca="1">FLOOR(Table8[[#This Row],[test1]],0.02)</f>
        <v>0.70000000000000007</v>
      </c>
      <c r="K190" s="1">
        <f ca="1">FLOOR(Table8[[#This Row],[test2]],0.02)</f>
        <v>0.34</v>
      </c>
    </row>
    <row r="191" spans="1:11" x14ac:dyDescent="0.3">
      <c r="A191">
        <f>ROW(Table8[[#This Row],[sample]]) - ROW(Table8[#Headers])</f>
        <v>145</v>
      </c>
      <c r="B191">
        <f t="shared" ca="1" si="8"/>
        <v>1.1855091420059916E-3</v>
      </c>
      <c r="C191">
        <f t="shared" ca="1" si="9"/>
        <v>0.69008386880423245</v>
      </c>
      <c r="D191">
        <f ca="1">_xlfn.NORM.INV(Table8[runif1],0,1)</f>
        <v>-3.039334000352266</v>
      </c>
      <c r="E191">
        <f ca="1">_xlfn.NORM.INV(Table8[runif2],0,1)</f>
        <v>0.49608808909523899</v>
      </c>
      <c r="F191" s="1">
        <f ca="1">$F$39*Table8[rnorm1]+$F$40*Table8[rnorm2]</f>
        <v>1.984352356380956</v>
      </c>
      <c r="G191" s="1">
        <f ca="1">(Table8[[#This Row],[corr1]]-AVERAGE(Table8[corr1])) / _xlfn.STDEV.P(Table8[corr1])</f>
        <v>0.547372800938837</v>
      </c>
      <c r="H191" s="1">
        <f ca="1">Table8[[#This Row],[rnorm1]]*$H$40+$H$39</f>
        <v>0.45685327997181868</v>
      </c>
      <c r="I191" s="1">
        <f ca="1">Table8[[#This Row],[norm1]]*$I$40+$I$39</f>
        <v>0.34378982407510694</v>
      </c>
      <c r="J191" s="1">
        <f ca="1">FLOOR(Table8[[#This Row],[test1]],0.02)</f>
        <v>0.44</v>
      </c>
      <c r="K191" s="1">
        <f ca="1">FLOOR(Table8[[#This Row],[test2]],0.02)</f>
        <v>0.34</v>
      </c>
    </row>
    <row r="192" spans="1:11" x14ac:dyDescent="0.3">
      <c r="A192">
        <f>ROW(Table8[[#This Row],[sample]]) - ROW(Table8[#Headers])</f>
        <v>146</v>
      </c>
      <c r="B192">
        <f t="shared" ca="1" si="8"/>
        <v>0.56151738023987652</v>
      </c>
      <c r="C192">
        <f t="shared" ca="1" si="9"/>
        <v>0.7620913843978151</v>
      </c>
      <c r="D192">
        <f ca="1">_xlfn.NORM.INV(Table8[runif1],0,1)</f>
        <v>0.15481744295706507</v>
      </c>
      <c r="E192">
        <f ca="1">_xlfn.NORM.INV(Table8[runif2],0,1)</f>
        <v>0.71304609967286814</v>
      </c>
      <c r="F192" s="1">
        <f ca="1">$F$39*Table8[rnorm1]+$F$40*Table8[rnorm2]</f>
        <v>2.8521843986914726</v>
      </c>
      <c r="G192" s="1">
        <f ca="1">(Table8[[#This Row],[corr1]]-AVERAGE(Table8[corr1])) / _xlfn.STDEV.P(Table8[corr1])</f>
        <v>0.76371333379851503</v>
      </c>
      <c r="H192" s="1">
        <f ca="1">Table8[[#This Row],[rnorm1]]*$H$40+$H$39</f>
        <v>0.71238539543656521</v>
      </c>
      <c r="I192" s="1">
        <f ca="1">Table8[[#This Row],[norm1]]*$I$40+$I$39</f>
        <v>0.3610970667038812</v>
      </c>
      <c r="J192" s="1">
        <f ca="1">FLOOR(Table8[[#This Row],[test1]],0.02)</f>
        <v>0.70000000000000007</v>
      </c>
      <c r="K192" s="1">
        <f ca="1">FLOOR(Table8[[#This Row],[test2]],0.02)</f>
        <v>0.36</v>
      </c>
    </row>
    <row r="193" spans="1:11" x14ac:dyDescent="0.3">
      <c r="A193">
        <f>ROW(Table8[[#This Row],[sample]]) - ROW(Table8[#Headers])</f>
        <v>147</v>
      </c>
      <c r="B193">
        <f t="shared" ca="1" si="8"/>
        <v>0.68928839279944487</v>
      </c>
      <c r="C193">
        <f t="shared" ca="1" si="9"/>
        <v>0.38444471779589673</v>
      </c>
      <c r="D193">
        <f ca="1">_xlfn.NORM.INV(Table8[runif1],0,1)</f>
        <v>0.49383428975641158</v>
      </c>
      <c r="E193">
        <f ca="1">_xlfn.NORM.INV(Table8[runif2],0,1)</f>
        <v>-0.29382787242855507</v>
      </c>
      <c r="F193" s="1">
        <f ca="1">$F$39*Table8[rnorm1]+$F$40*Table8[rnorm2]</f>
        <v>-1.1753114897142203</v>
      </c>
      <c r="G193" s="1">
        <f ca="1">(Table8[[#This Row],[corr1]]-AVERAGE(Table8[corr1])) / _xlfn.STDEV.P(Table8[corr1])</f>
        <v>-0.24029500434497172</v>
      </c>
      <c r="H193" s="1">
        <f ca="1">Table8[[#This Row],[rnorm1]]*$H$40+$H$39</f>
        <v>0.7395067431805129</v>
      </c>
      <c r="I193" s="1">
        <f ca="1">Table8[[#This Row],[norm1]]*$I$40+$I$39</f>
        <v>0.28077639965240225</v>
      </c>
      <c r="J193" s="1">
        <f ca="1">FLOOR(Table8[[#This Row],[test1]],0.02)</f>
        <v>0.72</v>
      </c>
      <c r="K193" s="1">
        <f ca="1">FLOOR(Table8[[#This Row],[test2]],0.02)</f>
        <v>0.28000000000000003</v>
      </c>
    </row>
    <row r="194" spans="1:11" x14ac:dyDescent="0.3">
      <c r="A194">
        <f>ROW(Table8[[#This Row],[sample]]) - ROW(Table8[#Headers])</f>
        <v>148</v>
      </c>
      <c r="B194">
        <f t="shared" ca="1" si="8"/>
        <v>0.40703130539936261</v>
      </c>
      <c r="C194">
        <f t="shared" ca="1" si="9"/>
        <v>2.388605596038107E-2</v>
      </c>
      <c r="D194">
        <f ca="1">_xlfn.NORM.INV(Table8[runif1],0,1)</f>
        <v>-0.23518826880535265</v>
      </c>
      <c r="E194">
        <f ca="1">_xlfn.NORM.INV(Table8[runif2],0,1)</f>
        <v>-1.9793900142323808</v>
      </c>
      <c r="F194" s="1">
        <f ca="1">$F$39*Table8[rnorm1]+$F$40*Table8[rnorm2]</f>
        <v>-7.9175600569295232</v>
      </c>
      <c r="G194" s="1">
        <f ca="1">(Table8[[#This Row],[corr1]]-AVERAGE(Table8[corr1])) / _xlfn.STDEV.P(Table8[corr1])</f>
        <v>-1.9210599180491534</v>
      </c>
      <c r="H194" s="1">
        <f ca="1">Table8[[#This Row],[rnorm1]]*$H$40+$H$39</f>
        <v>0.68118493849557171</v>
      </c>
      <c r="I194" s="1">
        <f ca="1">Table8[[#This Row],[norm1]]*$I$40+$I$39</f>
        <v>0.14631520655606772</v>
      </c>
      <c r="J194" s="1">
        <f ca="1">FLOOR(Table8[[#This Row],[test1]],0.02)</f>
        <v>0.68</v>
      </c>
      <c r="K194" s="1">
        <f ca="1">FLOOR(Table8[[#This Row],[test2]],0.02)</f>
        <v>0.14000000000000001</v>
      </c>
    </row>
    <row r="195" spans="1:11" x14ac:dyDescent="0.3">
      <c r="A195">
        <f>ROW(Table8[[#This Row],[sample]]) - ROW(Table8[#Headers])</f>
        <v>149</v>
      </c>
      <c r="B195">
        <f t="shared" ca="1" si="8"/>
        <v>0.72176311545665228</v>
      </c>
      <c r="C195">
        <f t="shared" ca="1" si="9"/>
        <v>0.72860387699619888</v>
      </c>
      <c r="D195">
        <f ca="1">_xlfn.NORM.INV(Table8[runif1],0,1)</f>
        <v>0.58808719277190447</v>
      </c>
      <c r="E195">
        <f ca="1">_xlfn.NORM.INV(Table8[runif2],0,1)</f>
        <v>0.60859601576889544</v>
      </c>
      <c r="F195" s="1">
        <f ca="1">$F$39*Table8[rnorm1]+$F$40*Table8[rnorm2]</f>
        <v>2.4343840630755818</v>
      </c>
      <c r="G195" s="1">
        <f ca="1">(Table8[[#This Row],[corr1]]-AVERAGE(Table8[corr1])) / _xlfn.STDEV.P(Table8[corr1])</f>
        <v>0.65956052216062333</v>
      </c>
      <c r="H195" s="1">
        <f ca="1">Table8[[#This Row],[rnorm1]]*$H$40+$H$39</f>
        <v>0.74704697542175236</v>
      </c>
      <c r="I195" s="1">
        <f ca="1">Table8[[#This Row],[norm1]]*$I$40+$I$39</f>
        <v>0.35276484177284984</v>
      </c>
      <c r="J195" s="1">
        <f ca="1">FLOOR(Table8[[#This Row],[test1]],0.02)</f>
        <v>0.74</v>
      </c>
      <c r="K195" s="1">
        <f ca="1">FLOOR(Table8[[#This Row],[test2]],0.02)</f>
        <v>0.34</v>
      </c>
    </row>
    <row r="196" spans="1:11" x14ac:dyDescent="0.3">
      <c r="A196">
        <f>ROW(Table8[[#This Row],[sample]]) - ROW(Table8[#Headers])</f>
        <v>150</v>
      </c>
      <c r="B196">
        <f t="shared" ca="1" si="8"/>
        <v>0.38142985843015476</v>
      </c>
      <c r="C196">
        <f t="shared" ca="1" si="9"/>
        <v>0.67327697124131825</v>
      </c>
      <c r="D196">
        <f ca="1">_xlfn.NORM.INV(Table8[runif1],0,1)</f>
        <v>-0.30172761267779841</v>
      </c>
      <c r="E196">
        <f ca="1">_xlfn.NORM.INV(Table8[runif2],0,1)</f>
        <v>0.4489800370837761</v>
      </c>
      <c r="F196" s="1">
        <f ca="1">$F$39*Table8[rnorm1]+$F$40*Table8[rnorm2]</f>
        <v>1.7959201483351044</v>
      </c>
      <c r="G196" s="1">
        <f ca="1">(Table8[[#This Row],[corr1]]-AVERAGE(Table8[corr1])) / _xlfn.STDEV.P(Table8[corr1])</f>
        <v>0.50039882174808137</v>
      </c>
      <c r="H196" s="1">
        <f ca="1">Table8[[#This Row],[rnorm1]]*$H$40+$H$39</f>
        <v>0.67586179098577603</v>
      </c>
      <c r="I196" s="1">
        <f ca="1">Table8[[#This Row],[norm1]]*$I$40+$I$39</f>
        <v>0.34003190573984649</v>
      </c>
      <c r="J196" s="1">
        <f ca="1">FLOOR(Table8[[#This Row],[test1]],0.02)</f>
        <v>0.66</v>
      </c>
      <c r="K196" s="1">
        <f ca="1">FLOOR(Table8[[#This Row],[test2]],0.02)</f>
        <v>0.34</v>
      </c>
    </row>
    <row r="197" spans="1:11" x14ac:dyDescent="0.3">
      <c r="A197">
        <f>ROW(Table8[[#This Row],[sample]]) - ROW(Table8[#Headers])</f>
        <v>151</v>
      </c>
      <c r="B197">
        <f t="shared" ca="1" si="8"/>
        <v>0.67785773099248592</v>
      </c>
      <c r="C197">
        <f t="shared" ca="1" si="9"/>
        <v>3.0258727006627795E-2</v>
      </c>
      <c r="D197">
        <f ca="1">_xlfn.NORM.INV(Table8[runif1],0,1)</f>
        <v>0.46171663804607704</v>
      </c>
      <c r="E197">
        <f ca="1">_xlfn.NORM.INV(Table8[runif2],0,1)</f>
        <v>-1.8770046685018802</v>
      </c>
      <c r="F197" s="1">
        <f ca="1">$F$39*Table8[rnorm1]+$F$40*Table8[rnorm2]</f>
        <v>-7.5080186740075208</v>
      </c>
      <c r="G197" s="1">
        <f ca="1">(Table8[[#This Row],[corr1]]-AVERAGE(Table8[corr1])) / _xlfn.STDEV.P(Table8[corr1])</f>
        <v>-1.8189659681950485</v>
      </c>
      <c r="H197" s="1">
        <f ca="1">Table8[[#This Row],[rnorm1]]*$H$40+$H$39</f>
        <v>0.73693733104368608</v>
      </c>
      <c r="I197" s="1">
        <f ca="1">Table8[[#This Row],[norm1]]*$I$40+$I$39</f>
        <v>0.1544827225443961</v>
      </c>
      <c r="J197" s="1">
        <f ca="1">FLOOR(Table8[[#This Row],[test1]],0.02)</f>
        <v>0.72</v>
      </c>
      <c r="K197" s="1">
        <f ca="1">FLOOR(Table8[[#This Row],[test2]],0.02)</f>
        <v>0.14000000000000001</v>
      </c>
    </row>
    <row r="198" spans="1:11" x14ac:dyDescent="0.3">
      <c r="A198">
        <f>ROW(Table8[[#This Row],[sample]]) - ROW(Table8[#Headers])</f>
        <v>152</v>
      </c>
      <c r="B198">
        <f t="shared" ca="1" si="8"/>
        <v>0.9339172361039132</v>
      </c>
      <c r="C198">
        <f t="shared" ca="1" si="9"/>
        <v>0.64214684856527826</v>
      </c>
      <c r="D198">
        <f ca="1">_xlfn.NORM.INV(Table8[runif1],0,1)</f>
        <v>1.5056169768512973</v>
      </c>
      <c r="E198">
        <f ca="1">_xlfn.NORM.INV(Table8[runif2],0,1)</f>
        <v>0.36420316615540416</v>
      </c>
      <c r="F198" s="1">
        <f ca="1">$F$39*Table8[rnorm1]+$F$40*Table8[rnorm2]</f>
        <v>1.4568126646216166</v>
      </c>
      <c r="G198" s="1">
        <f ca="1">(Table8[[#This Row],[corr1]]-AVERAGE(Table8[corr1])) / _xlfn.STDEV.P(Table8[corr1])</f>
        <v>0.41586323174156387</v>
      </c>
      <c r="H198" s="1">
        <f ca="1">Table8[[#This Row],[rnorm1]]*$H$40+$H$39</f>
        <v>0.82044935814810371</v>
      </c>
      <c r="I198" s="1">
        <f ca="1">Table8[[#This Row],[norm1]]*$I$40+$I$39</f>
        <v>0.33326905853932509</v>
      </c>
      <c r="J198" s="1">
        <f ca="1">FLOOR(Table8[[#This Row],[test1]],0.02)</f>
        <v>0.82000000000000006</v>
      </c>
      <c r="K198" s="1">
        <f ca="1">FLOOR(Table8[[#This Row],[test2]],0.02)</f>
        <v>0.32</v>
      </c>
    </row>
    <row r="199" spans="1:11" x14ac:dyDescent="0.3">
      <c r="A199">
        <f>ROW(Table8[[#This Row],[sample]]) - ROW(Table8[#Headers])</f>
        <v>153</v>
      </c>
      <c r="B199">
        <f t="shared" ca="1" si="8"/>
        <v>0.499870332935895</v>
      </c>
      <c r="C199">
        <f t="shared" ca="1" si="9"/>
        <v>1.0436509118204595E-3</v>
      </c>
      <c r="D199">
        <f ca="1">_xlfn.NORM.INV(Table8[runif1],0,1)</f>
        <v>-3.2502713489676848E-4</v>
      </c>
      <c r="E199">
        <f ca="1">_xlfn.NORM.INV(Table8[runif2],0,1)</f>
        <v>-3.077520926564659</v>
      </c>
      <c r="F199" s="1">
        <f ca="1">$F$39*Table8[rnorm1]+$F$40*Table8[rnorm2]</f>
        <v>-12.310083706258636</v>
      </c>
      <c r="G199" s="1">
        <f ca="1">(Table8[[#This Row],[corr1]]-AVERAGE(Table8[corr1])) / _xlfn.STDEV.P(Table8[corr1])</f>
        <v>-3.0160654727698222</v>
      </c>
      <c r="H199" s="1">
        <f ca="1">Table8[[#This Row],[rnorm1]]*$H$40+$H$39</f>
        <v>0.69997399782920822</v>
      </c>
      <c r="I199" s="1">
        <f ca="1">Table8[[#This Row],[norm1]]*$I$40+$I$39</f>
        <v>5.8714762178414204E-2</v>
      </c>
      <c r="J199" s="1">
        <f ca="1">FLOOR(Table8[[#This Row],[test1]],0.02)</f>
        <v>0.68</v>
      </c>
      <c r="K199" s="1">
        <f ca="1">FLOOR(Table8[[#This Row],[test2]],0.02)</f>
        <v>0.04</v>
      </c>
    </row>
    <row r="200" spans="1:11" x14ac:dyDescent="0.3">
      <c r="A200">
        <f>ROW(Table8[[#This Row],[sample]]) - ROW(Table8[#Headers])</f>
        <v>154</v>
      </c>
      <c r="B200">
        <f t="shared" ca="1" si="8"/>
        <v>2.9766728811511656E-2</v>
      </c>
      <c r="C200">
        <f t="shared" ca="1" si="9"/>
        <v>0.71247904723126476</v>
      </c>
      <c r="D200">
        <f ca="1">_xlfn.NORM.INV(Table8[runif1],0,1)</f>
        <v>-1.8842330592763243</v>
      </c>
      <c r="E200">
        <f ca="1">_xlfn.NORM.INV(Table8[runif2],0,1)</f>
        <v>0.56064157190652009</v>
      </c>
      <c r="F200" s="1">
        <f ca="1">$F$39*Table8[rnorm1]+$F$40*Table8[rnorm2]</f>
        <v>2.2425662876260803</v>
      </c>
      <c r="G200" s="1">
        <f ca="1">(Table8[[#This Row],[corr1]]-AVERAGE(Table8[corr1])) / _xlfn.STDEV.P(Table8[corr1])</f>
        <v>0.61174256000953819</v>
      </c>
      <c r="H200" s="1">
        <f ca="1">Table8[[#This Row],[rnorm1]]*$H$40+$H$39</f>
        <v>0.54926135525789399</v>
      </c>
      <c r="I200" s="1">
        <f ca="1">Table8[[#This Row],[norm1]]*$I$40+$I$39</f>
        <v>0.34893940480076302</v>
      </c>
      <c r="J200" s="1">
        <f ca="1">FLOOR(Table8[[#This Row],[test1]],0.02)</f>
        <v>0.54</v>
      </c>
      <c r="K200" s="1">
        <f ca="1">FLOOR(Table8[[#This Row],[test2]],0.02)</f>
        <v>0.34</v>
      </c>
    </row>
    <row r="201" spans="1:11" x14ac:dyDescent="0.3">
      <c r="A201">
        <f>ROW(Table8[[#This Row],[sample]]) - ROW(Table8[#Headers])</f>
        <v>155</v>
      </c>
      <c r="B201">
        <f t="shared" ca="1" si="8"/>
        <v>0.19748112209909074</v>
      </c>
      <c r="C201">
        <f t="shared" ca="1" si="9"/>
        <v>0.37436020321209107</v>
      </c>
      <c r="D201">
        <f ca="1">_xlfn.NORM.INV(Table8[runif1],0,1)</f>
        <v>-0.85065281022255257</v>
      </c>
      <c r="E201">
        <f ca="1">_xlfn.NORM.INV(Table8[runif2],0,1)</f>
        <v>-0.32032706746658085</v>
      </c>
      <c r="F201" s="1">
        <f ca="1">$F$39*Table8[rnorm1]+$F$40*Table8[rnorm2]</f>
        <v>-1.2813082698663234</v>
      </c>
      <c r="G201" s="1">
        <f ca="1">(Table8[[#This Row],[corr1]]-AVERAGE(Table8[corr1])) / _xlfn.STDEV.P(Table8[corr1])</f>
        <v>-0.26671878081497108</v>
      </c>
      <c r="H201" s="1">
        <f ca="1">Table8[[#This Row],[rnorm1]]*$H$40+$H$39</f>
        <v>0.6319477751821958</v>
      </c>
      <c r="I201" s="1">
        <f ca="1">Table8[[#This Row],[norm1]]*$I$40+$I$39</f>
        <v>0.27866249753480232</v>
      </c>
      <c r="J201" s="1">
        <f ca="1">FLOOR(Table8[[#This Row],[test1]],0.02)</f>
        <v>0.62</v>
      </c>
      <c r="K201" s="1">
        <f ca="1">FLOOR(Table8[[#This Row],[test2]],0.02)</f>
        <v>0.26</v>
      </c>
    </row>
    <row r="202" spans="1:11" x14ac:dyDescent="0.3">
      <c r="A202">
        <f>ROW(Table8[[#This Row],[sample]]) - ROW(Table8[#Headers])</f>
        <v>156</v>
      </c>
      <c r="B202">
        <f t="shared" ca="1" si="8"/>
        <v>0.183508394517785</v>
      </c>
      <c r="C202">
        <f t="shared" ca="1" si="9"/>
        <v>0.87925717054451624</v>
      </c>
      <c r="D202">
        <f ca="1">_xlfn.NORM.INV(Table8[runif1],0,1)</f>
        <v>-0.90207545016611423</v>
      </c>
      <c r="E202">
        <f ca="1">_xlfn.NORM.INV(Table8[runif2],0,1)</f>
        <v>1.1712814656200001</v>
      </c>
      <c r="F202" s="1">
        <f ca="1">$F$39*Table8[rnorm1]+$F$40*Table8[rnorm2]</f>
        <v>4.6851258624800005</v>
      </c>
      <c r="G202" s="1">
        <f ca="1">(Table8[[#This Row],[corr1]]-AVERAGE(Table8[corr1])) / _xlfn.STDEV.P(Table8[corr1])</f>
        <v>1.2206445297484378</v>
      </c>
      <c r="H202" s="1">
        <f ca="1">Table8[[#This Row],[rnorm1]]*$H$40+$H$39</f>
        <v>0.62783396398671076</v>
      </c>
      <c r="I202" s="1">
        <f ca="1">Table8[[#This Row],[norm1]]*$I$40+$I$39</f>
        <v>0.39765156237987503</v>
      </c>
      <c r="J202" s="1">
        <f ca="1">FLOOR(Table8[[#This Row],[test1]],0.02)</f>
        <v>0.62</v>
      </c>
      <c r="K202" s="1">
        <f ca="1">FLOOR(Table8[[#This Row],[test2]],0.02)</f>
        <v>0.38</v>
      </c>
    </row>
    <row r="203" spans="1:11" x14ac:dyDescent="0.3">
      <c r="A203">
        <f>ROW(Table8[[#This Row],[sample]]) - ROW(Table8[#Headers])</f>
        <v>157</v>
      </c>
      <c r="B203">
        <f t="shared" ca="1" si="8"/>
        <v>0.73074126344893042</v>
      </c>
      <c r="C203">
        <f t="shared" ca="1" si="9"/>
        <v>0.77132457839723489</v>
      </c>
      <c r="D203">
        <f ca="1">_xlfn.NORM.INV(Table8[runif1],0,1)</f>
        <v>0.61505640181215659</v>
      </c>
      <c r="E203">
        <f ca="1">_xlfn.NORM.INV(Table8[runif2],0,1)</f>
        <v>0.74321612353121502</v>
      </c>
      <c r="F203" s="1">
        <f ca="1">$F$39*Table8[rnorm1]+$F$40*Table8[rnorm2]</f>
        <v>2.9728644941248601</v>
      </c>
      <c r="G203" s="1">
        <f ca="1">(Table8[[#This Row],[corr1]]-AVERAGE(Table8[corr1])) / _xlfn.STDEV.P(Table8[corr1])</f>
        <v>0.79379749165250013</v>
      </c>
      <c r="H203" s="1">
        <f ca="1">Table8[[#This Row],[rnorm1]]*$H$40+$H$39</f>
        <v>0.74920451214497252</v>
      </c>
      <c r="I203" s="1">
        <f ca="1">Table8[[#This Row],[norm1]]*$I$40+$I$39</f>
        <v>0.36350379933220001</v>
      </c>
      <c r="J203" s="1">
        <f ca="1">FLOOR(Table8[[#This Row],[test1]],0.02)</f>
        <v>0.74</v>
      </c>
      <c r="K203" s="1">
        <f ca="1">FLOOR(Table8[[#This Row],[test2]],0.02)</f>
        <v>0.36</v>
      </c>
    </row>
    <row r="204" spans="1:11" x14ac:dyDescent="0.3">
      <c r="A204">
        <f>ROW(Table8[[#This Row],[sample]]) - ROW(Table8[#Headers])</f>
        <v>158</v>
      </c>
      <c r="B204">
        <f t="shared" ca="1" si="8"/>
        <v>0.73187186222523859</v>
      </c>
      <c r="C204">
        <f t="shared" ca="1" si="9"/>
        <v>0.2057805949359538</v>
      </c>
      <c r="D204">
        <f ca="1">_xlfn.NORM.INV(Table8[runif1],0,1)</f>
        <v>0.6184841001269813</v>
      </c>
      <c r="E204">
        <f ca="1">_xlfn.NORM.INV(Table8[runif2],0,1)</f>
        <v>-0.82114937287477274</v>
      </c>
      <c r="F204" s="1">
        <f ca="1">$F$39*Table8[rnorm1]+$F$40*Table8[rnorm2]</f>
        <v>-3.284597491499091</v>
      </c>
      <c r="G204" s="1">
        <f ca="1">(Table8[[#This Row],[corr1]]-AVERAGE(Table8[corr1])) / _xlfn.STDEV.P(Table8[corr1])</f>
        <v>-0.7661157108087262</v>
      </c>
      <c r="H204" s="1">
        <f ca="1">Table8[[#This Row],[rnorm1]]*$H$40+$H$39</f>
        <v>0.74947872801015847</v>
      </c>
      <c r="I204" s="1">
        <f ca="1">Table8[[#This Row],[norm1]]*$I$40+$I$39</f>
        <v>0.23871074313530188</v>
      </c>
      <c r="J204" s="1">
        <f ca="1">FLOOR(Table8[[#This Row],[test1]],0.02)</f>
        <v>0.74</v>
      </c>
      <c r="K204" s="1">
        <f ca="1">FLOOR(Table8[[#This Row],[test2]],0.02)</f>
        <v>0.22</v>
      </c>
    </row>
    <row r="205" spans="1:11" x14ac:dyDescent="0.3">
      <c r="A205">
        <f>ROW(Table8[[#This Row],[sample]]) - ROW(Table8[#Headers])</f>
        <v>159</v>
      </c>
      <c r="B205">
        <f t="shared" ca="1" si="8"/>
        <v>0.32696658357757802</v>
      </c>
      <c r="C205">
        <f t="shared" ca="1" si="9"/>
        <v>0.95713860769743997</v>
      </c>
      <c r="D205">
        <f ca="1">_xlfn.NORM.INV(Table8[runif1],0,1)</f>
        <v>-0.44830489671293861</v>
      </c>
      <c r="E205">
        <f ca="1">_xlfn.NORM.INV(Table8[runif2],0,1)</f>
        <v>1.7184049142911901</v>
      </c>
      <c r="F205" s="1">
        <f ca="1">$F$39*Table8[rnorm1]+$F$40*Table8[rnorm2]</f>
        <v>6.8736196571647605</v>
      </c>
      <c r="G205" s="1">
        <f ca="1">(Table8[[#This Row],[corr1]]-AVERAGE(Table8[corr1])) / _xlfn.STDEV.P(Table8[corr1])</f>
        <v>1.7662108267033876</v>
      </c>
      <c r="H205" s="1">
        <f ca="1">Table8[[#This Row],[rnorm1]]*$H$40+$H$39</f>
        <v>0.66413560826296492</v>
      </c>
      <c r="I205" s="1">
        <f ca="1">Table8[[#This Row],[norm1]]*$I$40+$I$39</f>
        <v>0.441296866136271</v>
      </c>
      <c r="J205" s="1">
        <f ca="1">FLOOR(Table8[[#This Row],[test1]],0.02)</f>
        <v>0.66</v>
      </c>
      <c r="K205" s="1">
        <f ca="1">FLOOR(Table8[[#This Row],[test2]],0.02)</f>
        <v>0.44</v>
      </c>
    </row>
    <row r="206" spans="1:11" x14ac:dyDescent="0.3">
      <c r="A206">
        <f>ROW(Table8[[#This Row],[sample]]) - ROW(Table8[#Headers])</f>
        <v>160</v>
      </c>
      <c r="B206">
        <f t="shared" ca="1" si="8"/>
        <v>0.91999304497200884</v>
      </c>
      <c r="C206">
        <f t="shared" ca="1" si="9"/>
        <v>0.16889522448801741</v>
      </c>
      <c r="D206">
        <f ca="1">_xlfn.NORM.INV(Table8[runif1],0,1)</f>
        <v>1.4050247790090622</v>
      </c>
      <c r="E206">
        <f ca="1">_xlfn.NORM.INV(Table8[runif2],0,1)</f>
        <v>-0.95854016341834025</v>
      </c>
      <c r="F206" s="1">
        <f ca="1">$F$39*Table8[rnorm1]+$F$40*Table8[rnorm2]</f>
        <v>-3.834160653673361</v>
      </c>
      <c r="G206" s="1">
        <f ca="1">(Table8[[#This Row],[corr1]]-AVERAGE(Table8[corr1])) / _xlfn.STDEV.P(Table8[corr1])</f>
        <v>-0.903115477524289</v>
      </c>
      <c r="H206" s="1">
        <f ca="1">Table8[[#This Row],[rnorm1]]*$H$40+$H$39</f>
        <v>0.81240198232072491</v>
      </c>
      <c r="I206" s="1">
        <f ca="1">Table8[[#This Row],[norm1]]*$I$40+$I$39</f>
        <v>0.22775076179805687</v>
      </c>
      <c r="J206" s="1">
        <f ca="1">FLOOR(Table8[[#This Row],[test1]],0.02)</f>
        <v>0.8</v>
      </c>
      <c r="K206" s="1">
        <f ca="1">FLOOR(Table8[[#This Row],[test2]],0.02)</f>
        <v>0.22</v>
      </c>
    </row>
    <row r="207" spans="1:11" x14ac:dyDescent="0.3">
      <c r="A207">
        <f>ROW(Table8[[#This Row],[sample]]) - ROW(Table8[#Headers])</f>
        <v>161</v>
      </c>
      <c r="B207">
        <f t="shared" ca="1" si="8"/>
        <v>0.60791574341465138</v>
      </c>
      <c r="C207">
        <f t="shared" ca="1" si="9"/>
        <v>0.95234776684218214</v>
      </c>
      <c r="D207">
        <f ca="1">_xlfn.NORM.INV(Table8[runif1],0,1)</f>
        <v>0.27389083736305198</v>
      </c>
      <c r="E207">
        <f ca="1">_xlfn.NORM.INV(Table8[runif2],0,1)</f>
        <v>1.6680567269143685</v>
      </c>
      <c r="F207" s="1">
        <f ca="1">$F$39*Table8[rnorm1]+$F$40*Table8[rnorm2]</f>
        <v>6.6722269076574738</v>
      </c>
      <c r="G207" s="1">
        <f ca="1">(Table8[[#This Row],[corr1]]-AVERAGE(Table8[corr1])) / _xlfn.STDEV.P(Table8[corr1])</f>
        <v>1.7160059337998219</v>
      </c>
      <c r="H207" s="1">
        <f ca="1">Table8[[#This Row],[rnorm1]]*$H$40+$H$39</f>
        <v>0.72191126698904406</v>
      </c>
      <c r="I207" s="1">
        <f ca="1">Table8[[#This Row],[norm1]]*$I$40+$I$39</f>
        <v>0.43728047470398573</v>
      </c>
      <c r="J207" s="1">
        <f ca="1">FLOOR(Table8[[#This Row],[test1]],0.02)</f>
        <v>0.72</v>
      </c>
      <c r="K207" s="1">
        <f ca="1">FLOOR(Table8[[#This Row],[test2]],0.02)</f>
        <v>0.42</v>
      </c>
    </row>
    <row r="208" spans="1:11" x14ac:dyDescent="0.3">
      <c r="A208">
        <f>ROW(Table8[[#This Row],[sample]]) - ROW(Table8[#Headers])</f>
        <v>162</v>
      </c>
      <c r="B208">
        <f t="shared" ca="1" si="8"/>
        <v>0.31195164192442937</v>
      </c>
      <c r="C208">
        <f t="shared" ca="1" si="9"/>
        <v>0.98807804028915369</v>
      </c>
      <c r="D208">
        <f ca="1">_xlfn.NORM.INV(Table8[runif1],0,1)</f>
        <v>-0.49032592614726472</v>
      </c>
      <c r="E208">
        <f ca="1">_xlfn.NORM.INV(Table8[runif2],0,1)</f>
        <v>2.2596349045536628</v>
      </c>
      <c r="F208" s="1">
        <f ca="1">$F$39*Table8[rnorm1]+$F$40*Table8[rnorm2]</f>
        <v>9.0385396182146511</v>
      </c>
      <c r="G208" s="1">
        <f ca="1">(Table8[[#This Row],[corr1]]-AVERAGE(Table8[corr1])) / _xlfn.STDEV.P(Table8[corr1])</f>
        <v>2.3059004384456836</v>
      </c>
      <c r="H208" s="1">
        <f ca="1">Table8[[#This Row],[rnorm1]]*$H$40+$H$39</f>
        <v>0.66077392590821882</v>
      </c>
      <c r="I208" s="1">
        <f ca="1">Table8[[#This Row],[norm1]]*$I$40+$I$39</f>
        <v>0.48447203507565467</v>
      </c>
      <c r="J208" s="1">
        <f ca="1">FLOOR(Table8[[#This Row],[test1]],0.02)</f>
        <v>0.66</v>
      </c>
      <c r="K208" s="1">
        <f ca="1">FLOOR(Table8[[#This Row],[test2]],0.02)</f>
        <v>0.48</v>
      </c>
    </row>
    <row r="209" spans="1:11" x14ac:dyDescent="0.3">
      <c r="A209">
        <f>ROW(Table8[[#This Row],[sample]]) - ROW(Table8[#Headers])</f>
        <v>163</v>
      </c>
      <c r="B209">
        <f t="shared" ca="1" si="8"/>
        <v>0.18059197776237157</v>
      </c>
      <c r="C209">
        <f t="shared" ca="1" si="9"/>
        <v>0.29535789232867404</v>
      </c>
      <c r="D209">
        <f ca="1">_xlfn.NORM.INV(Table8[runif1],0,1)</f>
        <v>-0.91311139948848585</v>
      </c>
      <c r="E209">
        <f ca="1">_xlfn.NORM.INV(Table8[runif2],0,1)</f>
        <v>-0.5377990547219651</v>
      </c>
      <c r="F209" s="1">
        <f ca="1">$F$39*Table8[rnorm1]+$F$40*Table8[rnorm2]</f>
        <v>-2.1511962188878604</v>
      </c>
      <c r="G209" s="1">
        <f ca="1">(Table8[[#This Row],[corr1]]-AVERAGE(Table8[corr1])) / _xlfn.STDEV.P(Table8[corr1])</f>
        <v>-0.4835718275387233</v>
      </c>
      <c r="H209" s="1">
        <f ca="1">Table8[[#This Row],[rnorm1]]*$H$40+$H$39</f>
        <v>0.62695108804092103</v>
      </c>
      <c r="I209" s="1">
        <f ca="1">Table8[[#This Row],[norm1]]*$I$40+$I$39</f>
        <v>0.2613142537969021</v>
      </c>
      <c r="J209" s="1">
        <f ca="1">FLOOR(Table8[[#This Row],[test1]],0.02)</f>
        <v>0.62</v>
      </c>
      <c r="K209" s="1">
        <f ca="1">FLOOR(Table8[[#This Row],[test2]],0.02)</f>
        <v>0.26</v>
      </c>
    </row>
    <row r="210" spans="1:11" x14ac:dyDescent="0.3">
      <c r="A210">
        <f>ROW(Table8[[#This Row],[sample]]) - ROW(Table8[#Headers])</f>
        <v>164</v>
      </c>
      <c r="B210">
        <f t="shared" ca="1" si="8"/>
        <v>4.9176241984970726E-2</v>
      </c>
      <c r="C210">
        <f t="shared" ca="1" si="9"/>
        <v>0.86033540324690339</v>
      </c>
      <c r="D210">
        <f ca="1">_xlfn.NORM.INV(Table8[runif1],0,1)</f>
        <v>-1.6528937764914111</v>
      </c>
      <c r="E210">
        <f ca="1">_xlfn.NORM.INV(Table8[runif2],0,1)</f>
        <v>1.0818274800973684</v>
      </c>
      <c r="F210" s="1">
        <f ca="1">$F$39*Table8[rnorm1]+$F$40*Table8[rnorm2]</f>
        <v>4.3273099203894736</v>
      </c>
      <c r="G210" s="1">
        <f ca="1">(Table8[[#This Row],[corr1]]-AVERAGE(Table8[corr1])) / _xlfn.STDEV.P(Table8[corr1])</f>
        <v>1.1314451365439007</v>
      </c>
      <c r="H210" s="1">
        <f ca="1">Table8[[#This Row],[rnorm1]]*$H$40+$H$39</f>
        <v>0.56776849788068706</v>
      </c>
      <c r="I210" s="1">
        <f ca="1">Table8[[#This Row],[norm1]]*$I$40+$I$39</f>
        <v>0.39051561092351206</v>
      </c>
      <c r="J210" s="1">
        <f ca="1">FLOOR(Table8[[#This Row],[test1]],0.02)</f>
        <v>0.56000000000000005</v>
      </c>
      <c r="K210" s="1">
        <f ca="1">FLOOR(Table8[[#This Row],[test2]],0.02)</f>
        <v>0.38</v>
      </c>
    </row>
    <row r="211" spans="1:11" x14ac:dyDescent="0.3">
      <c r="A211">
        <f>ROW(Table8[[#This Row],[sample]]) - ROW(Table8[#Headers])</f>
        <v>165</v>
      </c>
      <c r="B211">
        <f t="shared" ref="B211:B274" ca="1" si="10">RAND()</f>
        <v>0.58377181651334253</v>
      </c>
      <c r="C211">
        <f t="shared" ref="C211:C274" ca="1" si="11">RAND()</f>
        <v>0.90883962652943973</v>
      </c>
      <c r="D211">
        <f ca="1">_xlfn.NORM.INV(Table8[runif1],0,1)</f>
        <v>0.21155224753486676</v>
      </c>
      <c r="E211">
        <f ca="1">_xlfn.NORM.INV(Table8[runif2],0,1)</f>
        <v>1.3336434165278781</v>
      </c>
      <c r="F211" s="1">
        <f ca="1">$F$39*Table8[rnorm1]+$F$40*Table8[rnorm2]</f>
        <v>5.3345736661115124</v>
      </c>
      <c r="G211" s="1">
        <f ca="1">(Table8[[#This Row],[corr1]]-AVERAGE(Table8[corr1])) / _xlfn.STDEV.P(Table8[corr1])</f>
        <v>1.3825443871541594</v>
      </c>
      <c r="H211" s="1">
        <f ca="1">Table8[[#This Row],[rnorm1]]*$H$40+$H$39</f>
        <v>0.71692417980278933</v>
      </c>
      <c r="I211" s="1">
        <f ca="1">Table8[[#This Row],[norm1]]*$I$40+$I$39</f>
        <v>0.41060355097233275</v>
      </c>
      <c r="J211" s="1">
        <f ca="1">FLOOR(Table8[[#This Row],[test1]],0.02)</f>
        <v>0.70000000000000007</v>
      </c>
      <c r="K211" s="1">
        <f ca="1">FLOOR(Table8[[#This Row],[test2]],0.02)</f>
        <v>0.4</v>
      </c>
    </row>
    <row r="212" spans="1:11" x14ac:dyDescent="0.3">
      <c r="A212">
        <f>ROW(Table8[[#This Row],[sample]]) - ROW(Table8[#Headers])</f>
        <v>166</v>
      </c>
      <c r="B212">
        <f t="shared" ca="1" si="10"/>
        <v>3.6142661556759492E-4</v>
      </c>
      <c r="C212">
        <f t="shared" ca="1" si="11"/>
        <v>4.6432016959777611E-3</v>
      </c>
      <c r="D212">
        <f ca="1">_xlfn.NORM.INV(Table8[runif1],0,1)</f>
        <v>-3.3807612448999231</v>
      </c>
      <c r="E212">
        <f ca="1">_xlfn.NORM.INV(Table8[runif2],0,1)</f>
        <v>-2.6013264674534624</v>
      </c>
      <c r="F212" s="1">
        <f ca="1">$F$39*Table8[rnorm1]+$F$40*Table8[rnorm2]</f>
        <v>-10.40530586981385</v>
      </c>
      <c r="G212" s="1">
        <f ca="1">(Table8[[#This Row],[corr1]]-AVERAGE(Table8[corr1])) / _xlfn.STDEV.P(Table8[corr1])</f>
        <v>-2.54122629649483</v>
      </c>
      <c r="H212" s="1">
        <f ca="1">Table8[[#This Row],[rnorm1]]*$H$40+$H$39</f>
        <v>0.42953910040800608</v>
      </c>
      <c r="I212" s="1">
        <f ca="1">Table8[[#This Row],[norm1]]*$I$40+$I$39</f>
        <v>9.6701896280413591E-2</v>
      </c>
      <c r="J212" s="1">
        <f ca="1">FLOOR(Table8[[#This Row],[test1]],0.02)</f>
        <v>0.42</v>
      </c>
      <c r="K212" s="1">
        <f ca="1">FLOOR(Table8[[#This Row],[test2]],0.02)</f>
        <v>0.08</v>
      </c>
    </row>
    <row r="213" spans="1:11" x14ac:dyDescent="0.3">
      <c r="A213">
        <f>ROW(Table8[[#This Row],[sample]]) - ROW(Table8[#Headers])</f>
        <v>167</v>
      </c>
      <c r="B213">
        <f t="shared" ca="1" si="10"/>
        <v>0.86473833199304118</v>
      </c>
      <c r="C213">
        <f t="shared" ca="1" si="11"/>
        <v>0.47150548851541896</v>
      </c>
      <c r="D213">
        <f ca="1">_xlfn.NORM.INV(Table8[runif1],0,1)</f>
        <v>1.10185817101185</v>
      </c>
      <c r="E213">
        <f ca="1">_xlfn.NORM.INV(Table8[runif2],0,1)</f>
        <v>-7.1485986683094735E-2</v>
      </c>
      <c r="F213" s="1">
        <f ca="1">$F$39*Table8[rnorm1]+$F$40*Table8[rnorm2]</f>
        <v>-0.28594394673237894</v>
      </c>
      <c r="G213" s="1">
        <f ca="1">(Table8[[#This Row],[corr1]]-AVERAGE(Table8[corr1])) / _xlfn.STDEV.P(Table8[corr1])</f>
        <v>-1.8585919203875062E-2</v>
      </c>
      <c r="H213" s="1">
        <f ca="1">Table8[[#This Row],[rnorm1]]*$H$40+$H$39</f>
        <v>0.788148653680948</v>
      </c>
      <c r="I213" s="1">
        <f ca="1">Table8[[#This Row],[norm1]]*$I$40+$I$39</f>
        <v>0.29851312646368999</v>
      </c>
      <c r="J213" s="1">
        <f ca="1">FLOOR(Table8[[#This Row],[test1]],0.02)</f>
        <v>0.78</v>
      </c>
      <c r="K213" s="1">
        <f ca="1">FLOOR(Table8[[#This Row],[test2]],0.02)</f>
        <v>0.28000000000000003</v>
      </c>
    </row>
    <row r="214" spans="1:11" x14ac:dyDescent="0.3">
      <c r="A214">
        <f>ROW(Table8[[#This Row],[sample]]) - ROW(Table8[#Headers])</f>
        <v>168</v>
      </c>
      <c r="B214">
        <f t="shared" ca="1" si="10"/>
        <v>0.34625659679813126</v>
      </c>
      <c r="C214">
        <f t="shared" ca="1" si="11"/>
        <v>0.86996330527737942</v>
      </c>
      <c r="D214">
        <f ca="1">_xlfn.NORM.INV(Table8[runif1],0,1)</f>
        <v>-0.39544677638667625</v>
      </c>
      <c r="E214">
        <f ca="1">_xlfn.NORM.INV(Table8[runif2],0,1)</f>
        <v>1.1262176854710282</v>
      </c>
      <c r="F214" s="1">
        <f ca="1">$F$39*Table8[rnorm1]+$F$40*Table8[rnorm2]</f>
        <v>4.5048707418841127</v>
      </c>
      <c r="G214" s="1">
        <f ca="1">(Table8[[#This Row],[corr1]]-AVERAGE(Table8[corr1])) / _xlfn.STDEV.P(Table8[corr1])</f>
        <v>1.1757090042790446</v>
      </c>
      <c r="H214" s="1">
        <f ca="1">Table8[[#This Row],[rnorm1]]*$H$40+$H$39</f>
        <v>0.66836425788906584</v>
      </c>
      <c r="I214" s="1">
        <f ca="1">Table8[[#This Row],[norm1]]*$I$40+$I$39</f>
        <v>0.39405672034232353</v>
      </c>
      <c r="J214" s="1">
        <f ca="1">FLOOR(Table8[[#This Row],[test1]],0.02)</f>
        <v>0.66</v>
      </c>
      <c r="K214" s="1">
        <f ca="1">FLOOR(Table8[[#This Row],[test2]],0.02)</f>
        <v>0.38</v>
      </c>
    </row>
    <row r="215" spans="1:11" x14ac:dyDescent="0.3">
      <c r="A215">
        <f>ROW(Table8[[#This Row],[sample]]) - ROW(Table8[#Headers])</f>
        <v>169</v>
      </c>
      <c r="B215">
        <f t="shared" ca="1" si="10"/>
        <v>0.10707260201618896</v>
      </c>
      <c r="C215">
        <f t="shared" ca="1" si="11"/>
        <v>0.21688685718978906</v>
      </c>
      <c r="D215">
        <f ca="1">_xlfn.NORM.INV(Table8[runif1],0,1)</f>
        <v>-1.2422476491883347</v>
      </c>
      <c r="E215">
        <f ca="1">_xlfn.NORM.INV(Table8[runif2],0,1)</f>
        <v>-0.78275037449131257</v>
      </c>
      <c r="F215" s="1">
        <f ca="1">$F$39*Table8[rnorm1]+$F$40*Table8[rnorm2]</f>
        <v>-3.1310014979652503</v>
      </c>
      <c r="G215" s="1">
        <f ca="1">(Table8[[#This Row],[corr1]]-AVERAGE(Table8[corr1])) / _xlfn.STDEV.P(Table8[corr1])</f>
        <v>-0.72782599866839803</v>
      </c>
      <c r="H215" s="1">
        <f ca="1">Table8[[#This Row],[rnorm1]]*$H$40+$H$39</f>
        <v>0.60062018806493311</v>
      </c>
      <c r="I215" s="1">
        <f ca="1">Table8[[#This Row],[norm1]]*$I$40+$I$39</f>
        <v>0.24177392010652815</v>
      </c>
      <c r="J215" s="1">
        <f ca="1">FLOOR(Table8[[#This Row],[test1]],0.02)</f>
        <v>0.6</v>
      </c>
      <c r="K215" s="1">
        <f ca="1">FLOOR(Table8[[#This Row],[test2]],0.02)</f>
        <v>0.24</v>
      </c>
    </row>
    <row r="216" spans="1:11" x14ac:dyDescent="0.3">
      <c r="A216">
        <f>ROW(Table8[[#This Row],[sample]]) - ROW(Table8[#Headers])</f>
        <v>170</v>
      </c>
      <c r="B216">
        <f t="shared" ca="1" si="10"/>
        <v>0.27209488202584653</v>
      </c>
      <c r="C216">
        <f t="shared" ca="1" si="11"/>
        <v>0.984236147648066</v>
      </c>
      <c r="D216">
        <f ca="1">_xlfn.NORM.INV(Table8[runif1],0,1)</f>
        <v>-0.60648948290587112</v>
      </c>
      <c r="E216">
        <f ca="1">_xlfn.NORM.INV(Table8[runif2],0,1)</f>
        <v>2.1503479183352292</v>
      </c>
      <c r="F216" s="1">
        <f ca="1">$F$39*Table8[rnorm1]+$F$40*Table8[rnorm2]</f>
        <v>8.6013916733409168</v>
      </c>
      <c r="G216" s="1">
        <f ca="1">(Table8[[#This Row],[corr1]]-AVERAGE(Table8[corr1])) / _xlfn.STDEV.P(Table8[corr1])</f>
        <v>2.1969244906566319</v>
      </c>
      <c r="H216" s="1">
        <f ca="1">Table8[[#This Row],[rnorm1]]*$H$40+$H$39</f>
        <v>0.65148084136753026</v>
      </c>
      <c r="I216" s="1">
        <f ca="1">Table8[[#This Row],[norm1]]*$I$40+$I$39</f>
        <v>0.4757539592525305</v>
      </c>
      <c r="J216" s="1">
        <f ca="1">FLOOR(Table8[[#This Row],[test1]],0.02)</f>
        <v>0.64</v>
      </c>
      <c r="K216" s="1">
        <f ca="1">FLOOR(Table8[[#This Row],[test2]],0.02)</f>
        <v>0.46</v>
      </c>
    </row>
    <row r="217" spans="1:11" x14ac:dyDescent="0.3">
      <c r="A217">
        <f>ROW(Table8[[#This Row],[sample]]) - ROW(Table8[#Headers])</f>
        <v>171</v>
      </c>
      <c r="B217">
        <f t="shared" ca="1" si="10"/>
        <v>0.64298329541120314</v>
      </c>
      <c r="C217">
        <f t="shared" ca="1" si="11"/>
        <v>0.69913593502562299</v>
      </c>
      <c r="D217">
        <f ca="1">_xlfn.NORM.INV(Table8[runif1],0,1)</f>
        <v>0.36644451346949436</v>
      </c>
      <c r="E217">
        <f ca="1">_xlfn.NORM.INV(Table8[runif2],0,1)</f>
        <v>0.5219169876442854</v>
      </c>
      <c r="F217" s="1">
        <f ca="1">$F$39*Table8[rnorm1]+$F$40*Table8[rnorm2]</f>
        <v>2.0876679505771416</v>
      </c>
      <c r="G217" s="1">
        <f ca="1">(Table8[[#This Row],[corr1]]-AVERAGE(Table8[corr1])) / _xlfn.STDEV.P(Table8[corr1])</f>
        <v>0.57312818863068671</v>
      </c>
      <c r="H217" s="1">
        <f ca="1">Table8[[#This Row],[rnorm1]]*$H$40+$H$39</f>
        <v>0.72931556107755946</v>
      </c>
      <c r="I217" s="1">
        <f ca="1">Table8[[#This Row],[norm1]]*$I$40+$I$39</f>
        <v>0.34585025509045492</v>
      </c>
      <c r="J217" s="1">
        <f ca="1">FLOOR(Table8[[#This Row],[test1]],0.02)</f>
        <v>0.72</v>
      </c>
      <c r="K217" s="1">
        <f ca="1">FLOOR(Table8[[#This Row],[test2]],0.02)</f>
        <v>0.34</v>
      </c>
    </row>
    <row r="218" spans="1:11" x14ac:dyDescent="0.3">
      <c r="A218">
        <f>ROW(Table8[[#This Row],[sample]]) - ROW(Table8[#Headers])</f>
        <v>172</v>
      </c>
      <c r="B218">
        <f t="shared" ca="1" si="10"/>
        <v>0.75100600009546759</v>
      </c>
      <c r="C218">
        <f t="shared" ca="1" si="11"/>
        <v>0.41920091203266896</v>
      </c>
      <c r="D218">
        <f ca="1">_xlfn.NORM.INV(Table8[runif1],0,1)</f>
        <v>0.67765888674590991</v>
      </c>
      <c r="E218">
        <f ca="1">_xlfn.NORM.INV(Table8[runif2],0,1)</f>
        <v>-0.20393816031683226</v>
      </c>
      <c r="F218" s="1">
        <f ca="1">$F$39*Table8[rnorm1]+$F$40*Table8[rnorm2]</f>
        <v>-0.81575264126732905</v>
      </c>
      <c r="G218" s="1">
        <f ca="1">(Table8[[#This Row],[corr1]]-AVERAGE(Table8[corr1])) / _xlfn.STDEV.P(Table8[corr1])</f>
        <v>-0.15066112465978276</v>
      </c>
      <c r="H218" s="1">
        <f ca="1">Table8[[#This Row],[rnorm1]]*$H$40+$H$39</f>
        <v>0.75421271093967279</v>
      </c>
      <c r="I218" s="1">
        <f ca="1">Table8[[#This Row],[norm1]]*$I$40+$I$39</f>
        <v>0.28794711002721735</v>
      </c>
      <c r="J218" s="1">
        <f ca="1">FLOOR(Table8[[#This Row],[test1]],0.02)</f>
        <v>0.74</v>
      </c>
      <c r="K218" s="1">
        <f ca="1">FLOOR(Table8[[#This Row],[test2]],0.02)</f>
        <v>0.28000000000000003</v>
      </c>
    </row>
    <row r="219" spans="1:11" x14ac:dyDescent="0.3">
      <c r="A219">
        <f>ROW(Table8[[#This Row],[sample]]) - ROW(Table8[#Headers])</f>
        <v>173</v>
      </c>
      <c r="B219">
        <f t="shared" ca="1" si="10"/>
        <v>1.3592937883816436E-2</v>
      </c>
      <c r="C219">
        <f t="shared" ca="1" si="11"/>
        <v>0.28646488757634425</v>
      </c>
      <c r="D219">
        <f ca="1">_xlfn.NORM.INV(Table8[runif1],0,1)</f>
        <v>-2.208838504838849</v>
      </c>
      <c r="E219">
        <f ca="1">_xlfn.NORM.INV(Table8[runif2],0,1)</f>
        <v>-0.56374193275955808</v>
      </c>
      <c r="F219" s="1">
        <f ca="1">$F$39*Table8[rnorm1]+$F$40*Table8[rnorm2]</f>
        <v>-2.2549677310382323</v>
      </c>
      <c r="G219" s="1">
        <f ca="1">(Table8[[#This Row],[corr1]]-AVERAGE(Table8[corr1])) / _xlfn.STDEV.P(Table8[corr1])</f>
        <v>-0.50944087032549934</v>
      </c>
      <c r="H219" s="1">
        <f ca="1">Table8[[#This Row],[rnorm1]]*$H$40+$H$39</f>
        <v>0.52329291961289204</v>
      </c>
      <c r="I219" s="1">
        <f ca="1">Table8[[#This Row],[norm1]]*$I$40+$I$39</f>
        <v>0.25924473037396006</v>
      </c>
      <c r="J219" s="1">
        <f ca="1">FLOOR(Table8[[#This Row],[test1]],0.02)</f>
        <v>0.52</v>
      </c>
      <c r="K219" s="1">
        <f ca="1">FLOOR(Table8[[#This Row],[test2]],0.02)</f>
        <v>0.24</v>
      </c>
    </row>
    <row r="220" spans="1:11" x14ac:dyDescent="0.3">
      <c r="A220">
        <f>ROW(Table8[[#This Row],[sample]]) - ROW(Table8[#Headers])</f>
        <v>174</v>
      </c>
      <c r="B220">
        <f t="shared" ca="1" si="10"/>
        <v>0.27084229888281675</v>
      </c>
      <c r="C220">
        <f t="shared" ca="1" si="11"/>
        <v>0.77455335808055092</v>
      </c>
      <c r="D220">
        <f ca="1">_xlfn.NORM.INV(Table8[runif1],0,1)</f>
        <v>-0.6102675368478222</v>
      </c>
      <c r="E220">
        <f ca="1">_xlfn.NORM.INV(Table8[runif2],0,1)</f>
        <v>0.75392662219071516</v>
      </c>
      <c r="F220" s="1">
        <f ca="1">$F$39*Table8[rnorm1]+$F$40*Table8[rnorm2]</f>
        <v>3.0157064887628606</v>
      </c>
      <c r="G220" s="1">
        <f ca="1">(Table8[[#This Row],[corr1]]-AVERAGE(Table8[corr1])) / _xlfn.STDEV.P(Table8[corr1])</f>
        <v>0.80447750748146185</v>
      </c>
      <c r="H220" s="1">
        <f ca="1">Table8[[#This Row],[rnorm1]]*$H$40+$H$39</f>
        <v>0.65117859705217418</v>
      </c>
      <c r="I220" s="1">
        <f ca="1">Table8[[#This Row],[norm1]]*$I$40+$I$39</f>
        <v>0.36435820059851692</v>
      </c>
      <c r="J220" s="1">
        <f ca="1">FLOOR(Table8[[#This Row],[test1]],0.02)</f>
        <v>0.64</v>
      </c>
      <c r="K220" s="1">
        <f ca="1">FLOOR(Table8[[#This Row],[test2]],0.02)</f>
        <v>0.36</v>
      </c>
    </row>
    <row r="221" spans="1:11" x14ac:dyDescent="0.3">
      <c r="A221">
        <f>ROW(Table8[[#This Row],[sample]]) - ROW(Table8[#Headers])</f>
        <v>175</v>
      </c>
      <c r="B221">
        <f t="shared" ca="1" si="10"/>
        <v>0.69080251954182592</v>
      </c>
      <c r="C221">
        <f t="shared" ca="1" si="11"/>
        <v>0.7489605887073163</v>
      </c>
      <c r="D221">
        <f ca="1">_xlfn.NORM.INV(Table8[runif1],0,1)</f>
        <v>0.49812639019522459</v>
      </c>
      <c r="E221">
        <f ca="1">_xlfn.NORM.INV(Table8[runif2],0,1)</f>
        <v>0.67122246006946129</v>
      </c>
      <c r="F221" s="1">
        <f ca="1">$F$39*Table8[rnorm1]+$F$40*Table8[rnorm2]</f>
        <v>2.6848898402778452</v>
      </c>
      <c r="G221" s="1">
        <f ca="1">(Table8[[#This Row],[corr1]]-AVERAGE(Table8[corr1])) / _xlfn.STDEV.P(Table8[corr1])</f>
        <v>0.72200872720739462</v>
      </c>
      <c r="H221" s="1">
        <f ca="1">Table8[[#This Row],[rnorm1]]*$H$40+$H$39</f>
        <v>0.73985011121561794</v>
      </c>
      <c r="I221" s="1">
        <f ca="1">Table8[[#This Row],[norm1]]*$I$40+$I$39</f>
        <v>0.35776069817659156</v>
      </c>
      <c r="J221" s="1">
        <f ca="1">FLOOR(Table8[[#This Row],[test1]],0.02)</f>
        <v>0.72</v>
      </c>
      <c r="K221" s="1">
        <f ca="1">FLOOR(Table8[[#This Row],[test2]],0.02)</f>
        <v>0.34</v>
      </c>
    </row>
    <row r="222" spans="1:11" x14ac:dyDescent="0.3">
      <c r="A222">
        <f>ROW(Table8[[#This Row],[sample]]) - ROW(Table8[#Headers])</f>
        <v>176</v>
      </c>
      <c r="B222">
        <f t="shared" ca="1" si="10"/>
        <v>0.26645871100235907</v>
      </c>
      <c r="C222">
        <f t="shared" ca="1" si="11"/>
        <v>0.7558872397961981</v>
      </c>
      <c r="D222">
        <f ca="1">_xlfn.NORM.INV(Table8[runif1],0,1)</f>
        <v>-0.62355872856652461</v>
      </c>
      <c r="E222">
        <f ca="1">_xlfn.NORM.INV(Table8[runif2],0,1)</f>
        <v>0.69313390749190718</v>
      </c>
      <c r="F222" s="1">
        <f ca="1">$F$39*Table8[rnorm1]+$F$40*Table8[rnorm2]</f>
        <v>2.7725356299676287</v>
      </c>
      <c r="G222" s="1">
        <f ca="1">(Table8[[#This Row],[corr1]]-AVERAGE(Table8[corr1])) / _xlfn.STDEV.P(Table8[corr1])</f>
        <v>0.74385781311336363</v>
      </c>
      <c r="H222" s="1">
        <f ca="1">Table8[[#This Row],[rnorm1]]*$H$40+$H$39</f>
        <v>0.65011530171467802</v>
      </c>
      <c r="I222" s="1">
        <f ca="1">Table8[[#This Row],[norm1]]*$I$40+$I$39</f>
        <v>0.35950862504906911</v>
      </c>
      <c r="J222" s="1">
        <f ca="1">FLOOR(Table8[[#This Row],[test1]],0.02)</f>
        <v>0.64</v>
      </c>
      <c r="K222" s="1">
        <f ca="1">FLOOR(Table8[[#This Row],[test2]],0.02)</f>
        <v>0.34</v>
      </c>
    </row>
    <row r="223" spans="1:11" x14ac:dyDescent="0.3">
      <c r="A223">
        <f>ROW(Table8[[#This Row],[sample]]) - ROW(Table8[#Headers])</f>
        <v>177</v>
      </c>
      <c r="B223">
        <f t="shared" ca="1" si="10"/>
        <v>0.58492304927087713</v>
      </c>
      <c r="C223">
        <f t="shared" ca="1" si="11"/>
        <v>0.33765155313462591</v>
      </c>
      <c r="D223">
        <f ca="1">_xlfn.NORM.INV(Table8[runif1],0,1)</f>
        <v>0.21450418794980436</v>
      </c>
      <c r="E223">
        <f ca="1">_xlfn.NORM.INV(Table8[runif2],0,1)</f>
        <v>-0.41888099622700448</v>
      </c>
      <c r="F223" s="1">
        <f ca="1">$F$39*Table8[rnorm1]+$F$40*Table8[rnorm2]</f>
        <v>-1.6755239849080179</v>
      </c>
      <c r="G223" s="1">
        <f ca="1">(Table8[[#This Row],[corr1]]-AVERAGE(Table8[corr1])) / _xlfn.STDEV.P(Table8[corr1])</f>
        <v>-0.36499221818047417</v>
      </c>
      <c r="H223" s="1">
        <f ca="1">Table8[[#This Row],[rnorm1]]*$H$40+$H$39</f>
        <v>0.71716033503598431</v>
      </c>
      <c r="I223" s="1">
        <f ca="1">Table8[[#This Row],[norm1]]*$I$40+$I$39</f>
        <v>0.27080062254556203</v>
      </c>
      <c r="J223" s="1">
        <f ca="1">FLOOR(Table8[[#This Row],[test1]],0.02)</f>
        <v>0.70000000000000007</v>
      </c>
      <c r="K223" s="1">
        <f ca="1">FLOOR(Table8[[#This Row],[test2]],0.02)</f>
        <v>0.26</v>
      </c>
    </row>
    <row r="224" spans="1:11" x14ac:dyDescent="0.3">
      <c r="A224">
        <f>ROW(Table8[[#This Row],[sample]]) - ROW(Table8[#Headers])</f>
        <v>178</v>
      </c>
      <c r="B224">
        <f t="shared" ca="1" si="10"/>
        <v>0.40717493457929532</v>
      </c>
      <c r="C224">
        <f t="shared" ca="1" si="11"/>
        <v>0.56001943723885239</v>
      </c>
      <c r="D224">
        <f ca="1">_xlfn.NORM.INV(Table8[runif1],0,1)</f>
        <v>-0.23481816384824003</v>
      </c>
      <c r="E224">
        <f ca="1">_xlfn.NORM.INV(Table8[runif2],0,1)</f>
        <v>0.15101849601623649</v>
      </c>
      <c r="F224" s="1">
        <f ca="1">$F$39*Table8[rnorm1]+$F$40*Table8[rnorm2]</f>
        <v>0.60407398406494595</v>
      </c>
      <c r="G224" s="1">
        <f ca="1">(Table8[[#This Row],[corr1]]-AVERAGE(Table8[corr1])) / _xlfn.STDEV.P(Table8[corr1])</f>
        <v>0.20328530012875543</v>
      </c>
      <c r="H224" s="1">
        <f ca="1">Table8[[#This Row],[rnorm1]]*$H$40+$H$39</f>
        <v>0.68121454689214078</v>
      </c>
      <c r="I224" s="1">
        <f ca="1">Table8[[#This Row],[norm1]]*$I$40+$I$39</f>
        <v>0.31626282401030043</v>
      </c>
      <c r="J224" s="1">
        <f ca="1">FLOOR(Table8[[#This Row],[test1]],0.02)</f>
        <v>0.68</v>
      </c>
      <c r="K224" s="1">
        <f ca="1">FLOOR(Table8[[#This Row],[test2]],0.02)</f>
        <v>0.3</v>
      </c>
    </row>
    <row r="225" spans="1:11" x14ac:dyDescent="0.3">
      <c r="A225">
        <f>ROW(Table8[[#This Row],[sample]]) - ROW(Table8[#Headers])</f>
        <v>179</v>
      </c>
      <c r="B225">
        <f t="shared" ca="1" si="10"/>
        <v>0.43493889240795613</v>
      </c>
      <c r="C225">
        <f t="shared" ca="1" si="11"/>
        <v>0.35186998373425948</v>
      </c>
      <c r="D225">
        <f ca="1">_xlfn.NORM.INV(Table8[runif1],0,1)</f>
        <v>-0.16381372733511776</v>
      </c>
      <c r="E225">
        <f ca="1">_xlfn.NORM.INV(Table8[runif2],0,1)</f>
        <v>-0.38027678343357291</v>
      </c>
      <c r="F225" s="1">
        <f ca="1">$F$39*Table8[rnorm1]+$F$40*Table8[rnorm2]</f>
        <v>-1.5211071337342916</v>
      </c>
      <c r="G225" s="1">
        <f ca="1">(Table8[[#This Row],[corr1]]-AVERAGE(Table8[corr1])) / _xlfn.STDEV.P(Table8[corr1])</f>
        <v>-0.32649787568478145</v>
      </c>
      <c r="H225" s="1">
        <f ca="1">Table8[[#This Row],[rnorm1]]*$H$40+$H$39</f>
        <v>0.68689490181319057</v>
      </c>
      <c r="I225" s="1">
        <f ca="1">Table8[[#This Row],[norm1]]*$I$40+$I$39</f>
        <v>0.27388016994521747</v>
      </c>
      <c r="J225" s="1">
        <f ca="1">FLOOR(Table8[[#This Row],[test1]],0.02)</f>
        <v>0.68</v>
      </c>
      <c r="K225" s="1">
        <f ca="1">FLOOR(Table8[[#This Row],[test2]],0.02)</f>
        <v>0.26</v>
      </c>
    </row>
    <row r="226" spans="1:11" x14ac:dyDescent="0.3">
      <c r="A226">
        <f>ROW(Table8[[#This Row],[sample]]) - ROW(Table8[#Headers])</f>
        <v>180</v>
      </c>
      <c r="B226">
        <f t="shared" ca="1" si="10"/>
        <v>0.40559167707947696</v>
      </c>
      <c r="C226">
        <f t="shared" ca="1" si="11"/>
        <v>0.67205736789985038</v>
      </c>
      <c r="D226">
        <f ca="1">_xlfn.NORM.INV(Table8[runif1],0,1)</f>
        <v>-0.23889970519930667</v>
      </c>
      <c r="E226">
        <f ca="1">_xlfn.NORM.INV(Table8[runif2],0,1)</f>
        <v>0.4456013099094428</v>
      </c>
      <c r="F226" s="1">
        <f ca="1">$F$39*Table8[rnorm1]+$F$40*Table8[rnorm2]</f>
        <v>1.7824052396377712</v>
      </c>
      <c r="G226" s="1">
        <f ca="1">(Table8[[#This Row],[corr1]]-AVERAGE(Table8[corr1])) / _xlfn.STDEV.P(Table8[corr1])</f>
        <v>0.49702971066830764</v>
      </c>
      <c r="H226" s="1">
        <f ca="1">Table8[[#This Row],[rnorm1]]*$H$40+$H$39</f>
        <v>0.68088802358405542</v>
      </c>
      <c r="I226" s="1">
        <f ca="1">Table8[[#This Row],[norm1]]*$I$40+$I$39</f>
        <v>0.33976237685346461</v>
      </c>
      <c r="J226" s="1">
        <f ca="1">FLOOR(Table8[[#This Row],[test1]],0.02)</f>
        <v>0.68</v>
      </c>
      <c r="K226" s="1">
        <f ca="1">FLOOR(Table8[[#This Row],[test2]],0.02)</f>
        <v>0.32</v>
      </c>
    </row>
    <row r="227" spans="1:11" x14ac:dyDescent="0.3">
      <c r="A227">
        <f>ROW(Table8[[#This Row],[sample]]) - ROW(Table8[#Headers])</f>
        <v>181</v>
      </c>
      <c r="B227">
        <f t="shared" ca="1" si="10"/>
        <v>0.14190761430207155</v>
      </c>
      <c r="C227">
        <f t="shared" ca="1" si="11"/>
        <v>0.86399868096815724</v>
      </c>
      <c r="D227">
        <f ca="1">_xlfn.NORM.INV(Table8[runif1],0,1)</f>
        <v>-1.0717880792103092</v>
      </c>
      <c r="E227">
        <f ca="1">_xlfn.NORM.INV(Table8[runif2],0,1)</f>
        <v>1.0984623758344467</v>
      </c>
      <c r="F227" s="1">
        <f ca="1">$F$39*Table8[rnorm1]+$F$40*Table8[rnorm2]</f>
        <v>4.3938495033377869</v>
      </c>
      <c r="G227" s="1">
        <f ca="1">(Table8[[#This Row],[corr1]]-AVERAGE(Table8[corr1])) / _xlfn.STDEV.P(Table8[corr1])</f>
        <v>1.1480326882007548</v>
      </c>
      <c r="H227" s="1">
        <f ca="1">Table8[[#This Row],[rnorm1]]*$H$40+$H$39</f>
        <v>0.61425695366317523</v>
      </c>
      <c r="I227" s="1">
        <f ca="1">Table8[[#This Row],[norm1]]*$I$40+$I$39</f>
        <v>0.39184261505606038</v>
      </c>
      <c r="J227" s="1">
        <f ca="1">FLOOR(Table8[[#This Row],[test1]],0.02)</f>
        <v>0.6</v>
      </c>
      <c r="K227" s="1">
        <f ca="1">FLOOR(Table8[[#This Row],[test2]],0.02)</f>
        <v>0.38</v>
      </c>
    </row>
    <row r="228" spans="1:11" x14ac:dyDescent="0.3">
      <c r="A228">
        <f>ROW(Table8[[#This Row],[sample]]) - ROW(Table8[#Headers])</f>
        <v>182</v>
      </c>
      <c r="B228">
        <f t="shared" ca="1" si="10"/>
        <v>0.51081666260821901</v>
      </c>
      <c r="C228">
        <f t="shared" ca="1" si="11"/>
        <v>0.16723018465363759</v>
      </c>
      <c r="D228">
        <f ca="1">_xlfn.NORM.INV(Table8[runif1],0,1)</f>
        <v>2.7116675176540435E-2</v>
      </c>
      <c r="E228">
        <f ca="1">_xlfn.NORM.INV(Table8[runif2],0,1)</f>
        <v>-0.9651686045019825</v>
      </c>
      <c r="F228" s="1">
        <f ca="1">$F$39*Table8[rnorm1]+$F$40*Table8[rnorm2]</f>
        <v>-3.86067441800793</v>
      </c>
      <c r="G228" s="1">
        <f ca="1">(Table8[[#This Row],[corr1]]-AVERAGE(Table8[corr1])) / _xlfn.STDEV.P(Table8[corr1])</f>
        <v>-0.90972505359961464</v>
      </c>
      <c r="H228" s="1">
        <f ca="1">Table8[[#This Row],[rnorm1]]*$H$40+$H$39</f>
        <v>0.70216933401412318</v>
      </c>
      <c r="I228" s="1">
        <f ca="1">Table8[[#This Row],[norm1]]*$I$40+$I$39</f>
        <v>0.22722199571203083</v>
      </c>
      <c r="J228" s="1">
        <f ca="1">FLOOR(Table8[[#This Row],[test1]],0.02)</f>
        <v>0.70000000000000007</v>
      </c>
      <c r="K228" s="1">
        <f ca="1">FLOOR(Table8[[#This Row],[test2]],0.02)</f>
        <v>0.22</v>
      </c>
    </row>
    <row r="229" spans="1:11" x14ac:dyDescent="0.3">
      <c r="A229">
        <f>ROW(Table8[[#This Row],[sample]]) - ROW(Table8[#Headers])</f>
        <v>183</v>
      </c>
      <c r="B229">
        <f t="shared" ca="1" si="10"/>
        <v>0.75730568531334652</v>
      </c>
      <c r="C229">
        <f t="shared" ca="1" si="11"/>
        <v>0.78883193598012602</v>
      </c>
      <c r="D229">
        <f ca="1">_xlfn.NORM.INV(Table8[runif1],0,1)</f>
        <v>0.69766194977822893</v>
      </c>
      <c r="E229">
        <f ca="1">_xlfn.NORM.INV(Table8[runif2],0,1)</f>
        <v>0.8023748996143466</v>
      </c>
      <c r="F229" s="1">
        <f ca="1">$F$39*Table8[rnorm1]+$F$40*Table8[rnorm2]</f>
        <v>3.2094995984573864</v>
      </c>
      <c r="G229" s="1">
        <f ca="1">(Table8[[#This Row],[corr1]]-AVERAGE(Table8[corr1])) / _xlfn.STDEV.P(Table8[corr1])</f>
        <v>0.85278789770884478</v>
      </c>
      <c r="H229" s="1">
        <f ca="1">Table8[[#This Row],[rnorm1]]*$H$40+$H$39</f>
        <v>0.75581295598225828</v>
      </c>
      <c r="I229" s="1">
        <f ca="1">Table8[[#This Row],[norm1]]*$I$40+$I$39</f>
        <v>0.36822303181670757</v>
      </c>
      <c r="J229" s="1">
        <f ca="1">FLOOR(Table8[[#This Row],[test1]],0.02)</f>
        <v>0.74</v>
      </c>
      <c r="K229" s="1">
        <f ca="1">FLOOR(Table8[[#This Row],[test2]],0.02)</f>
        <v>0.36</v>
      </c>
    </row>
    <row r="230" spans="1:11" x14ac:dyDescent="0.3">
      <c r="A230">
        <f>ROW(Table8[[#This Row],[sample]]) - ROW(Table8[#Headers])</f>
        <v>184</v>
      </c>
      <c r="B230">
        <f t="shared" ca="1" si="10"/>
        <v>0.205855483906627</v>
      </c>
      <c r="C230">
        <f t="shared" ca="1" si="11"/>
        <v>0.75320126147929356</v>
      </c>
      <c r="D230">
        <f ca="1">_xlfn.NORM.INV(Table8[runif1],0,1)</f>
        <v>-0.82088641854860567</v>
      </c>
      <c r="E230">
        <f ca="1">_xlfn.NORM.INV(Table8[runif2],0,1)</f>
        <v>0.68459824146414017</v>
      </c>
      <c r="F230" s="1">
        <f ca="1">$F$39*Table8[rnorm1]+$F$40*Table8[rnorm2]</f>
        <v>2.7383929658565607</v>
      </c>
      <c r="G230" s="1">
        <f ca="1">(Table8[[#This Row],[corr1]]-AVERAGE(Table8[corr1])) / _xlfn.STDEV.P(Table8[corr1])</f>
        <v>0.73534644018989814</v>
      </c>
      <c r="H230" s="1">
        <f ca="1">Table8[[#This Row],[rnorm1]]*$H$40+$H$39</f>
        <v>0.63432908651611153</v>
      </c>
      <c r="I230" s="1">
        <f ca="1">Table8[[#This Row],[norm1]]*$I$40+$I$39</f>
        <v>0.35882771521519186</v>
      </c>
      <c r="J230" s="1">
        <f ca="1">FLOOR(Table8[[#This Row],[test1]],0.02)</f>
        <v>0.62</v>
      </c>
      <c r="K230" s="1">
        <f ca="1">FLOOR(Table8[[#This Row],[test2]],0.02)</f>
        <v>0.34</v>
      </c>
    </row>
    <row r="231" spans="1:11" x14ac:dyDescent="0.3">
      <c r="A231">
        <f>ROW(Table8[[#This Row],[sample]]) - ROW(Table8[#Headers])</f>
        <v>185</v>
      </c>
      <c r="B231">
        <f t="shared" ca="1" si="10"/>
        <v>0.95281409641852866</v>
      </c>
      <c r="C231">
        <f t="shared" ca="1" si="11"/>
        <v>0.40380109904303607</v>
      </c>
      <c r="D231">
        <f ca="1">_xlfn.NORM.INV(Table8[runif1],0,1)</f>
        <v>1.6727739387673373</v>
      </c>
      <c r="E231">
        <f ca="1">_xlfn.NORM.INV(Table8[runif2],0,1)</f>
        <v>-0.24352051061494959</v>
      </c>
      <c r="F231" s="1">
        <f ca="1">$F$39*Table8[rnorm1]+$F$40*Table8[rnorm2]</f>
        <v>-0.97408204245979835</v>
      </c>
      <c r="G231" s="1">
        <f ca="1">(Table8[[#This Row],[corr1]]-AVERAGE(Table8[corr1])) / _xlfn.STDEV.P(Table8[corr1])</f>
        <v>-0.1901308208122055</v>
      </c>
      <c r="H231" s="1">
        <f ca="1">Table8[[#This Row],[rnorm1]]*$H$40+$H$39</f>
        <v>0.83382191510138692</v>
      </c>
      <c r="I231" s="1">
        <f ca="1">Table8[[#This Row],[norm1]]*$I$40+$I$39</f>
        <v>0.28478953433502352</v>
      </c>
      <c r="J231" s="1">
        <f ca="1">FLOOR(Table8[[#This Row],[test1]],0.02)</f>
        <v>0.82000000000000006</v>
      </c>
      <c r="K231" s="1">
        <f ca="1">FLOOR(Table8[[#This Row],[test2]],0.02)</f>
        <v>0.28000000000000003</v>
      </c>
    </row>
    <row r="232" spans="1:11" x14ac:dyDescent="0.3">
      <c r="A232">
        <f>ROW(Table8[[#This Row],[sample]]) - ROW(Table8[#Headers])</f>
        <v>186</v>
      </c>
      <c r="B232">
        <f t="shared" ca="1" si="10"/>
        <v>0.61924835311023785</v>
      </c>
      <c r="C232">
        <f t="shared" ca="1" si="11"/>
        <v>0.96894444524492751</v>
      </c>
      <c r="D232">
        <f ca="1">_xlfn.NORM.INV(Table8[runif1],0,1)</f>
        <v>0.30350728859826898</v>
      </c>
      <c r="E232">
        <f ca="1">_xlfn.NORM.INV(Table8[runif2],0,1)</f>
        <v>1.8655017330012811</v>
      </c>
      <c r="F232" s="1">
        <f ca="1">$F$39*Table8[rnorm1]+$F$40*Table8[rnorm2]</f>
        <v>7.4620069320051243</v>
      </c>
      <c r="G232" s="1">
        <f ca="1">(Table8[[#This Row],[corr1]]-AVERAGE(Table8[corr1])) / _xlfn.STDEV.P(Table8[corr1])</f>
        <v>1.9128889975484231</v>
      </c>
      <c r="H232" s="1">
        <f ca="1">Table8[[#This Row],[rnorm1]]*$H$40+$H$39</f>
        <v>0.72428058308786147</v>
      </c>
      <c r="I232" s="1">
        <f ca="1">Table8[[#This Row],[norm1]]*$I$40+$I$39</f>
        <v>0.45303111980387384</v>
      </c>
      <c r="J232" s="1">
        <f ca="1">FLOOR(Table8[[#This Row],[test1]],0.02)</f>
        <v>0.72</v>
      </c>
      <c r="K232" s="1">
        <f ca="1">FLOOR(Table8[[#This Row],[test2]],0.02)</f>
        <v>0.44</v>
      </c>
    </row>
    <row r="233" spans="1:11" x14ac:dyDescent="0.3">
      <c r="A233">
        <f>ROW(Table8[[#This Row],[sample]]) - ROW(Table8[#Headers])</f>
        <v>187</v>
      </c>
      <c r="B233">
        <f t="shared" ca="1" si="10"/>
        <v>0.39642644277190886</v>
      </c>
      <c r="C233">
        <f t="shared" ca="1" si="11"/>
        <v>0.9834398638288917</v>
      </c>
      <c r="D233">
        <f ca="1">_xlfn.NORM.INV(Table8[runif1],0,1)</f>
        <v>-0.26260780252643812</v>
      </c>
      <c r="E233">
        <f ca="1">_xlfn.NORM.INV(Table8[runif2],0,1)</f>
        <v>2.1306222825281353</v>
      </c>
      <c r="F233" s="1">
        <f ca="1">$F$39*Table8[rnorm1]+$F$40*Table8[rnorm2]</f>
        <v>8.5224891301125414</v>
      </c>
      <c r="G233" s="1">
        <f ca="1">(Table8[[#This Row],[corr1]]-AVERAGE(Table8[corr1])) / _xlfn.STDEV.P(Table8[corr1])</f>
        <v>2.1772549953928206</v>
      </c>
      <c r="H233" s="1">
        <f ca="1">Table8[[#This Row],[rnorm1]]*$H$40+$H$39</f>
        <v>0.67899137579788493</v>
      </c>
      <c r="I233" s="1">
        <f ca="1">Table8[[#This Row],[norm1]]*$I$40+$I$39</f>
        <v>0.47418039963142566</v>
      </c>
      <c r="J233" s="1">
        <f ca="1">FLOOR(Table8[[#This Row],[test1]],0.02)</f>
        <v>0.66</v>
      </c>
      <c r="K233" s="1">
        <f ca="1">FLOOR(Table8[[#This Row],[test2]],0.02)</f>
        <v>0.46</v>
      </c>
    </row>
    <row r="234" spans="1:11" x14ac:dyDescent="0.3">
      <c r="A234">
        <f>ROW(Table8[[#This Row],[sample]]) - ROW(Table8[#Headers])</f>
        <v>188</v>
      </c>
      <c r="B234">
        <f t="shared" ca="1" si="10"/>
        <v>0.78369733126614616</v>
      </c>
      <c r="C234">
        <f t="shared" ca="1" si="11"/>
        <v>7.7165614832059859E-2</v>
      </c>
      <c r="D234">
        <f ca="1">_xlfn.NORM.INV(Table8[runif1],0,1)</f>
        <v>0.78474117269566168</v>
      </c>
      <c r="E234">
        <f ca="1">_xlfn.NORM.INV(Table8[runif2],0,1)</f>
        <v>-1.4243982184314383</v>
      </c>
      <c r="F234" s="1">
        <f ca="1">$F$39*Table8[rnorm1]+$F$40*Table8[rnorm2]</f>
        <v>-5.6975928737257533</v>
      </c>
      <c r="G234" s="1">
        <f ca="1">(Table8[[#This Row],[corr1]]-AVERAGE(Table8[corr1])) / _xlfn.STDEV.P(Table8[corr1])</f>
        <v>-1.3676476678323559</v>
      </c>
      <c r="H234" s="1">
        <f ca="1">Table8[[#This Row],[rnorm1]]*$H$40+$H$39</f>
        <v>0.7627792938156529</v>
      </c>
      <c r="I234" s="1">
        <f ca="1">Table8[[#This Row],[norm1]]*$I$40+$I$39</f>
        <v>0.19058818657341153</v>
      </c>
      <c r="J234" s="1">
        <f ca="1">FLOOR(Table8[[#This Row],[test1]],0.02)</f>
        <v>0.76</v>
      </c>
      <c r="K234" s="1">
        <f ca="1">FLOOR(Table8[[#This Row],[test2]],0.02)</f>
        <v>0.18</v>
      </c>
    </row>
    <row r="235" spans="1:11" x14ac:dyDescent="0.3">
      <c r="A235">
        <f>ROW(Table8[[#This Row],[sample]]) - ROW(Table8[#Headers])</f>
        <v>189</v>
      </c>
      <c r="B235">
        <f t="shared" ca="1" si="10"/>
        <v>0.68938274884619954</v>
      </c>
      <c r="C235">
        <f t="shared" ca="1" si="11"/>
        <v>0.47060812135347119</v>
      </c>
      <c r="D235">
        <f ca="1">_xlfn.NORM.INV(Table8[runif1],0,1)</f>
        <v>0.49410149472407566</v>
      </c>
      <c r="E235">
        <f ca="1">_xlfn.NORM.INV(Table8[runif2],0,1)</f>
        <v>-7.3741291044734314E-2</v>
      </c>
      <c r="F235" s="1">
        <f ca="1">$F$39*Table8[rnorm1]+$F$40*Table8[rnorm2]</f>
        <v>-0.29496516417893726</v>
      </c>
      <c r="G235" s="1">
        <f ca="1">(Table8[[#This Row],[corr1]]-AVERAGE(Table8[corr1])) / _xlfn.STDEV.P(Table8[corr1])</f>
        <v>-2.0834804811089288E-2</v>
      </c>
      <c r="H235" s="1">
        <f ca="1">Table8[[#This Row],[rnorm1]]*$H$40+$H$39</f>
        <v>0.73952811957792597</v>
      </c>
      <c r="I235" s="1">
        <f ca="1">Table8[[#This Row],[norm1]]*$I$40+$I$39</f>
        <v>0.29833321561511283</v>
      </c>
      <c r="J235" s="1">
        <f ca="1">FLOOR(Table8[[#This Row],[test1]],0.02)</f>
        <v>0.72</v>
      </c>
      <c r="K235" s="1">
        <f ca="1">FLOOR(Table8[[#This Row],[test2]],0.02)</f>
        <v>0.28000000000000003</v>
      </c>
    </row>
    <row r="236" spans="1:11" x14ac:dyDescent="0.3">
      <c r="A236">
        <f>ROW(Table8[[#This Row],[sample]]) - ROW(Table8[#Headers])</f>
        <v>190</v>
      </c>
      <c r="B236">
        <f t="shared" ca="1" si="10"/>
        <v>0.38842818760347353</v>
      </c>
      <c r="C236">
        <f t="shared" ca="1" si="11"/>
        <v>0.79019667702360119</v>
      </c>
      <c r="D236">
        <f ca="1">_xlfn.NORM.INV(Table8[runif1],0,1)</f>
        <v>-0.28341807385638118</v>
      </c>
      <c r="E236">
        <f ca="1">_xlfn.NORM.INV(Table8[runif2],0,1)</f>
        <v>0.80710386430417291</v>
      </c>
      <c r="F236" s="1">
        <f ca="1">$F$39*Table8[rnorm1]+$F$40*Table8[rnorm2]</f>
        <v>3.2284154572166917</v>
      </c>
      <c r="G236" s="1">
        <f ca="1">(Table8[[#This Row],[corr1]]-AVERAGE(Table8[corr1])) / _xlfn.STDEV.P(Table8[corr1])</f>
        <v>0.85750340343342168</v>
      </c>
      <c r="H236" s="1">
        <f ca="1">Table8[[#This Row],[rnorm1]]*$H$40+$H$39</f>
        <v>0.67732655409148945</v>
      </c>
      <c r="I236" s="1">
        <f ca="1">Table8[[#This Row],[norm1]]*$I$40+$I$39</f>
        <v>0.36860027227467373</v>
      </c>
      <c r="J236" s="1">
        <f ca="1">FLOOR(Table8[[#This Row],[test1]],0.02)</f>
        <v>0.66</v>
      </c>
      <c r="K236" s="1">
        <f ca="1">FLOOR(Table8[[#This Row],[test2]],0.02)</f>
        <v>0.36</v>
      </c>
    </row>
    <row r="237" spans="1:11" x14ac:dyDescent="0.3">
      <c r="A237">
        <f>ROW(Table8[[#This Row],[sample]]) - ROW(Table8[#Headers])</f>
        <v>191</v>
      </c>
      <c r="B237">
        <f t="shared" ca="1" si="10"/>
        <v>3.1409875166998225E-2</v>
      </c>
      <c r="C237">
        <f t="shared" ca="1" si="11"/>
        <v>0.89394343540955135</v>
      </c>
      <c r="D237">
        <f ca="1">_xlfn.NORM.INV(Table8[runif1],0,1)</f>
        <v>-1.8604651096929745</v>
      </c>
      <c r="E237">
        <f ca="1">_xlfn.NORM.INV(Table8[runif2],0,1)</f>
        <v>1.2477759206387107</v>
      </c>
      <c r="F237" s="1">
        <f ca="1">$F$39*Table8[rnorm1]+$F$40*Table8[rnorm2]</f>
        <v>4.9911036825548427</v>
      </c>
      <c r="G237" s="1">
        <f ca="1">(Table8[[#This Row],[corr1]]-AVERAGE(Table8[corr1])) / _xlfn.STDEV.P(Table8[corr1])</f>
        <v>1.2969212761819935</v>
      </c>
      <c r="H237" s="1">
        <f ca="1">Table8[[#This Row],[rnorm1]]*$H$40+$H$39</f>
        <v>0.55116279122456202</v>
      </c>
      <c r="I237" s="1">
        <f ca="1">Table8[[#This Row],[norm1]]*$I$40+$I$39</f>
        <v>0.40375370209455946</v>
      </c>
      <c r="J237" s="1">
        <f ca="1">FLOOR(Table8[[#This Row],[test1]],0.02)</f>
        <v>0.54</v>
      </c>
      <c r="K237" s="1">
        <f ca="1">FLOOR(Table8[[#This Row],[test2]],0.02)</f>
        <v>0.4</v>
      </c>
    </row>
    <row r="238" spans="1:11" x14ac:dyDescent="0.3">
      <c r="A238">
        <f>ROW(Table8[[#This Row],[sample]]) - ROW(Table8[#Headers])</f>
        <v>192</v>
      </c>
      <c r="B238">
        <f t="shared" ca="1" si="10"/>
        <v>0.79703036154476281</v>
      </c>
      <c r="C238">
        <f t="shared" ca="1" si="11"/>
        <v>0.54883108775710565</v>
      </c>
      <c r="D238">
        <f ca="1">_xlfn.NORM.INV(Table8[runif1],0,1)</f>
        <v>0.83106081098096318</v>
      </c>
      <c r="E238">
        <f ca="1">_xlfn.NORM.INV(Table8[runif2],0,1)</f>
        <v>0.12270863666706235</v>
      </c>
      <c r="F238" s="1">
        <f ca="1">$F$39*Table8[rnorm1]+$F$40*Table8[rnorm2]</f>
        <v>0.49083454666824938</v>
      </c>
      <c r="G238" s="1">
        <f ca="1">(Table8[[#This Row],[corr1]]-AVERAGE(Table8[corr1])) / _xlfn.STDEV.P(Table8[corr1])</f>
        <v>0.17505601262525736</v>
      </c>
      <c r="H238" s="1">
        <f ca="1">Table8[[#This Row],[rnorm1]]*$H$40+$H$39</f>
        <v>0.766484864878477</v>
      </c>
      <c r="I238" s="1">
        <f ca="1">Table8[[#This Row],[norm1]]*$I$40+$I$39</f>
        <v>0.3140044810100206</v>
      </c>
      <c r="J238" s="1">
        <f ca="1">FLOOR(Table8[[#This Row],[test1]],0.02)</f>
        <v>0.76</v>
      </c>
      <c r="K238" s="1">
        <f ca="1">FLOOR(Table8[[#This Row],[test2]],0.02)</f>
        <v>0.3</v>
      </c>
    </row>
    <row r="239" spans="1:11" x14ac:dyDescent="0.3">
      <c r="A239">
        <f>ROW(Table8[[#This Row],[sample]]) - ROW(Table8[#Headers])</f>
        <v>193</v>
      </c>
      <c r="B239">
        <f t="shared" ca="1" si="10"/>
        <v>0.50553767209910394</v>
      </c>
      <c r="C239">
        <f t="shared" ca="1" si="11"/>
        <v>8.2253047944112923E-2</v>
      </c>
      <c r="D239">
        <f ca="1">_xlfn.NORM.INV(Table8[runif1],0,1)</f>
        <v>1.3881331248457179E-2</v>
      </c>
      <c r="E239">
        <f ca="1">_xlfn.NORM.INV(Table8[runif2],0,1)</f>
        <v>-1.3900750264603494</v>
      </c>
      <c r="F239" s="1">
        <f ca="1">$F$39*Table8[rnorm1]+$F$40*Table8[rnorm2]</f>
        <v>-5.5603001058413977</v>
      </c>
      <c r="G239" s="1">
        <f ca="1">(Table8[[#This Row],[corr1]]-AVERAGE(Table8[corr1])) / _xlfn.STDEV.P(Table8[corr1])</f>
        <v>-1.333422162073427</v>
      </c>
      <c r="H239" s="1">
        <f ca="1">Table8[[#This Row],[rnorm1]]*$H$40+$H$39</f>
        <v>0.7011105064998765</v>
      </c>
      <c r="I239" s="1">
        <f ca="1">Table8[[#This Row],[norm1]]*$I$40+$I$39</f>
        <v>0.19332622703412583</v>
      </c>
      <c r="J239" s="1">
        <f ca="1">FLOOR(Table8[[#This Row],[test1]],0.02)</f>
        <v>0.70000000000000007</v>
      </c>
      <c r="K239" s="1">
        <f ca="1">FLOOR(Table8[[#This Row],[test2]],0.02)</f>
        <v>0.18</v>
      </c>
    </row>
    <row r="240" spans="1:11" x14ac:dyDescent="0.3">
      <c r="A240">
        <f>ROW(Table8[[#This Row],[sample]]) - ROW(Table8[#Headers])</f>
        <v>194</v>
      </c>
      <c r="B240">
        <f t="shared" ca="1" si="10"/>
        <v>0.15695586981164</v>
      </c>
      <c r="C240">
        <f t="shared" ca="1" si="11"/>
        <v>0.33799182724588783</v>
      </c>
      <c r="D240">
        <f ca="1">_xlfn.NORM.INV(Table8[runif1],0,1)</f>
        <v>-1.0070479345198342</v>
      </c>
      <c r="E240">
        <f ca="1">_xlfn.NORM.INV(Table8[runif2],0,1)</f>
        <v>-0.41795002736064663</v>
      </c>
      <c r="F240" s="1">
        <f ca="1">$F$39*Table8[rnorm1]+$F$40*Table8[rnorm2]</f>
        <v>-1.6718001094425865</v>
      </c>
      <c r="G240" s="1">
        <f ca="1">(Table8[[#This Row],[corr1]]-AVERAGE(Table8[corr1])) / _xlfn.STDEV.P(Table8[corr1])</f>
        <v>-0.36406389891681851</v>
      </c>
      <c r="H240" s="1">
        <f ca="1">Table8[[#This Row],[rnorm1]]*$H$40+$H$39</f>
        <v>0.61943616523841327</v>
      </c>
      <c r="I240" s="1">
        <f ca="1">Table8[[#This Row],[norm1]]*$I$40+$I$39</f>
        <v>0.2708748880866545</v>
      </c>
      <c r="J240" s="1">
        <f ca="1">FLOOR(Table8[[#This Row],[test1]],0.02)</f>
        <v>0.6</v>
      </c>
      <c r="K240" s="1">
        <f ca="1">FLOOR(Table8[[#This Row],[test2]],0.02)</f>
        <v>0.26</v>
      </c>
    </row>
    <row r="241" spans="1:11" x14ac:dyDescent="0.3">
      <c r="A241">
        <f>ROW(Table8[[#This Row],[sample]]) - ROW(Table8[#Headers])</f>
        <v>195</v>
      </c>
      <c r="B241">
        <f t="shared" ca="1" si="10"/>
        <v>0.83765856511215275</v>
      </c>
      <c r="C241">
        <f t="shared" ca="1" si="11"/>
        <v>0.61254990650333807</v>
      </c>
      <c r="D241">
        <f ca="1">_xlfn.NORM.INV(Table8[runif1],0,1)</f>
        <v>0.98488030264057835</v>
      </c>
      <c r="E241">
        <f ca="1">_xlfn.NORM.INV(Table8[runif2],0,1)</f>
        <v>0.28597119071373389</v>
      </c>
      <c r="F241" s="1">
        <f ca="1">$F$39*Table8[rnorm1]+$F$40*Table8[rnorm2]</f>
        <v>1.1438847628549356</v>
      </c>
      <c r="G241" s="1">
        <f ca="1">(Table8[[#This Row],[corr1]]-AVERAGE(Table8[corr1])) / _xlfn.STDEV.P(Table8[corr1])</f>
        <v>0.33785390999006121</v>
      </c>
      <c r="H241" s="1">
        <f ca="1">Table8[[#This Row],[rnorm1]]*$H$40+$H$39</f>
        <v>0.77879042421124622</v>
      </c>
      <c r="I241" s="1">
        <f ca="1">Table8[[#This Row],[norm1]]*$I$40+$I$39</f>
        <v>0.32702831279920486</v>
      </c>
      <c r="J241" s="1">
        <f ca="1">FLOOR(Table8[[#This Row],[test1]],0.02)</f>
        <v>0.76</v>
      </c>
      <c r="K241" s="1">
        <f ca="1">FLOOR(Table8[[#This Row],[test2]],0.02)</f>
        <v>0.32</v>
      </c>
    </row>
    <row r="242" spans="1:11" x14ac:dyDescent="0.3">
      <c r="A242">
        <f>ROW(Table8[[#This Row],[sample]]) - ROW(Table8[#Headers])</f>
        <v>196</v>
      </c>
      <c r="B242">
        <f t="shared" ca="1" si="10"/>
        <v>0.58917304285312466</v>
      </c>
      <c r="C242">
        <f t="shared" ca="1" si="11"/>
        <v>0.30421657487007936</v>
      </c>
      <c r="D242">
        <f ca="1">_xlfn.NORM.INV(Table8[runif1],0,1)</f>
        <v>0.225418251572849</v>
      </c>
      <c r="E242">
        <f ca="1">_xlfn.NORM.INV(Table8[runif2],0,1)</f>
        <v>-0.51231131178110612</v>
      </c>
      <c r="F242" s="1">
        <f ca="1">$F$39*Table8[rnorm1]+$F$40*Table8[rnorm2]</f>
        <v>-2.0492452471244245</v>
      </c>
      <c r="G242" s="1">
        <f ca="1">(Table8[[#This Row],[corr1]]-AVERAGE(Table8[corr1])) / _xlfn.STDEV.P(Table8[corr1])</f>
        <v>-0.45815662450226768</v>
      </c>
      <c r="H242" s="1">
        <f ca="1">Table8[[#This Row],[rnorm1]]*$H$40+$H$39</f>
        <v>0.71803346012582792</v>
      </c>
      <c r="I242" s="1">
        <f ca="1">Table8[[#This Row],[norm1]]*$I$40+$I$39</f>
        <v>0.26334747003981857</v>
      </c>
      <c r="J242" s="1">
        <f ca="1">FLOOR(Table8[[#This Row],[test1]],0.02)</f>
        <v>0.70000000000000007</v>
      </c>
      <c r="K242" s="1">
        <f ca="1">FLOOR(Table8[[#This Row],[test2]],0.02)</f>
        <v>0.26</v>
      </c>
    </row>
    <row r="243" spans="1:11" x14ac:dyDescent="0.3">
      <c r="A243">
        <f>ROW(Table8[[#This Row],[sample]]) - ROW(Table8[#Headers])</f>
        <v>197</v>
      </c>
      <c r="B243">
        <f t="shared" ca="1" si="10"/>
        <v>0.74609968539562432</v>
      </c>
      <c r="C243">
        <f t="shared" ca="1" si="11"/>
        <v>0.41872208293167279</v>
      </c>
      <c r="D243">
        <f ca="1">_xlfn.NORM.INV(Table8[runif1],0,1)</f>
        <v>0.66226620828830873</v>
      </c>
      <c r="E243">
        <f ca="1">_xlfn.NORM.INV(Table8[runif2],0,1)</f>
        <v>-0.20516378126848997</v>
      </c>
      <c r="F243" s="1">
        <f ca="1">$F$39*Table8[rnorm1]+$F$40*Table8[rnorm2]</f>
        <v>-0.82065512507395988</v>
      </c>
      <c r="G243" s="1">
        <f ca="1">(Table8[[#This Row],[corr1]]-AVERAGE(Table8[corr1])) / _xlfn.STDEV.P(Table8[corr1])</f>
        <v>-0.15188325740823341</v>
      </c>
      <c r="H243" s="1">
        <f ca="1">Table8[[#This Row],[rnorm1]]*$H$40+$H$39</f>
        <v>0.75298129666306468</v>
      </c>
      <c r="I243" s="1">
        <f ca="1">Table8[[#This Row],[norm1]]*$I$40+$I$39</f>
        <v>0.28784933940734131</v>
      </c>
      <c r="J243" s="1">
        <f ca="1">FLOOR(Table8[[#This Row],[test1]],0.02)</f>
        <v>0.74</v>
      </c>
      <c r="K243" s="1">
        <f ca="1">FLOOR(Table8[[#This Row],[test2]],0.02)</f>
        <v>0.28000000000000003</v>
      </c>
    </row>
    <row r="244" spans="1:11" x14ac:dyDescent="0.3">
      <c r="A244">
        <f>ROW(Table8[[#This Row],[sample]]) - ROW(Table8[#Headers])</f>
        <v>198</v>
      </c>
      <c r="B244">
        <f t="shared" ca="1" si="10"/>
        <v>0.81855324805454555</v>
      </c>
      <c r="C244">
        <f t="shared" ca="1" si="11"/>
        <v>3.3536377815156171E-2</v>
      </c>
      <c r="D244">
        <f ca="1">_xlfn.NORM.INV(Table8[runif1],0,1)</f>
        <v>0.90986539063574068</v>
      </c>
      <c r="E244">
        <f ca="1">_xlfn.NORM.INV(Table8[runif2],0,1)</f>
        <v>-1.8311862009978666</v>
      </c>
      <c r="F244" s="1">
        <f ca="1">$F$39*Table8[rnorm1]+$F$40*Table8[rnorm2]</f>
        <v>-7.3247448039914662</v>
      </c>
      <c r="G244" s="1">
        <f ca="1">(Table8[[#This Row],[corr1]]-AVERAGE(Table8[corr1])) / _xlfn.STDEV.P(Table8[corr1])</f>
        <v>-1.773277903263768</v>
      </c>
      <c r="H244" s="1">
        <f ca="1">Table8[[#This Row],[rnorm1]]*$H$40+$H$39</f>
        <v>0.77278923125085919</v>
      </c>
      <c r="I244" s="1">
        <f ca="1">Table8[[#This Row],[norm1]]*$I$40+$I$39</f>
        <v>0.15813776773889854</v>
      </c>
      <c r="J244" s="1">
        <f ca="1">FLOOR(Table8[[#This Row],[test1]],0.02)</f>
        <v>0.76</v>
      </c>
      <c r="K244" s="1">
        <f ca="1">FLOOR(Table8[[#This Row],[test2]],0.02)</f>
        <v>0.14000000000000001</v>
      </c>
    </row>
    <row r="245" spans="1:11" x14ac:dyDescent="0.3">
      <c r="A245">
        <f>ROW(Table8[[#This Row],[sample]]) - ROW(Table8[#Headers])</f>
        <v>199</v>
      </c>
      <c r="B245">
        <f t="shared" ca="1" si="10"/>
        <v>0.20614774227328525</v>
      </c>
      <c r="C245">
        <f t="shared" ca="1" si="11"/>
        <v>0.82698443026507851</v>
      </c>
      <c r="D245">
        <f ca="1">_xlfn.NORM.INV(Table8[runif1],0,1)</f>
        <v>-0.81986076715894607</v>
      </c>
      <c r="E245">
        <f ca="1">_xlfn.NORM.INV(Table8[runif2],0,1)</f>
        <v>0.94231549089834499</v>
      </c>
      <c r="F245" s="1">
        <f ca="1">$F$39*Table8[rnorm1]+$F$40*Table8[rnorm2]</f>
        <v>3.7692619635933799</v>
      </c>
      <c r="G245" s="1">
        <f ca="1">(Table8[[#This Row],[corr1]]-AVERAGE(Table8[corr1])) / _xlfn.STDEV.P(Table8[corr1])</f>
        <v>0.99233020825305984</v>
      </c>
      <c r="H245" s="1">
        <f ca="1">Table8[[#This Row],[rnorm1]]*$H$40+$H$39</f>
        <v>0.63441113862728427</v>
      </c>
      <c r="I245" s="1">
        <f ca="1">Table8[[#This Row],[norm1]]*$I$40+$I$39</f>
        <v>0.37938641666024475</v>
      </c>
      <c r="J245" s="1">
        <f ca="1">FLOOR(Table8[[#This Row],[test1]],0.02)</f>
        <v>0.62</v>
      </c>
      <c r="K245" s="1">
        <f ca="1">FLOOR(Table8[[#This Row],[test2]],0.02)</f>
        <v>0.36</v>
      </c>
    </row>
    <row r="246" spans="1:11" x14ac:dyDescent="0.3">
      <c r="A246">
        <f>ROW(Table8[[#This Row],[sample]]) - ROW(Table8[#Headers])</f>
        <v>200</v>
      </c>
      <c r="B246">
        <f t="shared" ca="1" si="10"/>
        <v>0.92149289264162715</v>
      </c>
      <c r="C246">
        <f t="shared" ca="1" si="11"/>
        <v>0.14065523211625086</v>
      </c>
      <c r="D246">
        <f ca="1">_xlfn.NORM.INV(Table8[runif1],0,1)</f>
        <v>1.4151851590082023</v>
      </c>
      <c r="E246">
        <f ca="1">_xlfn.NORM.INV(Table8[runif2],0,1)</f>
        <v>-1.0773801593313492</v>
      </c>
      <c r="F246" s="1">
        <f ca="1">$F$39*Table8[rnorm1]+$F$40*Table8[rnorm2]</f>
        <v>-4.3095206373253969</v>
      </c>
      <c r="G246" s="1">
        <f ca="1">(Table8[[#This Row],[corr1]]-AVERAGE(Table8[corr1])) / _xlfn.STDEV.P(Table8[corr1])</f>
        <v>-1.0216172464721709</v>
      </c>
      <c r="H246" s="1">
        <f ca="1">Table8[[#This Row],[rnorm1]]*$H$40+$H$39</f>
        <v>0.8132148127206561</v>
      </c>
      <c r="I246" s="1">
        <f ca="1">Table8[[#This Row],[norm1]]*$I$40+$I$39</f>
        <v>0.21827062028222632</v>
      </c>
      <c r="J246" s="1">
        <f ca="1">FLOOR(Table8[[#This Row],[test1]],0.02)</f>
        <v>0.8</v>
      </c>
      <c r="K246" s="1">
        <f ca="1">FLOOR(Table8[[#This Row],[test2]],0.02)</f>
        <v>0.2</v>
      </c>
    </row>
    <row r="247" spans="1:11" x14ac:dyDescent="0.3">
      <c r="A247">
        <f>ROW(Table8[[#This Row],[sample]]) - ROW(Table8[#Headers])</f>
        <v>201</v>
      </c>
      <c r="B247">
        <f t="shared" ca="1" si="10"/>
        <v>0.93894928474841077</v>
      </c>
      <c r="C247">
        <f t="shared" ca="1" si="11"/>
        <v>0.35178182119526202</v>
      </c>
      <c r="D247">
        <f ca="1">_xlfn.NORM.INV(Table8[runif1],0,1)</f>
        <v>1.5460129906217777</v>
      </c>
      <c r="E247">
        <f ca="1">_xlfn.NORM.INV(Table8[runif2],0,1)</f>
        <v>-0.38051435551418056</v>
      </c>
      <c r="F247" s="1">
        <f ca="1">$F$39*Table8[rnorm1]+$F$40*Table8[rnorm2]</f>
        <v>-1.5220574220567222</v>
      </c>
      <c r="G247" s="1">
        <f ca="1">(Table8[[#This Row],[corr1]]-AVERAGE(Table8[corr1])) / _xlfn.STDEV.P(Table8[corr1])</f>
        <v>-0.32673477161858172</v>
      </c>
      <c r="H247" s="1">
        <f ca="1">Table8[[#This Row],[rnorm1]]*$H$40+$H$39</f>
        <v>0.82368103924974223</v>
      </c>
      <c r="I247" s="1">
        <f ca="1">Table8[[#This Row],[norm1]]*$I$40+$I$39</f>
        <v>0.27386121827051346</v>
      </c>
      <c r="J247" s="1">
        <f ca="1">FLOOR(Table8[[#This Row],[test1]],0.02)</f>
        <v>0.82000000000000006</v>
      </c>
      <c r="K247" s="1">
        <f ca="1">FLOOR(Table8[[#This Row],[test2]],0.02)</f>
        <v>0.26</v>
      </c>
    </row>
    <row r="248" spans="1:11" x14ac:dyDescent="0.3">
      <c r="A248">
        <f>ROW(Table8[[#This Row],[sample]]) - ROW(Table8[#Headers])</f>
        <v>202</v>
      </c>
      <c r="B248">
        <f t="shared" ca="1" si="10"/>
        <v>0.74275159040938499</v>
      </c>
      <c r="C248">
        <f t="shared" ca="1" si="11"/>
        <v>0.84380741084047295</v>
      </c>
      <c r="D248">
        <f ca="1">_xlfn.NORM.INV(Table8[runif1],0,1)</f>
        <v>0.65185174154179193</v>
      </c>
      <c r="E248">
        <f ca="1">_xlfn.NORM.INV(Table8[runif2],0,1)</f>
        <v>1.0102298559836123</v>
      </c>
      <c r="F248" s="1">
        <f ca="1">$F$39*Table8[rnorm1]+$F$40*Table8[rnorm2]</f>
        <v>4.040919423934449</v>
      </c>
      <c r="G248" s="1">
        <f ca="1">(Table8[[#This Row],[corr1]]-AVERAGE(Table8[corr1])) / _xlfn.STDEV.P(Table8[corr1])</f>
        <v>1.0600512842910257</v>
      </c>
      <c r="H248" s="1">
        <f ca="1">Table8[[#This Row],[rnorm1]]*$H$40+$H$39</f>
        <v>0.75214813932334335</v>
      </c>
      <c r="I248" s="1">
        <f ca="1">Table8[[#This Row],[norm1]]*$I$40+$I$39</f>
        <v>0.38480410274328203</v>
      </c>
      <c r="J248" s="1">
        <f ca="1">FLOOR(Table8[[#This Row],[test1]],0.02)</f>
        <v>0.74</v>
      </c>
      <c r="K248" s="1">
        <f ca="1">FLOOR(Table8[[#This Row],[test2]],0.02)</f>
        <v>0.38</v>
      </c>
    </row>
    <row r="249" spans="1:11" x14ac:dyDescent="0.3">
      <c r="A249">
        <f>ROW(Table8[[#This Row],[sample]]) - ROW(Table8[#Headers])</f>
        <v>203</v>
      </c>
      <c r="B249">
        <f t="shared" ca="1" si="10"/>
        <v>3.8254287917600771E-2</v>
      </c>
      <c r="C249">
        <f t="shared" ca="1" si="11"/>
        <v>0.87139445164089679</v>
      </c>
      <c r="D249">
        <f ca="1">_xlfn.NORM.INV(Table8[runif1],0,1)</f>
        <v>-1.7713135476121538</v>
      </c>
      <c r="E249">
        <f ca="1">_xlfn.NORM.INV(Table8[runif2],0,1)</f>
        <v>1.1330075167527873</v>
      </c>
      <c r="F249" s="1">
        <f ca="1">$F$39*Table8[rnorm1]+$F$40*Table8[rnorm2]</f>
        <v>4.5320300670111493</v>
      </c>
      <c r="G249" s="1">
        <f ca="1">(Table8[[#This Row],[corr1]]-AVERAGE(Table8[corr1])) / _xlfn.STDEV.P(Table8[corr1])</f>
        <v>1.1824795112246616</v>
      </c>
      <c r="H249" s="1">
        <f ca="1">Table8[[#This Row],[rnorm1]]*$H$40+$H$39</f>
        <v>0.55829491619102767</v>
      </c>
      <c r="I249" s="1">
        <f ca="1">Table8[[#This Row],[norm1]]*$I$40+$I$39</f>
        <v>0.3945983608979729</v>
      </c>
      <c r="J249" s="1">
        <f ca="1">FLOOR(Table8[[#This Row],[test1]],0.02)</f>
        <v>0.54</v>
      </c>
      <c r="K249" s="1">
        <f ca="1">FLOOR(Table8[[#This Row],[test2]],0.02)</f>
        <v>0.38</v>
      </c>
    </row>
    <row r="250" spans="1:11" x14ac:dyDescent="0.3">
      <c r="A250">
        <f>ROW(Table8[[#This Row],[sample]]) - ROW(Table8[#Headers])</f>
        <v>204</v>
      </c>
      <c r="B250">
        <f t="shared" ca="1" si="10"/>
        <v>0.3051099302033895</v>
      </c>
      <c r="C250">
        <f t="shared" ca="1" si="11"/>
        <v>0.95808720870318187</v>
      </c>
      <c r="D250">
        <f ca="1">_xlfn.NORM.INV(Table8[runif1],0,1)</f>
        <v>-0.50975964573737387</v>
      </c>
      <c r="E250">
        <f ca="1">_xlfn.NORM.INV(Table8[runif2],0,1)</f>
        <v>1.7289078851996809</v>
      </c>
      <c r="F250" s="1">
        <f ca="1">$F$39*Table8[rnorm1]+$F$40*Table8[rnorm2]</f>
        <v>6.9156315407987234</v>
      </c>
      <c r="G250" s="1">
        <f ca="1">(Table8[[#This Row],[corr1]]-AVERAGE(Table8[corr1])) / _xlfn.STDEV.P(Table8[corr1])</f>
        <v>1.7766839054198775</v>
      </c>
      <c r="H250" s="1">
        <f ca="1">Table8[[#This Row],[rnorm1]]*$H$40+$H$39</f>
        <v>0.6592192283410101</v>
      </c>
      <c r="I250" s="1">
        <f ca="1">Table8[[#This Row],[norm1]]*$I$40+$I$39</f>
        <v>0.4421347124335902</v>
      </c>
      <c r="J250" s="1">
        <f ca="1">FLOOR(Table8[[#This Row],[test1]],0.02)</f>
        <v>0.64</v>
      </c>
      <c r="K250" s="1">
        <f ca="1">FLOOR(Table8[[#This Row],[test2]],0.02)</f>
        <v>0.44</v>
      </c>
    </row>
    <row r="251" spans="1:11" x14ac:dyDescent="0.3">
      <c r="A251">
        <f>ROW(Table8[[#This Row],[sample]]) - ROW(Table8[#Headers])</f>
        <v>205</v>
      </c>
      <c r="B251">
        <f t="shared" ca="1" si="10"/>
        <v>0.93767451395500678</v>
      </c>
      <c r="C251">
        <f t="shared" ca="1" si="11"/>
        <v>0.35934812555491991</v>
      </c>
      <c r="D251">
        <f ca="1">_xlfn.NORM.INV(Table8[runif1],0,1)</f>
        <v>1.5355410894484629</v>
      </c>
      <c r="E251">
        <f ca="1">_xlfn.NORM.INV(Table8[runif2],0,1)</f>
        <v>-0.36020177006608112</v>
      </c>
      <c r="F251" s="1">
        <f ca="1">$F$39*Table8[rnorm1]+$F$40*Table8[rnorm2]</f>
        <v>-1.4408070802643245</v>
      </c>
      <c r="G251" s="1">
        <f ca="1">(Table8[[#This Row],[corr1]]-AVERAGE(Table8[corr1])) / _xlfn.STDEV.P(Table8[corr1])</f>
        <v>-0.30647999721361818</v>
      </c>
      <c r="H251" s="1">
        <f ca="1">Table8[[#This Row],[rnorm1]]*$H$40+$H$39</f>
        <v>0.82284328715587696</v>
      </c>
      <c r="I251" s="1">
        <f ca="1">Table8[[#This Row],[norm1]]*$I$40+$I$39</f>
        <v>0.27548160022291052</v>
      </c>
      <c r="J251" s="1">
        <f ca="1">FLOOR(Table8[[#This Row],[test1]],0.02)</f>
        <v>0.82000000000000006</v>
      </c>
      <c r="K251" s="1">
        <f ca="1">FLOOR(Table8[[#This Row],[test2]],0.02)</f>
        <v>0.26</v>
      </c>
    </row>
    <row r="252" spans="1:11" x14ac:dyDescent="0.3">
      <c r="A252">
        <f>ROW(Table8[[#This Row],[sample]]) - ROW(Table8[#Headers])</f>
        <v>206</v>
      </c>
      <c r="B252">
        <f t="shared" ca="1" si="10"/>
        <v>0.62757314869990999</v>
      </c>
      <c r="C252">
        <f t="shared" ca="1" si="11"/>
        <v>0.57917137052776457</v>
      </c>
      <c r="D252">
        <f ca="1">_xlfn.NORM.INV(Table8[runif1],0,1)</f>
        <v>0.32543257790478591</v>
      </c>
      <c r="E252">
        <f ca="1">_xlfn.NORM.INV(Table8[runif2],0,1)</f>
        <v>0.19977409904882168</v>
      </c>
      <c r="F252" s="1">
        <f ca="1">$F$39*Table8[rnorm1]+$F$40*Table8[rnorm2]</f>
        <v>0.79909639619528672</v>
      </c>
      <c r="G252" s="1">
        <f ca="1">(Table8[[#This Row],[corr1]]-AVERAGE(Table8[corr1])) / _xlfn.STDEV.P(Table8[corr1])</f>
        <v>0.25190214129484978</v>
      </c>
      <c r="H252" s="1">
        <f ca="1">Table8[[#This Row],[rnorm1]]*$H$40+$H$39</f>
        <v>0.72603460623238281</v>
      </c>
      <c r="I252" s="1">
        <f ca="1">Table8[[#This Row],[norm1]]*$I$40+$I$39</f>
        <v>0.32015217130358797</v>
      </c>
      <c r="J252" s="1">
        <f ca="1">FLOOR(Table8[[#This Row],[test1]],0.02)</f>
        <v>0.72</v>
      </c>
      <c r="K252" s="1">
        <f ca="1">FLOOR(Table8[[#This Row],[test2]],0.02)</f>
        <v>0.32</v>
      </c>
    </row>
    <row r="253" spans="1:11" x14ac:dyDescent="0.3">
      <c r="A253">
        <f>ROW(Table8[[#This Row],[sample]]) - ROW(Table8[#Headers])</f>
        <v>207</v>
      </c>
      <c r="B253">
        <f t="shared" ca="1" si="10"/>
        <v>0.59882675316260225</v>
      </c>
      <c r="C253">
        <f t="shared" ca="1" si="11"/>
        <v>0.52942557058798412</v>
      </c>
      <c r="D253">
        <f ca="1">_xlfn.NORM.INV(Table8[runif1],0,1)</f>
        <v>0.25031146134117632</v>
      </c>
      <c r="E253">
        <f ca="1">_xlfn.NORM.INV(Table8[runif2],0,1)</f>
        <v>7.382597441356413E-2</v>
      </c>
      <c r="F253" s="1">
        <f ca="1">$F$39*Table8[rnorm1]+$F$40*Table8[rnorm2]</f>
        <v>0.29530389765425652</v>
      </c>
      <c r="G253" s="1">
        <f ca="1">(Table8[[#This Row],[corr1]]-AVERAGE(Table8[corr1])) / _xlfn.STDEV.P(Table8[corr1])</f>
        <v>0.12631247385770605</v>
      </c>
      <c r="H253" s="1">
        <f ca="1">Table8[[#This Row],[rnorm1]]*$H$40+$H$39</f>
        <v>0.72002491690729409</v>
      </c>
      <c r="I253" s="1">
        <f ca="1">Table8[[#This Row],[norm1]]*$I$40+$I$39</f>
        <v>0.31010499790861645</v>
      </c>
      <c r="J253" s="1">
        <f ca="1">FLOOR(Table8[[#This Row],[test1]],0.02)</f>
        <v>0.72</v>
      </c>
      <c r="K253" s="1">
        <f ca="1">FLOOR(Table8[[#This Row],[test2]],0.02)</f>
        <v>0.3</v>
      </c>
    </row>
    <row r="254" spans="1:11" x14ac:dyDescent="0.3">
      <c r="A254">
        <f>ROW(Table8[[#This Row],[sample]]) - ROW(Table8[#Headers])</f>
        <v>208</v>
      </c>
      <c r="B254">
        <f t="shared" ca="1" si="10"/>
        <v>0.99421994858156726</v>
      </c>
      <c r="C254">
        <f t="shared" ca="1" si="11"/>
        <v>0.62918865754512632</v>
      </c>
      <c r="D254">
        <f ca="1">_xlfn.NORM.INV(Table8[runif1],0,1)</f>
        <v>2.5252955355722078</v>
      </c>
      <c r="E254">
        <f ca="1">_xlfn.NORM.INV(Table8[runif2],0,1)</f>
        <v>0.32970525203298995</v>
      </c>
      <c r="F254" s="1">
        <f ca="1">$F$39*Table8[rnorm1]+$F$40*Table8[rnorm2]</f>
        <v>1.3188210081319598</v>
      </c>
      <c r="G254" s="1">
        <f ca="1">(Table8[[#This Row],[corr1]]-AVERAGE(Table8[corr1])) / _xlfn.STDEV.P(Table8[corr1])</f>
        <v>0.38146350110280935</v>
      </c>
      <c r="H254" s="1">
        <f ca="1">Table8[[#This Row],[rnorm1]]*$H$40+$H$39</f>
        <v>0.90202364284577663</v>
      </c>
      <c r="I254" s="1">
        <f ca="1">Table8[[#This Row],[norm1]]*$I$40+$I$39</f>
        <v>0.33051708008822472</v>
      </c>
      <c r="J254" s="1">
        <f ca="1">FLOOR(Table8[[#This Row],[test1]],0.02)</f>
        <v>0.9</v>
      </c>
      <c r="K254" s="1">
        <f ca="1">FLOOR(Table8[[#This Row],[test2]],0.02)</f>
        <v>0.32</v>
      </c>
    </row>
    <row r="255" spans="1:11" x14ac:dyDescent="0.3">
      <c r="A255">
        <f>ROW(Table8[[#This Row],[sample]]) - ROW(Table8[#Headers])</f>
        <v>209</v>
      </c>
      <c r="B255">
        <f t="shared" ca="1" si="10"/>
        <v>0.99833838885375448</v>
      </c>
      <c r="C255">
        <f t="shared" ca="1" si="11"/>
        <v>0.60963074451504906</v>
      </c>
      <c r="D255">
        <f ca="1">_xlfn.NORM.INV(Table8[runif1],0,1)</f>
        <v>2.9361419352826128</v>
      </c>
      <c r="E255">
        <f ca="1">_xlfn.NORM.INV(Table8[runif2],0,1)</f>
        <v>0.27835675717854141</v>
      </c>
      <c r="F255" s="1">
        <f ca="1">$F$39*Table8[rnorm1]+$F$40*Table8[rnorm2]</f>
        <v>1.1134270287141657</v>
      </c>
      <c r="G255" s="1">
        <f ca="1">(Table8[[#This Row],[corr1]]-AVERAGE(Table8[corr1])) / _xlfn.STDEV.P(Table8[corr1])</f>
        <v>0.33026114766687092</v>
      </c>
      <c r="H255" s="1">
        <f ca="1">Table8[[#This Row],[rnorm1]]*$H$40+$H$39</f>
        <v>0.93489135482260899</v>
      </c>
      <c r="I255" s="1">
        <f ca="1">Table8[[#This Row],[norm1]]*$I$40+$I$39</f>
        <v>0.32642089181334966</v>
      </c>
      <c r="J255" s="1">
        <f ca="1">FLOOR(Table8[[#This Row],[test1]],0.02)</f>
        <v>0.92</v>
      </c>
      <c r="K255" s="1">
        <f ca="1">FLOOR(Table8[[#This Row],[test2]],0.02)</f>
        <v>0.32</v>
      </c>
    </row>
    <row r="256" spans="1:11" x14ac:dyDescent="0.3">
      <c r="A256">
        <f>ROW(Table8[[#This Row],[sample]]) - ROW(Table8[#Headers])</f>
        <v>210</v>
      </c>
      <c r="B256">
        <f t="shared" ca="1" si="10"/>
        <v>0.34674494007415713</v>
      </c>
      <c r="C256">
        <f t="shared" ca="1" si="11"/>
        <v>0.1262725512896673</v>
      </c>
      <c r="D256">
        <f ca="1">_xlfn.NORM.INV(Table8[runif1],0,1)</f>
        <v>-0.39412347514301393</v>
      </c>
      <c r="E256">
        <f ca="1">_xlfn.NORM.INV(Table8[runif2],0,1)</f>
        <v>-1.1441893893004076</v>
      </c>
      <c r="F256" s="1">
        <f ca="1">$F$39*Table8[rnorm1]+$F$40*Table8[rnorm2]</f>
        <v>-4.5767575572016304</v>
      </c>
      <c r="G256" s="1">
        <f ca="1">(Table8[[#This Row],[corr1]]-AVERAGE(Table8[corr1])) / _xlfn.STDEV.P(Table8[corr1])</f>
        <v>-1.088236332685995</v>
      </c>
      <c r="H256" s="1">
        <f ca="1">Table8[[#This Row],[rnorm1]]*$H$40+$H$39</f>
        <v>0.66847012198855882</v>
      </c>
      <c r="I256" s="1">
        <f ca="1">Table8[[#This Row],[norm1]]*$I$40+$I$39</f>
        <v>0.21294109338512041</v>
      </c>
      <c r="J256" s="1">
        <f ca="1">FLOOR(Table8[[#This Row],[test1]],0.02)</f>
        <v>0.66</v>
      </c>
      <c r="K256" s="1">
        <f ca="1">FLOOR(Table8[[#This Row],[test2]],0.02)</f>
        <v>0.2</v>
      </c>
    </row>
    <row r="257" spans="1:11" x14ac:dyDescent="0.3">
      <c r="A257">
        <f>ROW(Table8[[#This Row],[sample]]) - ROW(Table8[#Headers])</f>
        <v>211</v>
      </c>
      <c r="B257">
        <f t="shared" ca="1" si="10"/>
        <v>0.11299226098407344</v>
      </c>
      <c r="C257">
        <f t="shared" ca="1" si="11"/>
        <v>0.10560524062394983</v>
      </c>
      <c r="D257">
        <f ca="1">_xlfn.NORM.INV(Table8[runif1],0,1)</f>
        <v>-1.2107675060484693</v>
      </c>
      <c r="E257">
        <f ca="1">_xlfn.NORM.INV(Table8[runif2],0,1)</f>
        <v>-1.2502438546617443</v>
      </c>
      <c r="F257" s="1">
        <f ca="1">$F$39*Table8[rnorm1]+$F$40*Table8[rnorm2]</f>
        <v>-5.000975418646977</v>
      </c>
      <c r="G257" s="1">
        <f ca="1">(Table8[[#This Row],[corr1]]-AVERAGE(Table8[corr1])) / _xlfn.STDEV.P(Table8[corr1])</f>
        <v>-1.193988959599074</v>
      </c>
      <c r="H257" s="1">
        <f ca="1">Table8[[#This Row],[rnorm1]]*$H$40+$H$39</f>
        <v>0.60313859951612236</v>
      </c>
      <c r="I257" s="1">
        <f ca="1">Table8[[#This Row],[norm1]]*$I$40+$I$39</f>
        <v>0.20448088323207408</v>
      </c>
      <c r="J257" s="1">
        <f ca="1">FLOOR(Table8[[#This Row],[test1]],0.02)</f>
        <v>0.6</v>
      </c>
      <c r="K257" s="1">
        <f ca="1">FLOOR(Table8[[#This Row],[test2]],0.02)</f>
        <v>0.2</v>
      </c>
    </row>
    <row r="258" spans="1:11" x14ac:dyDescent="0.3">
      <c r="A258">
        <f>ROW(Table8[[#This Row],[sample]]) - ROW(Table8[#Headers])</f>
        <v>212</v>
      </c>
      <c r="B258">
        <f t="shared" ca="1" si="10"/>
        <v>0.75474022403108576</v>
      </c>
      <c r="C258">
        <f t="shared" ca="1" si="11"/>
        <v>0.25257859170857433</v>
      </c>
      <c r="D258">
        <f ca="1">_xlfn.NORM.INV(Table8[runif1],0,1)</f>
        <v>0.6894827070789995</v>
      </c>
      <c r="E258">
        <f ca="1">_xlfn.NORM.INV(Table8[runif2],0,1)</f>
        <v>-0.66639730691194454</v>
      </c>
      <c r="F258" s="1">
        <f ca="1">$F$39*Table8[rnorm1]+$F$40*Table8[rnorm2]</f>
        <v>-2.6655892276477782</v>
      </c>
      <c r="G258" s="1">
        <f ca="1">(Table8[[#This Row],[corr1]]-AVERAGE(Table8[corr1])) / _xlfn.STDEV.P(Table8[corr1])</f>
        <v>-0.61180408008165876</v>
      </c>
      <c r="H258" s="1">
        <f ca="1">Table8[[#This Row],[rnorm1]]*$H$40+$H$39</f>
        <v>0.75515861656631988</v>
      </c>
      <c r="I258" s="1">
        <f ca="1">Table8[[#This Row],[norm1]]*$I$40+$I$39</f>
        <v>0.25105567359346731</v>
      </c>
      <c r="J258" s="1">
        <f ca="1">FLOOR(Table8[[#This Row],[test1]],0.02)</f>
        <v>0.74</v>
      </c>
      <c r="K258" s="1">
        <f ca="1">FLOOR(Table8[[#This Row],[test2]],0.02)</f>
        <v>0.24</v>
      </c>
    </row>
    <row r="259" spans="1:11" x14ac:dyDescent="0.3">
      <c r="A259">
        <f>ROW(Table8[[#This Row],[sample]]) - ROW(Table8[#Headers])</f>
        <v>213</v>
      </c>
      <c r="B259">
        <f t="shared" ca="1" si="10"/>
        <v>9.8361410041425068E-2</v>
      </c>
      <c r="C259">
        <f t="shared" ca="1" si="11"/>
        <v>0.73425971474464968</v>
      </c>
      <c r="D259">
        <f ca="1">_xlfn.NORM.INV(Table8[runif1],0,1)</f>
        <v>-1.2909447973579662</v>
      </c>
      <c r="E259">
        <f ca="1">_xlfn.NORM.INV(Table8[runif2],0,1)</f>
        <v>0.62574750238986809</v>
      </c>
      <c r="F259" s="1">
        <f ca="1">$F$39*Table8[rnorm1]+$F$40*Table8[rnorm2]</f>
        <v>2.5029900095594724</v>
      </c>
      <c r="G259" s="1">
        <f ca="1">(Table8[[#This Row],[corr1]]-AVERAGE(Table8[corr1])) / _xlfn.STDEV.P(Table8[corr1])</f>
        <v>0.67666319444747669</v>
      </c>
      <c r="H259" s="1">
        <f ca="1">Table8[[#This Row],[rnorm1]]*$H$40+$H$39</f>
        <v>0.59672441621136263</v>
      </c>
      <c r="I259" s="1">
        <f ca="1">Table8[[#This Row],[norm1]]*$I$40+$I$39</f>
        <v>0.3541330555557981</v>
      </c>
      <c r="J259" s="1">
        <f ca="1">FLOOR(Table8[[#This Row],[test1]],0.02)</f>
        <v>0.57999999999999996</v>
      </c>
      <c r="K259" s="1">
        <f ca="1">FLOOR(Table8[[#This Row],[test2]],0.02)</f>
        <v>0.34</v>
      </c>
    </row>
    <row r="260" spans="1:11" x14ac:dyDescent="0.3">
      <c r="A260">
        <f>ROW(Table8[[#This Row],[sample]]) - ROW(Table8[#Headers])</f>
        <v>214</v>
      </c>
      <c r="B260">
        <f t="shared" ca="1" si="10"/>
        <v>0.15466677840521725</v>
      </c>
      <c r="C260">
        <f t="shared" ca="1" si="11"/>
        <v>0.21931860073874143</v>
      </c>
      <c r="D260">
        <f ca="1">_xlfn.NORM.INV(Table8[runif1],0,1)</f>
        <v>-1.0166214274484597</v>
      </c>
      <c r="E260">
        <f ca="1">_xlfn.NORM.INV(Table8[runif2],0,1)</f>
        <v>-0.77449656035708425</v>
      </c>
      <c r="F260" s="1">
        <f ca="1">$F$39*Table8[rnorm1]+$F$40*Table8[rnorm2]</f>
        <v>-3.097986241428337</v>
      </c>
      <c r="G260" s="1">
        <f ca="1">(Table8[[#This Row],[corr1]]-AVERAGE(Table8[corr1])) / _xlfn.STDEV.P(Table8[corr1])</f>
        <v>-0.71959567546821002</v>
      </c>
      <c r="H260" s="1">
        <f ca="1">Table8[[#This Row],[rnorm1]]*$H$40+$H$39</f>
        <v>0.6186702858041232</v>
      </c>
      <c r="I260" s="1">
        <f ca="1">Table8[[#This Row],[norm1]]*$I$40+$I$39</f>
        <v>0.24243234596254318</v>
      </c>
      <c r="J260" s="1">
        <f ca="1">FLOOR(Table8[[#This Row],[test1]],0.02)</f>
        <v>0.6</v>
      </c>
      <c r="K260" s="1">
        <f ca="1">FLOOR(Table8[[#This Row],[test2]],0.02)</f>
        <v>0.24</v>
      </c>
    </row>
    <row r="261" spans="1:11" x14ac:dyDescent="0.3">
      <c r="A261">
        <f>ROW(Table8[[#This Row],[sample]]) - ROW(Table8[#Headers])</f>
        <v>215</v>
      </c>
      <c r="B261">
        <f t="shared" ca="1" si="10"/>
        <v>0.16437942457472554</v>
      </c>
      <c r="C261">
        <f t="shared" ca="1" si="11"/>
        <v>0.90784570746989257</v>
      </c>
      <c r="D261">
        <f ca="1">_xlfn.NORM.INV(Table8[runif1],0,1)</f>
        <v>-0.97661690015715152</v>
      </c>
      <c r="E261">
        <f ca="1">_xlfn.NORM.INV(Table8[runif2],0,1)</f>
        <v>1.3276051417158514</v>
      </c>
      <c r="F261" s="1">
        <f ca="1">$F$39*Table8[rnorm1]+$F$40*Table8[rnorm2]</f>
        <v>5.3104205668634057</v>
      </c>
      <c r="G261" s="1">
        <f ca="1">(Table8[[#This Row],[corr1]]-AVERAGE(Table8[corr1])) / _xlfn.STDEV.P(Table8[corr1])</f>
        <v>1.3765232976958395</v>
      </c>
      <c r="H261" s="1">
        <f ca="1">Table8[[#This Row],[rnorm1]]*$H$40+$H$39</f>
        <v>0.62187064798742786</v>
      </c>
      <c r="I261" s="1">
        <f ca="1">Table8[[#This Row],[norm1]]*$I$40+$I$39</f>
        <v>0.41012186381566718</v>
      </c>
      <c r="J261" s="1">
        <f ca="1">FLOOR(Table8[[#This Row],[test1]],0.02)</f>
        <v>0.62</v>
      </c>
      <c r="K261" s="1">
        <f ca="1">FLOOR(Table8[[#This Row],[test2]],0.02)</f>
        <v>0.4</v>
      </c>
    </row>
    <row r="262" spans="1:11" x14ac:dyDescent="0.3">
      <c r="A262">
        <f>ROW(Table8[[#This Row],[sample]]) - ROW(Table8[#Headers])</f>
        <v>216</v>
      </c>
      <c r="B262">
        <f t="shared" ca="1" si="10"/>
        <v>0.97545185340579843</v>
      </c>
      <c r="C262">
        <f t="shared" ca="1" si="11"/>
        <v>3.2511367358655119E-2</v>
      </c>
      <c r="D262">
        <f ca="1">_xlfn.NORM.INV(Table8[runif1],0,1)</f>
        <v>1.9677544871910433</v>
      </c>
      <c r="E262">
        <f ca="1">_xlfn.NORM.INV(Table8[runif2],0,1)</f>
        <v>-1.8451017773966458</v>
      </c>
      <c r="F262" s="1">
        <f ca="1">$F$39*Table8[rnorm1]+$F$40*Table8[rnorm2]</f>
        <v>-7.3804071095865833</v>
      </c>
      <c r="G262" s="1">
        <f ca="1">(Table8[[#This Row],[corr1]]-AVERAGE(Table8[corr1])) / _xlfn.STDEV.P(Table8[corr1])</f>
        <v>-1.787153874955923</v>
      </c>
      <c r="H262" s="1">
        <f ca="1">Table8[[#This Row],[rnorm1]]*$H$40+$H$39</f>
        <v>0.85742035897528346</v>
      </c>
      <c r="I262" s="1">
        <f ca="1">Table8[[#This Row],[norm1]]*$I$40+$I$39</f>
        <v>0.15702769000352615</v>
      </c>
      <c r="J262" s="1">
        <f ca="1">FLOOR(Table8[[#This Row],[test1]],0.02)</f>
        <v>0.84</v>
      </c>
      <c r="K262" s="1">
        <f ca="1">FLOOR(Table8[[#This Row],[test2]],0.02)</f>
        <v>0.14000000000000001</v>
      </c>
    </row>
    <row r="263" spans="1:11" x14ac:dyDescent="0.3">
      <c r="A263">
        <f>ROW(Table8[[#This Row],[sample]]) - ROW(Table8[#Headers])</f>
        <v>217</v>
      </c>
      <c r="B263">
        <f t="shared" ca="1" si="10"/>
        <v>0.4439022444766153</v>
      </c>
      <c r="C263">
        <f t="shared" ca="1" si="11"/>
        <v>0.18906831609264307</v>
      </c>
      <c r="D263">
        <f ca="1">_xlfn.NORM.INV(Table8[runif1],0,1)</f>
        <v>-0.14108285366466658</v>
      </c>
      <c r="E263">
        <f ca="1">_xlfn.NORM.INV(Table8[runif2],0,1)</f>
        <v>-0.88133480673033793</v>
      </c>
      <c r="F263" s="1">
        <f ca="1">$F$39*Table8[rnorm1]+$F$40*Table8[rnorm2]</f>
        <v>-3.5253392269213517</v>
      </c>
      <c r="G263" s="1">
        <f ca="1">(Table8[[#This Row],[corr1]]-AVERAGE(Table8[corr1])) / _xlfn.STDEV.P(Table8[corr1])</f>
        <v>-0.82612985269746286</v>
      </c>
      <c r="H263" s="1">
        <f ca="1">Table8[[#This Row],[rnorm1]]*$H$40+$H$39</f>
        <v>0.68871337170682667</v>
      </c>
      <c r="I263" s="1">
        <f ca="1">Table8[[#This Row],[norm1]]*$I$40+$I$39</f>
        <v>0.23390961178420294</v>
      </c>
      <c r="J263" s="1">
        <f ca="1">FLOOR(Table8[[#This Row],[test1]],0.02)</f>
        <v>0.68</v>
      </c>
      <c r="K263" s="1">
        <f ca="1">FLOOR(Table8[[#This Row],[test2]],0.02)</f>
        <v>0.22</v>
      </c>
    </row>
    <row r="264" spans="1:11" x14ac:dyDescent="0.3">
      <c r="A264">
        <f>ROW(Table8[[#This Row],[sample]]) - ROW(Table8[#Headers])</f>
        <v>218</v>
      </c>
      <c r="B264">
        <f t="shared" ca="1" si="10"/>
        <v>0.82765458262060954</v>
      </c>
      <c r="C264">
        <f t="shared" ca="1" si="11"/>
        <v>0.19729203648639859</v>
      </c>
      <c r="D264">
        <f ca="1">_xlfn.NORM.INV(Table8[runif1],0,1)</f>
        <v>0.94493740284974692</v>
      </c>
      <c r="E264">
        <f ca="1">_xlfn.NORM.INV(Table8[runif2],0,1)</f>
        <v>-0.85133358609721965</v>
      </c>
      <c r="F264" s="1">
        <f ca="1">$F$39*Table8[rnorm1]+$F$40*Table8[rnorm2]</f>
        <v>-3.4053343443888786</v>
      </c>
      <c r="G264" s="1">
        <f ca="1">(Table8[[#This Row],[corr1]]-AVERAGE(Table8[corr1])) / _xlfn.STDEV.P(Table8[corr1])</f>
        <v>-0.79621401764288569</v>
      </c>
      <c r="H264" s="1">
        <f ca="1">Table8[[#This Row],[rnorm1]]*$H$40+$H$39</f>
        <v>0.77559499222797967</v>
      </c>
      <c r="I264" s="1">
        <f ca="1">Table8[[#This Row],[norm1]]*$I$40+$I$39</f>
        <v>0.23630287858856913</v>
      </c>
      <c r="J264" s="1">
        <f ca="1">FLOOR(Table8[[#This Row],[test1]],0.02)</f>
        <v>0.76</v>
      </c>
      <c r="K264" s="1">
        <f ca="1">FLOOR(Table8[[#This Row],[test2]],0.02)</f>
        <v>0.22</v>
      </c>
    </row>
    <row r="265" spans="1:11" x14ac:dyDescent="0.3">
      <c r="A265">
        <f>ROW(Table8[[#This Row],[sample]]) - ROW(Table8[#Headers])</f>
        <v>219</v>
      </c>
      <c r="B265">
        <f t="shared" ca="1" si="10"/>
        <v>0.939373532148712</v>
      </c>
      <c r="C265">
        <f t="shared" ca="1" si="11"/>
        <v>0.27674241908695529</v>
      </c>
      <c r="D265">
        <f ca="1">_xlfn.NORM.INV(Table8[runif1],0,1)</f>
        <v>1.5495359529867356</v>
      </c>
      <c r="E265">
        <f ca="1">_xlfn.NORM.INV(Table8[runif2],0,1)</f>
        <v>-0.59254628222601613</v>
      </c>
      <c r="F265" s="1">
        <f ca="1">$F$39*Table8[rnorm1]+$F$40*Table8[rnorm2]</f>
        <v>-2.3701851289040645</v>
      </c>
      <c r="G265" s="1">
        <f ca="1">(Table8[[#This Row],[corr1]]-AVERAGE(Table8[corr1])) / _xlfn.STDEV.P(Table8[corr1])</f>
        <v>-0.53816324059271847</v>
      </c>
      <c r="H265" s="1">
        <f ca="1">Table8[[#This Row],[rnorm1]]*$H$40+$H$39</f>
        <v>0.82396287623893882</v>
      </c>
      <c r="I265" s="1">
        <f ca="1">Table8[[#This Row],[norm1]]*$I$40+$I$39</f>
        <v>0.25694694075258251</v>
      </c>
      <c r="J265" s="1">
        <f ca="1">FLOOR(Table8[[#This Row],[test1]],0.02)</f>
        <v>0.82000000000000006</v>
      </c>
      <c r="K265" s="1">
        <f ca="1">FLOOR(Table8[[#This Row],[test2]],0.02)</f>
        <v>0.24</v>
      </c>
    </row>
    <row r="266" spans="1:11" x14ac:dyDescent="0.3">
      <c r="A266">
        <f>ROW(Table8[[#This Row],[sample]]) - ROW(Table8[#Headers])</f>
        <v>220</v>
      </c>
      <c r="B266">
        <f t="shared" ca="1" si="10"/>
        <v>3.608041709120724E-2</v>
      </c>
      <c r="C266">
        <f t="shared" ca="1" si="11"/>
        <v>0.67058358869266566</v>
      </c>
      <c r="D266">
        <f ca="1">_xlfn.NORM.INV(Table8[runif1],0,1)</f>
        <v>-1.7981020706013244</v>
      </c>
      <c r="E266">
        <f ca="1">_xlfn.NORM.INV(Table8[runif2],0,1)</f>
        <v>0.44152519926379252</v>
      </c>
      <c r="F266" s="1">
        <f ca="1">$F$39*Table8[rnorm1]+$F$40*Table8[rnorm2]</f>
        <v>1.7661007970551701</v>
      </c>
      <c r="G266" s="1">
        <f ca="1">(Table8[[#This Row],[corr1]]-AVERAGE(Table8[corr1])) / _xlfn.STDEV.P(Table8[corr1])</f>
        <v>0.49296520091949864</v>
      </c>
      <c r="H266" s="1">
        <f ca="1">Table8[[#This Row],[rnorm1]]*$H$40+$H$39</f>
        <v>0.55615183435189397</v>
      </c>
      <c r="I266" s="1">
        <f ca="1">Table8[[#This Row],[norm1]]*$I$40+$I$39</f>
        <v>0.33943721607355987</v>
      </c>
      <c r="J266" s="1">
        <f ca="1">FLOOR(Table8[[#This Row],[test1]],0.02)</f>
        <v>0.54</v>
      </c>
      <c r="K266" s="1">
        <f ca="1">FLOOR(Table8[[#This Row],[test2]],0.02)</f>
        <v>0.32</v>
      </c>
    </row>
    <row r="267" spans="1:11" x14ac:dyDescent="0.3">
      <c r="A267">
        <f>ROW(Table8[[#This Row],[sample]]) - ROW(Table8[#Headers])</f>
        <v>221</v>
      </c>
      <c r="B267">
        <f t="shared" ca="1" si="10"/>
        <v>0.16111037460357125</v>
      </c>
      <c r="C267">
        <f t="shared" ca="1" si="11"/>
        <v>2.3542142535834309E-2</v>
      </c>
      <c r="D267">
        <f ca="1">_xlfn.NORM.INV(Table8[runif1],0,1)</f>
        <v>-0.98990460346843401</v>
      </c>
      <c r="E267">
        <f ca="1">_xlfn.NORM.INV(Table8[runif2],0,1)</f>
        <v>-1.9855412535851718</v>
      </c>
      <c r="F267" s="1">
        <f ca="1">$F$39*Table8[rnorm1]+$F$40*Table8[rnorm2]</f>
        <v>-7.942165014340687</v>
      </c>
      <c r="G267" s="1">
        <f ca="1">(Table8[[#This Row],[corr1]]-AVERAGE(Table8[corr1])) / _xlfn.STDEV.P(Table8[corr1])</f>
        <v>-1.9271936505432301</v>
      </c>
      <c r="H267" s="1">
        <f ca="1">Table8[[#This Row],[rnorm1]]*$H$40+$H$39</f>
        <v>0.62080763172252529</v>
      </c>
      <c r="I267" s="1">
        <f ca="1">Table8[[#This Row],[norm1]]*$I$40+$I$39</f>
        <v>0.14582450795654159</v>
      </c>
      <c r="J267" s="1">
        <f ca="1">FLOOR(Table8[[#This Row],[test1]],0.02)</f>
        <v>0.62</v>
      </c>
      <c r="K267" s="1">
        <f ca="1">FLOOR(Table8[[#This Row],[test2]],0.02)</f>
        <v>0.14000000000000001</v>
      </c>
    </row>
    <row r="268" spans="1:11" x14ac:dyDescent="0.3">
      <c r="A268">
        <f>ROW(Table8[[#This Row],[sample]]) - ROW(Table8[#Headers])</f>
        <v>222</v>
      </c>
      <c r="B268">
        <f t="shared" ca="1" si="10"/>
        <v>0.7444049921447895</v>
      </c>
      <c r="C268">
        <f t="shared" ca="1" si="11"/>
        <v>0.20515756803095053</v>
      </c>
      <c r="D268">
        <f ca="1">_xlfn.NORM.INV(Table8[runif1],0,1)</f>
        <v>0.65698584875029631</v>
      </c>
      <c r="E268">
        <f ca="1">_xlfn.NORM.INV(Table8[runif2],0,1)</f>
        <v>-0.82333918521378491</v>
      </c>
      <c r="F268" s="1">
        <f ca="1">$F$39*Table8[rnorm1]+$F$40*Table8[rnorm2]</f>
        <v>-3.2933567408551396</v>
      </c>
      <c r="G268" s="1">
        <f ca="1">(Table8[[#This Row],[corr1]]-AVERAGE(Table8[corr1])) / _xlfn.STDEV.P(Table8[corr1])</f>
        <v>-0.76829929078820369</v>
      </c>
      <c r="H268" s="1">
        <f ca="1">Table8[[#This Row],[rnorm1]]*$H$40+$H$39</f>
        <v>0.75255886790002369</v>
      </c>
      <c r="I268" s="1">
        <f ca="1">Table8[[#This Row],[norm1]]*$I$40+$I$39</f>
        <v>0.2385360567369437</v>
      </c>
      <c r="J268" s="1">
        <f ca="1">FLOOR(Table8[[#This Row],[test1]],0.02)</f>
        <v>0.74</v>
      </c>
      <c r="K268" s="1">
        <f ca="1">FLOOR(Table8[[#This Row],[test2]],0.02)</f>
        <v>0.22</v>
      </c>
    </row>
    <row r="269" spans="1:11" x14ac:dyDescent="0.3">
      <c r="A269">
        <f>ROW(Table8[[#This Row],[sample]]) - ROW(Table8[#Headers])</f>
        <v>223</v>
      </c>
      <c r="B269">
        <f t="shared" ca="1" si="10"/>
        <v>0.45167560389453953</v>
      </c>
      <c r="C269">
        <f t="shared" ca="1" si="11"/>
        <v>0.79360390526906732</v>
      </c>
      <c r="D269">
        <f ca="1">_xlfn.NORM.INV(Table8[runif1],0,1)</f>
        <v>-0.12142905096003236</v>
      </c>
      <c r="E269">
        <f ca="1">_xlfn.NORM.INV(Table8[runif2],0,1)</f>
        <v>0.81898987652078059</v>
      </c>
      <c r="F269" s="1">
        <f ca="1">$F$39*Table8[rnorm1]+$F$40*Table8[rnorm2]</f>
        <v>3.2759595060831224</v>
      </c>
      <c r="G269" s="1">
        <f ca="1">(Table8[[#This Row],[corr1]]-AVERAGE(Table8[corr1])) / _xlfn.STDEV.P(Table8[corr1])</f>
        <v>0.86935558722544382</v>
      </c>
      <c r="H269" s="1">
        <f ca="1">Table8[[#This Row],[rnorm1]]*$H$40+$H$39</f>
        <v>0.69028567592319734</v>
      </c>
      <c r="I269" s="1">
        <f ca="1">Table8[[#This Row],[norm1]]*$I$40+$I$39</f>
        <v>0.36954844697803552</v>
      </c>
      <c r="J269" s="1">
        <f ca="1">FLOOR(Table8[[#This Row],[test1]],0.02)</f>
        <v>0.68</v>
      </c>
      <c r="K269" s="1">
        <f ca="1">FLOOR(Table8[[#This Row],[test2]],0.02)</f>
        <v>0.36</v>
      </c>
    </row>
    <row r="270" spans="1:11" x14ac:dyDescent="0.3">
      <c r="A270">
        <f>ROW(Table8[[#This Row],[sample]]) - ROW(Table8[#Headers])</f>
        <v>224</v>
      </c>
      <c r="B270">
        <f t="shared" ca="1" si="10"/>
        <v>0.88654421266015615</v>
      </c>
      <c r="C270">
        <f t="shared" ca="1" si="11"/>
        <v>0.73223466279269023</v>
      </c>
      <c r="D270">
        <f ca="1">_xlfn.NORM.INV(Table8[runif1],0,1)</f>
        <v>1.2083528320471353</v>
      </c>
      <c r="E270">
        <f ca="1">_xlfn.NORM.INV(Table8[runif2],0,1)</f>
        <v>0.61958556239203</v>
      </c>
      <c r="F270" s="1">
        <f ca="1">$F$39*Table8[rnorm1]+$F$40*Table8[rnorm2]</f>
        <v>2.47834224956812</v>
      </c>
      <c r="G270" s="1">
        <f ca="1">(Table8[[#This Row],[corr1]]-AVERAGE(Table8[corr1])) / _xlfn.STDEV.P(Table8[corr1])</f>
        <v>0.67051879176313944</v>
      </c>
      <c r="H270" s="1">
        <f ca="1">Table8[[#This Row],[rnorm1]]*$H$40+$H$39</f>
        <v>0.79666822656377079</v>
      </c>
      <c r="I270" s="1">
        <f ca="1">Table8[[#This Row],[norm1]]*$I$40+$I$39</f>
        <v>0.35364150334105116</v>
      </c>
      <c r="J270" s="1">
        <f ca="1">FLOOR(Table8[[#This Row],[test1]],0.02)</f>
        <v>0.78</v>
      </c>
      <c r="K270" s="1">
        <f ca="1">FLOOR(Table8[[#This Row],[test2]],0.02)</f>
        <v>0.34</v>
      </c>
    </row>
    <row r="271" spans="1:11" x14ac:dyDescent="0.3">
      <c r="A271">
        <f>ROW(Table8[[#This Row],[sample]]) - ROW(Table8[#Headers])</f>
        <v>225</v>
      </c>
      <c r="B271">
        <f t="shared" ca="1" si="10"/>
        <v>0.37350981172179232</v>
      </c>
      <c r="C271">
        <f t="shared" ca="1" si="11"/>
        <v>0.90617031428505734</v>
      </c>
      <c r="D271">
        <f ca="1">_xlfn.NORM.INV(Table8[runif1],0,1)</f>
        <v>-0.32257170738821533</v>
      </c>
      <c r="E271">
        <f ca="1">_xlfn.NORM.INV(Table8[runif2],0,1)</f>
        <v>1.317534957394539</v>
      </c>
      <c r="F271" s="1">
        <f ca="1">$F$39*Table8[rnorm1]+$F$40*Table8[rnorm2]</f>
        <v>5.2701398295781559</v>
      </c>
      <c r="G271" s="1">
        <f ca="1">(Table8[[#This Row],[corr1]]-AVERAGE(Table8[corr1])) / _xlfn.STDEV.P(Table8[corr1])</f>
        <v>1.3664817738255401</v>
      </c>
      <c r="H271" s="1">
        <f ca="1">Table8[[#This Row],[rnorm1]]*$H$40+$H$39</f>
        <v>0.67419426340894273</v>
      </c>
      <c r="I271" s="1">
        <f ca="1">Table8[[#This Row],[norm1]]*$I$40+$I$39</f>
        <v>0.40931854190604322</v>
      </c>
      <c r="J271" s="1">
        <f ca="1">FLOOR(Table8[[#This Row],[test1]],0.02)</f>
        <v>0.66</v>
      </c>
      <c r="K271" s="1">
        <f ca="1">FLOOR(Table8[[#This Row],[test2]],0.02)</f>
        <v>0.4</v>
      </c>
    </row>
    <row r="272" spans="1:11" x14ac:dyDescent="0.3">
      <c r="A272">
        <f>ROW(Table8[[#This Row],[sample]]) - ROW(Table8[#Headers])</f>
        <v>226</v>
      </c>
      <c r="B272">
        <f t="shared" ca="1" si="10"/>
        <v>0.92252035196666204</v>
      </c>
      <c r="C272">
        <f t="shared" ca="1" si="11"/>
        <v>0.92066342172770521</v>
      </c>
      <c r="D272">
        <f ca="1">_xlfn.NORM.INV(Table8[runif1],0,1)</f>
        <v>1.422230676492541</v>
      </c>
      <c r="E272">
        <f ca="1">_xlfn.NORM.INV(Table8[runif2],0,1)</f>
        <v>1.4095481154260474</v>
      </c>
      <c r="F272" s="1">
        <f ca="1">$F$39*Table8[rnorm1]+$F$40*Table8[rnorm2]</f>
        <v>5.6381924617041896</v>
      </c>
      <c r="G272" s="1">
        <f ca="1">(Table8[[#This Row],[corr1]]-AVERAGE(Table8[corr1])) / _xlfn.STDEV.P(Table8[corr1])</f>
        <v>1.458233055954465</v>
      </c>
      <c r="H272" s="1">
        <f ca="1">Table8[[#This Row],[rnorm1]]*$H$40+$H$39</f>
        <v>0.81377845411940319</v>
      </c>
      <c r="I272" s="1">
        <f ca="1">Table8[[#This Row],[norm1]]*$I$40+$I$39</f>
        <v>0.4166586444763572</v>
      </c>
      <c r="J272" s="1">
        <f ca="1">FLOOR(Table8[[#This Row],[test1]],0.02)</f>
        <v>0.8</v>
      </c>
      <c r="K272" s="1">
        <f ca="1">FLOOR(Table8[[#This Row],[test2]],0.02)</f>
        <v>0.4</v>
      </c>
    </row>
    <row r="273" spans="1:11" x14ac:dyDescent="0.3">
      <c r="A273">
        <f>ROW(Table8[[#This Row],[sample]]) - ROW(Table8[#Headers])</f>
        <v>227</v>
      </c>
      <c r="B273">
        <f t="shared" ca="1" si="10"/>
        <v>0.2340417468050302</v>
      </c>
      <c r="C273">
        <f t="shared" ca="1" si="11"/>
        <v>0.96937893466652836</v>
      </c>
      <c r="D273">
        <f ca="1">_xlfn.NORM.INV(Table8[runif1],0,1)</f>
        <v>-0.72560086022050307</v>
      </c>
      <c r="E273">
        <f ca="1">_xlfn.NORM.INV(Table8[runif2],0,1)</f>
        <v>1.8717432660354028</v>
      </c>
      <c r="F273" s="1">
        <f ca="1">$F$39*Table8[rnorm1]+$F$40*Table8[rnorm2]</f>
        <v>7.486973064141611</v>
      </c>
      <c r="G273" s="1">
        <f ca="1">(Table8[[#This Row],[corr1]]-AVERAGE(Table8[corr1])) / _xlfn.STDEV.P(Table8[corr1])</f>
        <v>1.9191127667416792</v>
      </c>
      <c r="H273" s="1">
        <f ca="1">Table8[[#This Row],[rnorm1]]*$H$40+$H$39</f>
        <v>0.64195193118235971</v>
      </c>
      <c r="I273" s="1">
        <f ca="1">Table8[[#This Row],[norm1]]*$I$40+$I$39</f>
        <v>0.45352902133933432</v>
      </c>
      <c r="J273" s="1">
        <f ca="1">FLOOR(Table8[[#This Row],[test1]],0.02)</f>
        <v>0.64</v>
      </c>
      <c r="K273" s="1">
        <f ca="1">FLOOR(Table8[[#This Row],[test2]],0.02)</f>
        <v>0.44</v>
      </c>
    </row>
    <row r="274" spans="1:11" x14ac:dyDescent="0.3">
      <c r="A274">
        <f>ROW(Table8[[#This Row],[sample]]) - ROW(Table8[#Headers])</f>
        <v>228</v>
      </c>
      <c r="B274">
        <f t="shared" ca="1" si="10"/>
        <v>0.4044148975923203</v>
      </c>
      <c r="C274">
        <f t="shared" ca="1" si="11"/>
        <v>8.8577324656752832E-2</v>
      </c>
      <c r="D274">
        <f ca="1">_xlfn.NORM.INV(Table8[runif1],0,1)</f>
        <v>-0.24193594766496418</v>
      </c>
      <c r="E274">
        <f ca="1">_xlfn.NORM.INV(Table8[runif2],0,1)</f>
        <v>-1.3495678291561726</v>
      </c>
      <c r="F274" s="1">
        <f ca="1">$F$39*Table8[rnorm1]+$F$40*Table8[rnorm2]</f>
        <v>-5.3982713166246903</v>
      </c>
      <c r="G274" s="1">
        <f ca="1">(Table8[[#This Row],[corr1]]-AVERAGE(Table8[corr1])) / _xlfn.STDEV.P(Table8[corr1])</f>
        <v>-1.2930302510944032</v>
      </c>
      <c r="H274" s="1">
        <f ca="1">Table8[[#This Row],[rnorm1]]*$H$40+$H$39</f>
        <v>0.68064512418680279</v>
      </c>
      <c r="I274" s="1">
        <f ca="1">Table8[[#This Row],[norm1]]*$I$40+$I$39</f>
        <v>0.19655757991244774</v>
      </c>
      <c r="J274" s="1">
        <f ca="1">FLOOR(Table8[[#This Row],[test1]],0.02)</f>
        <v>0.68</v>
      </c>
      <c r="K274" s="1">
        <f ca="1">FLOOR(Table8[[#This Row],[test2]],0.02)</f>
        <v>0.18</v>
      </c>
    </row>
    <row r="275" spans="1:11" x14ac:dyDescent="0.3">
      <c r="A275">
        <f>ROW(Table8[[#This Row],[sample]]) - ROW(Table8[#Headers])</f>
        <v>229</v>
      </c>
      <c r="B275">
        <f t="shared" ref="B275:B338" ca="1" si="12">RAND()</f>
        <v>0.30559688461688306</v>
      </c>
      <c r="C275">
        <f t="shared" ref="C275:C338" ca="1" si="13">RAND()</f>
        <v>0.81867580063301593</v>
      </c>
      <c r="D275">
        <f ca="1">_xlfn.NORM.INV(Table8[runif1],0,1)</f>
        <v>-0.50837016880921937</v>
      </c>
      <c r="E275">
        <f ca="1">_xlfn.NORM.INV(Table8[runif2],0,1)</f>
        <v>0.91033019550482241</v>
      </c>
      <c r="F275" s="1">
        <f ca="1">$F$39*Table8[rnorm1]+$F$40*Table8[rnorm2]</f>
        <v>3.6413207820192897</v>
      </c>
      <c r="G275" s="1">
        <f ca="1">(Table8[[#This Row],[corr1]]-AVERAGE(Table8[corr1])) / _xlfn.STDEV.P(Table8[corr1])</f>
        <v>0.96043594525403153</v>
      </c>
      <c r="H275" s="1">
        <f ca="1">Table8[[#This Row],[rnorm1]]*$H$40+$H$39</f>
        <v>0.65933038649526243</v>
      </c>
      <c r="I275" s="1">
        <f ca="1">Table8[[#This Row],[norm1]]*$I$40+$I$39</f>
        <v>0.37683487562032253</v>
      </c>
      <c r="J275" s="1">
        <f ca="1">FLOOR(Table8[[#This Row],[test1]],0.02)</f>
        <v>0.64</v>
      </c>
      <c r="K275" s="1">
        <f ca="1">FLOOR(Table8[[#This Row],[test2]],0.02)</f>
        <v>0.36</v>
      </c>
    </row>
    <row r="276" spans="1:11" x14ac:dyDescent="0.3">
      <c r="A276">
        <f>ROW(Table8[[#This Row],[sample]]) - ROW(Table8[#Headers])</f>
        <v>230</v>
      </c>
      <c r="B276">
        <f t="shared" ca="1" si="12"/>
        <v>0.38432345407045709</v>
      </c>
      <c r="C276">
        <f t="shared" ca="1" si="13"/>
        <v>0.50391162381711119</v>
      </c>
      <c r="D276">
        <f ca="1">_xlfn.NORM.INV(Table8[runif1],0,1)</f>
        <v>-0.2941452589400595</v>
      </c>
      <c r="E276">
        <f ca="1">_xlfn.NORM.INV(Table8[runif2],0,1)</f>
        <v>9.8051439699016786E-3</v>
      </c>
      <c r="F276" s="1">
        <f ca="1">$F$39*Table8[rnorm1]+$F$40*Table8[rnorm2]</f>
        <v>3.9220575879606714E-2</v>
      </c>
      <c r="G276" s="1">
        <f ca="1">(Table8[[#This Row],[corr1]]-AVERAGE(Table8[corr1])) / _xlfn.STDEV.P(Table8[corr1])</f>
        <v>6.2473851188619145E-2</v>
      </c>
      <c r="H276" s="1">
        <f ca="1">Table8[[#This Row],[rnorm1]]*$H$40+$H$39</f>
        <v>0.6764683792847952</v>
      </c>
      <c r="I276" s="1">
        <f ca="1">Table8[[#This Row],[norm1]]*$I$40+$I$39</f>
        <v>0.30499790809508953</v>
      </c>
      <c r="J276" s="1">
        <f ca="1">FLOOR(Table8[[#This Row],[test1]],0.02)</f>
        <v>0.66</v>
      </c>
      <c r="K276" s="1">
        <f ca="1">FLOOR(Table8[[#This Row],[test2]],0.02)</f>
        <v>0.3</v>
      </c>
    </row>
    <row r="277" spans="1:11" x14ac:dyDescent="0.3">
      <c r="A277">
        <f>ROW(Table8[[#This Row],[sample]]) - ROW(Table8[#Headers])</f>
        <v>231</v>
      </c>
      <c r="B277">
        <f t="shared" ca="1" si="12"/>
        <v>1.5323539437434697E-2</v>
      </c>
      <c r="C277">
        <f t="shared" ca="1" si="13"/>
        <v>0.81030146164459116</v>
      </c>
      <c r="D277">
        <f ca="1">_xlfn.NORM.INV(Table8[runif1],0,1)</f>
        <v>-2.1616251812476817</v>
      </c>
      <c r="E277">
        <f ca="1">_xlfn.NORM.INV(Table8[runif2],0,1)</f>
        <v>0.87900774456792796</v>
      </c>
      <c r="F277" s="1">
        <f ca="1">$F$39*Table8[rnorm1]+$F$40*Table8[rnorm2]</f>
        <v>3.5160309782717118</v>
      </c>
      <c r="G277" s="1">
        <f ca="1">(Table8[[#This Row],[corr1]]-AVERAGE(Table8[corr1])) / _xlfn.STDEV.P(Table8[corr1])</f>
        <v>0.92920264020980847</v>
      </c>
      <c r="H277" s="1">
        <f ca="1">Table8[[#This Row],[rnorm1]]*$H$40+$H$39</f>
        <v>0.52706998550018547</v>
      </c>
      <c r="I277" s="1">
        <f ca="1">Table8[[#This Row],[norm1]]*$I$40+$I$39</f>
        <v>0.37433621121678468</v>
      </c>
      <c r="J277" s="1">
        <f ca="1">FLOOR(Table8[[#This Row],[test1]],0.02)</f>
        <v>0.52</v>
      </c>
      <c r="K277" s="1">
        <f ca="1">FLOOR(Table8[[#This Row],[test2]],0.02)</f>
        <v>0.36</v>
      </c>
    </row>
    <row r="278" spans="1:11" x14ac:dyDescent="0.3">
      <c r="A278">
        <f>ROW(Table8[[#This Row],[sample]]) - ROW(Table8[#Headers])</f>
        <v>232</v>
      </c>
      <c r="B278">
        <f t="shared" ca="1" si="12"/>
        <v>0.49733880076339143</v>
      </c>
      <c r="C278">
        <f t="shared" ca="1" si="13"/>
        <v>0.97786636805486937</v>
      </c>
      <c r="D278">
        <f ca="1">_xlfn.NORM.INV(Table8[runif1],0,1)</f>
        <v>-6.6706867226837717E-3</v>
      </c>
      <c r="E278">
        <f ca="1">_xlfn.NORM.INV(Table8[runif2],0,1)</f>
        <v>2.01155123886433</v>
      </c>
      <c r="F278" s="1">
        <f ca="1">$F$39*Table8[rnorm1]+$F$40*Table8[rnorm2]</f>
        <v>8.0462049554573198</v>
      </c>
      <c r="G278" s="1">
        <f ca="1">(Table8[[#This Row],[corr1]]-AVERAGE(Table8[corr1])) / _xlfn.STDEV.P(Table8[corr1])</f>
        <v>2.0585228362722492</v>
      </c>
      <c r="H278" s="1">
        <f ca="1">Table8[[#This Row],[rnorm1]]*$H$40+$H$39</f>
        <v>0.6994663450621853</v>
      </c>
      <c r="I278" s="1">
        <f ca="1">Table8[[#This Row],[norm1]]*$I$40+$I$39</f>
        <v>0.46468182690177995</v>
      </c>
      <c r="J278" s="1">
        <f ca="1">FLOOR(Table8[[#This Row],[test1]],0.02)</f>
        <v>0.68</v>
      </c>
      <c r="K278" s="1">
        <f ca="1">FLOOR(Table8[[#This Row],[test2]],0.02)</f>
        <v>0.46</v>
      </c>
    </row>
    <row r="279" spans="1:11" x14ac:dyDescent="0.3">
      <c r="A279">
        <f>ROW(Table8[[#This Row],[sample]]) - ROW(Table8[#Headers])</f>
        <v>233</v>
      </c>
      <c r="B279">
        <f t="shared" ca="1" si="12"/>
        <v>0.90828291974403264</v>
      </c>
      <c r="C279">
        <f t="shared" ca="1" si="13"/>
        <v>0.70208681061153777</v>
      </c>
      <c r="D279">
        <f ca="1">_xlfn.NORM.INV(Table8[runif1],0,1)</f>
        <v>1.3302553272340825</v>
      </c>
      <c r="E279">
        <f ca="1">_xlfn.NORM.INV(Table8[runif2],0,1)</f>
        <v>0.53041189757984308</v>
      </c>
      <c r="F279" s="1">
        <f ca="1">$F$39*Table8[rnorm1]+$F$40*Table8[rnorm2]</f>
        <v>2.1216475903193723</v>
      </c>
      <c r="G279" s="1">
        <f ca="1">(Table8[[#This Row],[corr1]]-AVERAGE(Table8[corr1])) / _xlfn.STDEV.P(Table8[corr1])</f>
        <v>0.58159892145664038</v>
      </c>
      <c r="H279" s="1">
        <f ca="1">Table8[[#This Row],[rnorm1]]*$H$40+$H$39</f>
        <v>0.80642042617872656</v>
      </c>
      <c r="I279" s="1">
        <f ca="1">Table8[[#This Row],[norm1]]*$I$40+$I$39</f>
        <v>0.34652791371653124</v>
      </c>
      <c r="J279" s="1">
        <f ca="1">FLOOR(Table8[[#This Row],[test1]],0.02)</f>
        <v>0.8</v>
      </c>
      <c r="K279" s="1">
        <f ca="1">FLOOR(Table8[[#This Row],[test2]],0.02)</f>
        <v>0.34</v>
      </c>
    </row>
    <row r="280" spans="1:11" x14ac:dyDescent="0.3">
      <c r="A280">
        <f>ROW(Table8[[#This Row],[sample]]) - ROW(Table8[#Headers])</f>
        <v>234</v>
      </c>
      <c r="B280">
        <f t="shared" ca="1" si="12"/>
        <v>0.53208708223830348</v>
      </c>
      <c r="C280">
        <f t="shared" ca="1" si="13"/>
        <v>0.30093030445649227</v>
      </c>
      <c r="D280">
        <f ca="1">_xlfn.NORM.INV(Table8[runif1],0,1)</f>
        <v>8.0517302479546346E-2</v>
      </c>
      <c r="E280">
        <f ca="1">_xlfn.NORM.INV(Table8[runif2],0,1)</f>
        <v>-0.52172673283923032</v>
      </c>
      <c r="F280" s="1">
        <f ca="1">$F$39*Table8[rnorm1]+$F$40*Table8[rnorm2]</f>
        <v>-2.0869069313569213</v>
      </c>
      <c r="G280" s="1">
        <f ca="1">(Table8[[#This Row],[corr1]]-AVERAGE(Table8[corr1])) / _xlfn.STDEV.P(Table8[corr1])</f>
        <v>-0.46754524861155811</v>
      </c>
      <c r="H280" s="1">
        <f ca="1">Table8[[#This Row],[rnorm1]]*$H$40+$H$39</f>
        <v>0.70644138419836366</v>
      </c>
      <c r="I280" s="1">
        <f ca="1">Table8[[#This Row],[norm1]]*$I$40+$I$39</f>
        <v>0.26259638011107533</v>
      </c>
      <c r="J280" s="1">
        <f ca="1">FLOOR(Table8[[#This Row],[test1]],0.02)</f>
        <v>0.70000000000000007</v>
      </c>
      <c r="K280" s="1">
        <f ca="1">FLOOR(Table8[[#This Row],[test2]],0.02)</f>
        <v>0.26</v>
      </c>
    </row>
    <row r="281" spans="1:11" x14ac:dyDescent="0.3">
      <c r="A281">
        <f>ROW(Table8[[#This Row],[sample]]) - ROW(Table8[#Headers])</f>
        <v>235</v>
      </c>
      <c r="B281">
        <f t="shared" ca="1" si="12"/>
        <v>0.4553854712767732</v>
      </c>
      <c r="C281">
        <f t="shared" ca="1" si="13"/>
        <v>0.97065580082834657</v>
      </c>
      <c r="D281">
        <f ca="1">_xlfn.NORM.INV(Table8[runif1],0,1)</f>
        <v>-0.11206616784504106</v>
      </c>
      <c r="E281">
        <f ca="1">_xlfn.NORM.INV(Table8[runif2],0,1)</f>
        <v>1.8905203739973195</v>
      </c>
      <c r="F281" s="1">
        <f ca="1">$F$39*Table8[rnorm1]+$F$40*Table8[rnorm2]</f>
        <v>7.5620814959892781</v>
      </c>
      <c r="G281" s="1">
        <f ca="1">(Table8[[#This Row],[corr1]]-AVERAGE(Table8[corr1])) / _xlfn.STDEV.P(Table8[corr1])</f>
        <v>1.9378364337371012</v>
      </c>
      <c r="H281" s="1">
        <f ca="1">Table8[[#This Row],[rnorm1]]*$H$40+$H$39</f>
        <v>0.69103470657239663</v>
      </c>
      <c r="I281" s="1">
        <f ca="1">Table8[[#This Row],[norm1]]*$I$40+$I$39</f>
        <v>0.45502691469896805</v>
      </c>
      <c r="J281" s="1">
        <f ca="1">FLOOR(Table8[[#This Row],[test1]],0.02)</f>
        <v>0.68</v>
      </c>
      <c r="K281" s="1">
        <f ca="1">FLOOR(Table8[[#This Row],[test2]],0.02)</f>
        <v>0.44</v>
      </c>
    </row>
    <row r="282" spans="1:11" x14ac:dyDescent="0.3">
      <c r="A282">
        <f>ROW(Table8[[#This Row],[sample]]) - ROW(Table8[#Headers])</f>
        <v>236</v>
      </c>
      <c r="B282">
        <f t="shared" ca="1" si="12"/>
        <v>0.69905675103821829</v>
      </c>
      <c r="C282">
        <f t="shared" ca="1" si="13"/>
        <v>0.86133643527374015</v>
      </c>
      <c r="D282">
        <f ca="1">_xlfn.NORM.INV(Table8[runif1],0,1)</f>
        <v>0.52168955549226592</v>
      </c>
      <c r="E282">
        <f ca="1">_xlfn.NORM.INV(Table8[runif2],0,1)</f>
        <v>1.0863433166580065</v>
      </c>
      <c r="F282" s="1">
        <f ca="1">$F$39*Table8[rnorm1]+$F$40*Table8[rnorm2]</f>
        <v>4.3453732666320262</v>
      </c>
      <c r="G282" s="1">
        <f ca="1">(Table8[[#This Row],[corr1]]-AVERAGE(Table8[corr1])) / _xlfn.STDEV.P(Table8[corr1])</f>
        <v>1.1359481207168962</v>
      </c>
      <c r="H282" s="1">
        <f ca="1">Table8[[#This Row],[rnorm1]]*$H$40+$H$39</f>
        <v>0.74173516443938126</v>
      </c>
      <c r="I282" s="1">
        <f ca="1">Table8[[#This Row],[norm1]]*$I$40+$I$39</f>
        <v>0.39087584965735167</v>
      </c>
      <c r="J282" s="1">
        <f ca="1">FLOOR(Table8[[#This Row],[test1]],0.02)</f>
        <v>0.74</v>
      </c>
      <c r="K282" s="1">
        <f ca="1">FLOOR(Table8[[#This Row],[test2]],0.02)</f>
        <v>0.38</v>
      </c>
    </row>
    <row r="283" spans="1:11" x14ac:dyDescent="0.3">
      <c r="A283">
        <f>ROW(Table8[[#This Row],[sample]]) - ROW(Table8[#Headers])</f>
        <v>237</v>
      </c>
      <c r="B283">
        <f t="shared" ca="1" si="12"/>
        <v>0.56509761283104465</v>
      </c>
      <c r="C283">
        <f t="shared" ca="1" si="13"/>
        <v>0.15213213771730771</v>
      </c>
      <c r="D283">
        <f ca="1">_xlfn.NORM.INV(Table8[runif1],0,1)</f>
        <v>0.16390646914403317</v>
      </c>
      <c r="E283">
        <f ca="1">_xlfn.NORM.INV(Table8[runif2],0,1)</f>
        <v>-1.027331753020192</v>
      </c>
      <c r="F283" s="1">
        <f ca="1">$F$39*Table8[rnorm1]+$F$40*Table8[rnorm2]</f>
        <v>-4.1093270120807679</v>
      </c>
      <c r="G283" s="1">
        <f ca="1">(Table8[[#This Row],[corr1]]-AVERAGE(Table8[corr1])) / _xlfn.STDEV.P(Table8[corr1])</f>
        <v>-0.9717112814363269</v>
      </c>
      <c r="H283" s="1">
        <f ca="1">Table8[[#This Row],[rnorm1]]*$H$40+$H$39</f>
        <v>0.71311251753152261</v>
      </c>
      <c r="I283" s="1">
        <f ca="1">Table8[[#This Row],[norm1]]*$I$40+$I$39</f>
        <v>0.22226309748509382</v>
      </c>
      <c r="J283" s="1">
        <f ca="1">FLOOR(Table8[[#This Row],[test1]],0.02)</f>
        <v>0.70000000000000007</v>
      </c>
      <c r="K283" s="1">
        <f ca="1">FLOOR(Table8[[#This Row],[test2]],0.02)</f>
        <v>0.22</v>
      </c>
    </row>
    <row r="284" spans="1:11" x14ac:dyDescent="0.3">
      <c r="A284">
        <f>ROW(Table8[[#This Row],[sample]]) - ROW(Table8[#Headers])</f>
        <v>238</v>
      </c>
      <c r="B284">
        <f t="shared" ca="1" si="12"/>
        <v>7.8214947671592316E-2</v>
      </c>
      <c r="C284">
        <f t="shared" ca="1" si="13"/>
        <v>0.903423518393206</v>
      </c>
      <c r="D284">
        <f ca="1">_xlfn.NORM.INV(Table8[runif1],0,1)</f>
        <v>-1.4171814104854865</v>
      </c>
      <c r="E284">
        <f ca="1">_xlfn.NORM.INV(Table8[runif2],0,1)</f>
        <v>1.3013082536205514</v>
      </c>
      <c r="F284" s="1">
        <f ca="1">$F$39*Table8[rnorm1]+$F$40*Table8[rnorm2]</f>
        <v>5.2052330144822054</v>
      </c>
      <c r="G284" s="1">
        <f ca="1">(Table8[[#This Row],[corr1]]-AVERAGE(Table8[corr1])) / _xlfn.STDEV.P(Table8[corr1])</f>
        <v>1.3503012523888147</v>
      </c>
      <c r="H284" s="1">
        <f ca="1">Table8[[#This Row],[rnorm1]]*$H$40+$H$39</f>
        <v>0.58662548716116103</v>
      </c>
      <c r="I284" s="1">
        <f ca="1">Table8[[#This Row],[norm1]]*$I$40+$I$39</f>
        <v>0.40802410019110519</v>
      </c>
      <c r="J284" s="1">
        <f ca="1">FLOOR(Table8[[#This Row],[test1]],0.02)</f>
        <v>0.57999999999999996</v>
      </c>
      <c r="K284" s="1">
        <f ca="1">FLOOR(Table8[[#This Row],[test2]],0.02)</f>
        <v>0.4</v>
      </c>
    </row>
    <row r="285" spans="1:11" x14ac:dyDescent="0.3">
      <c r="A285">
        <f>ROW(Table8[[#This Row],[sample]]) - ROW(Table8[#Headers])</f>
        <v>239</v>
      </c>
      <c r="B285">
        <f t="shared" ca="1" si="12"/>
        <v>0.94145423306770748</v>
      </c>
      <c r="C285">
        <f t="shared" ca="1" si="13"/>
        <v>0.99064033958611819</v>
      </c>
      <c r="D285">
        <f ca="1">_xlfn.NORM.INV(Table8[runif1],0,1)</f>
        <v>1.5670990815241499</v>
      </c>
      <c r="E285">
        <f ca="1">_xlfn.NORM.INV(Table8[runif2],0,1)</f>
        <v>2.3510737975859417</v>
      </c>
      <c r="F285" s="1">
        <f ca="1">$F$39*Table8[rnorm1]+$F$40*Table8[rnorm2]</f>
        <v>9.4042951903437668</v>
      </c>
      <c r="G285" s="1">
        <f ca="1">(Table8[[#This Row],[corr1]]-AVERAGE(Table8[corr1])) / _xlfn.STDEV.P(Table8[corr1])</f>
        <v>2.3970790899738521</v>
      </c>
      <c r="H285" s="1">
        <f ca="1">Table8[[#This Row],[rnorm1]]*$H$40+$H$39</f>
        <v>0.82536792652193192</v>
      </c>
      <c r="I285" s="1">
        <f ca="1">Table8[[#This Row],[norm1]]*$I$40+$I$39</f>
        <v>0.49176632719790814</v>
      </c>
      <c r="J285" s="1">
        <f ca="1">FLOOR(Table8[[#This Row],[test1]],0.02)</f>
        <v>0.82000000000000006</v>
      </c>
      <c r="K285" s="1">
        <f ca="1">FLOOR(Table8[[#This Row],[test2]],0.02)</f>
        <v>0.48</v>
      </c>
    </row>
    <row r="286" spans="1:11" x14ac:dyDescent="0.3">
      <c r="A286">
        <f>ROW(Table8[[#This Row],[sample]]) - ROW(Table8[#Headers])</f>
        <v>240</v>
      </c>
      <c r="B286">
        <f t="shared" ca="1" si="12"/>
        <v>0.12604191831005784</v>
      </c>
      <c r="C286">
        <f t="shared" ca="1" si="13"/>
        <v>0.31075070735587018</v>
      </c>
      <c r="D286">
        <f ca="1">_xlfn.NORM.INV(Table8[runif1],0,1)</f>
        <v>-1.1453025823849015</v>
      </c>
      <c r="E286">
        <f ca="1">_xlfn.NORM.INV(Table8[runif2],0,1)</f>
        <v>-0.49372357315573656</v>
      </c>
      <c r="F286" s="1">
        <f ca="1">$F$39*Table8[rnorm1]+$F$40*Table8[rnorm2]</f>
        <v>-1.9748942926229462</v>
      </c>
      <c r="G286" s="1">
        <f ca="1">(Table8[[#This Row],[corr1]]-AVERAGE(Table8[corr1])) / _xlfn.STDEV.P(Table8[corr1])</f>
        <v>-0.43962178788497658</v>
      </c>
      <c r="H286" s="1">
        <f ca="1">Table8[[#This Row],[rnorm1]]*$H$40+$H$39</f>
        <v>0.60837579340920778</v>
      </c>
      <c r="I286" s="1">
        <f ca="1">Table8[[#This Row],[norm1]]*$I$40+$I$39</f>
        <v>0.26483025696920187</v>
      </c>
      <c r="J286" s="1">
        <f ca="1">FLOOR(Table8[[#This Row],[test1]],0.02)</f>
        <v>0.6</v>
      </c>
      <c r="K286" s="1">
        <f ca="1">FLOOR(Table8[[#This Row],[test2]],0.02)</f>
        <v>0.26</v>
      </c>
    </row>
    <row r="287" spans="1:11" x14ac:dyDescent="0.3">
      <c r="A287">
        <f>ROW(Table8[[#This Row],[sample]]) - ROW(Table8[#Headers])</f>
        <v>241</v>
      </c>
      <c r="B287">
        <f t="shared" ca="1" si="12"/>
        <v>0.40115031353236419</v>
      </c>
      <c r="C287">
        <f t="shared" ca="1" si="13"/>
        <v>0.49476219951610245</v>
      </c>
      <c r="D287">
        <f ca="1">_xlfn.NORM.INV(Table8[runif1],0,1)</f>
        <v>-0.25037077645200073</v>
      </c>
      <c r="E287">
        <f ca="1">_xlfn.NORM.INV(Table8[runif2],0,1)</f>
        <v>-1.3129596007119758E-2</v>
      </c>
      <c r="F287" s="1">
        <f ca="1">$F$39*Table8[rnorm1]+$F$40*Table8[rnorm2]</f>
        <v>-5.2518384028479033E-2</v>
      </c>
      <c r="G287" s="1">
        <f ca="1">(Table8[[#This Row],[corr1]]-AVERAGE(Table8[corr1])) / _xlfn.STDEV.P(Table8[corr1])</f>
        <v>3.9604385090469992E-2</v>
      </c>
      <c r="H287" s="1">
        <f ca="1">Table8[[#This Row],[rnorm1]]*$H$40+$H$39</f>
        <v>0.67997033788383987</v>
      </c>
      <c r="I287" s="1">
        <f ca="1">Table8[[#This Row],[norm1]]*$I$40+$I$39</f>
        <v>0.30316835080723759</v>
      </c>
      <c r="J287" s="1">
        <f ca="1">FLOOR(Table8[[#This Row],[test1]],0.02)</f>
        <v>0.66</v>
      </c>
      <c r="K287" s="1">
        <f ca="1">FLOOR(Table8[[#This Row],[test2]],0.02)</f>
        <v>0.3</v>
      </c>
    </row>
    <row r="288" spans="1:11" x14ac:dyDescent="0.3">
      <c r="A288">
        <f>ROW(Table8[[#This Row],[sample]]) - ROW(Table8[#Headers])</f>
        <v>242</v>
      </c>
      <c r="B288">
        <f t="shared" ca="1" si="12"/>
        <v>0.4771700834372099</v>
      </c>
      <c r="C288">
        <f t="shared" ca="1" si="13"/>
        <v>0.44993651829136017</v>
      </c>
      <c r="D288">
        <f ca="1">_xlfn.NORM.INV(Table8[runif1],0,1)</f>
        <v>-5.7257384496747596E-2</v>
      </c>
      <c r="E288">
        <f ca="1">_xlfn.NORM.INV(Table8[runif2],0,1)</f>
        <v>-0.12582173484442885</v>
      </c>
      <c r="F288" s="1">
        <f ca="1">$F$39*Table8[rnorm1]+$F$40*Table8[rnorm2]</f>
        <v>-0.5032869393777154</v>
      </c>
      <c r="G288" s="1">
        <f ca="1">(Table8[[#This Row],[corr1]]-AVERAGE(Table8[corr1])) / _xlfn.STDEV.P(Table8[corr1])</f>
        <v>-7.2767024014228493E-2</v>
      </c>
      <c r="H288" s="1">
        <f ca="1">Table8[[#This Row],[rnorm1]]*$H$40+$H$39</f>
        <v>0.69541940924026013</v>
      </c>
      <c r="I288" s="1">
        <f ca="1">Table8[[#This Row],[norm1]]*$I$40+$I$39</f>
        <v>0.29417863807886169</v>
      </c>
      <c r="J288" s="1">
        <f ca="1">FLOOR(Table8[[#This Row],[test1]],0.02)</f>
        <v>0.68</v>
      </c>
      <c r="K288" s="1">
        <f ca="1">FLOOR(Table8[[#This Row],[test2]],0.02)</f>
        <v>0.28000000000000003</v>
      </c>
    </row>
    <row r="289" spans="1:11" x14ac:dyDescent="0.3">
      <c r="A289">
        <f>ROW(Table8[[#This Row],[sample]]) - ROW(Table8[#Headers])</f>
        <v>243</v>
      </c>
      <c r="B289">
        <f t="shared" ca="1" si="12"/>
        <v>0.63541643481400678</v>
      </c>
      <c r="C289">
        <f t="shared" ca="1" si="13"/>
        <v>0.32823646421613129</v>
      </c>
      <c r="D289">
        <f ca="1">_xlfn.NORM.INV(Table8[runif1],0,1)</f>
        <v>0.34623364653165789</v>
      </c>
      <c r="E289">
        <f ca="1">_xlfn.NORM.INV(Table8[runif2],0,1)</f>
        <v>-0.44478805363727075</v>
      </c>
      <c r="F289" s="1">
        <f ca="1">$F$39*Table8[rnorm1]+$F$40*Table8[rnorm2]</f>
        <v>-1.779152214549083</v>
      </c>
      <c r="G289" s="1">
        <f ca="1">(Table8[[#This Row],[corr1]]-AVERAGE(Table8[corr1])) / _xlfn.STDEV.P(Table8[corr1])</f>
        <v>-0.39082554228794175</v>
      </c>
      <c r="H289" s="1">
        <f ca="1">Table8[[#This Row],[rnorm1]]*$H$40+$H$39</f>
        <v>0.72769869172253254</v>
      </c>
      <c r="I289" s="1">
        <f ca="1">Table8[[#This Row],[norm1]]*$I$40+$I$39</f>
        <v>0.26873395661696464</v>
      </c>
      <c r="J289" s="1">
        <f ca="1">FLOOR(Table8[[#This Row],[test1]],0.02)</f>
        <v>0.72</v>
      </c>
      <c r="K289" s="1">
        <f ca="1">FLOOR(Table8[[#This Row],[test2]],0.02)</f>
        <v>0.26</v>
      </c>
    </row>
    <row r="290" spans="1:11" x14ac:dyDescent="0.3">
      <c r="A290">
        <f>ROW(Table8[[#This Row],[sample]]) - ROW(Table8[#Headers])</f>
        <v>244</v>
      </c>
      <c r="B290">
        <f t="shared" ca="1" si="12"/>
        <v>0.94670476337795106</v>
      </c>
      <c r="C290">
        <f t="shared" ca="1" si="13"/>
        <v>0.79823590147127033</v>
      </c>
      <c r="D290">
        <f ca="1">_xlfn.NORM.INV(Table8[runif1],0,1)</f>
        <v>1.6137094038078719</v>
      </c>
      <c r="E290">
        <f ca="1">_xlfn.NORM.INV(Table8[runif2],0,1)</f>
        <v>0.83533663295983795</v>
      </c>
      <c r="F290" s="1">
        <f ca="1">$F$39*Table8[rnorm1]+$F$40*Table8[rnorm2]</f>
        <v>3.3413465318393518</v>
      </c>
      <c r="G290" s="1">
        <f ca="1">(Table8[[#This Row],[corr1]]-AVERAGE(Table8[corr1])) / _xlfn.STDEV.P(Table8[corr1])</f>
        <v>0.88565581964893236</v>
      </c>
      <c r="H290" s="1">
        <f ca="1">Table8[[#This Row],[rnorm1]]*$H$40+$H$39</f>
        <v>0.82909675230462976</v>
      </c>
      <c r="I290" s="1">
        <f ca="1">Table8[[#This Row],[norm1]]*$I$40+$I$39</f>
        <v>0.37085246557191459</v>
      </c>
      <c r="J290" s="1">
        <f ca="1">FLOOR(Table8[[#This Row],[test1]],0.02)</f>
        <v>0.82000000000000006</v>
      </c>
      <c r="K290" s="1">
        <f ca="1">FLOOR(Table8[[#This Row],[test2]],0.02)</f>
        <v>0.36</v>
      </c>
    </row>
    <row r="291" spans="1:11" x14ac:dyDescent="0.3">
      <c r="A291">
        <f>ROW(Table8[[#This Row],[sample]]) - ROW(Table8[#Headers])</f>
        <v>245</v>
      </c>
      <c r="B291">
        <f t="shared" ca="1" si="12"/>
        <v>2.5412061338956016E-2</v>
      </c>
      <c r="C291">
        <f t="shared" ca="1" si="13"/>
        <v>0.37364226337444262</v>
      </c>
      <c r="D291">
        <f ca="1">_xlfn.NORM.INV(Table8[runif1],0,1)</f>
        <v>-1.9529617927433638</v>
      </c>
      <c r="E291">
        <f ca="1">_xlfn.NORM.INV(Table8[runif2],0,1)</f>
        <v>-0.32222198974510252</v>
      </c>
      <c r="F291" s="1">
        <f ca="1">$F$39*Table8[rnorm1]+$F$40*Table8[rnorm2]</f>
        <v>-1.2888879589804101</v>
      </c>
      <c r="G291" s="1">
        <f ca="1">(Table8[[#This Row],[corr1]]-AVERAGE(Table8[corr1])) / _xlfn.STDEV.P(Table8[corr1])</f>
        <v>-0.26860831001175717</v>
      </c>
      <c r="H291" s="1">
        <f ca="1">Table8[[#This Row],[rnorm1]]*$H$40+$H$39</f>
        <v>0.54376305658053081</v>
      </c>
      <c r="I291" s="1">
        <f ca="1">Table8[[#This Row],[norm1]]*$I$40+$I$39</f>
        <v>0.27851133519905941</v>
      </c>
      <c r="J291" s="1">
        <f ca="1">FLOOR(Table8[[#This Row],[test1]],0.02)</f>
        <v>0.54</v>
      </c>
      <c r="K291" s="1">
        <f ca="1">FLOOR(Table8[[#This Row],[test2]],0.02)</f>
        <v>0.26</v>
      </c>
    </row>
    <row r="292" spans="1:11" x14ac:dyDescent="0.3">
      <c r="A292">
        <f>ROW(Table8[[#This Row],[sample]]) - ROW(Table8[#Headers])</f>
        <v>246</v>
      </c>
      <c r="B292">
        <f t="shared" ca="1" si="12"/>
        <v>3.0929326928999301E-2</v>
      </c>
      <c r="C292">
        <f t="shared" ca="1" si="13"/>
        <v>0.46450264202521374</v>
      </c>
      <c r="D292">
        <f ca="1">_xlfn.NORM.INV(Table8[runif1],0,1)</f>
        <v>-1.8673075343662542</v>
      </c>
      <c r="E292">
        <f ca="1">_xlfn.NORM.INV(Table8[runif2],0,1)</f>
        <v>-8.9096418058420307E-2</v>
      </c>
      <c r="F292" s="1">
        <f ca="1">$F$39*Table8[rnorm1]+$F$40*Table8[rnorm2]</f>
        <v>-0.35638567223368123</v>
      </c>
      <c r="G292" s="1">
        <f ca="1">(Table8[[#This Row],[corr1]]-AVERAGE(Table8[corr1])) / _xlfn.STDEV.P(Table8[corr1])</f>
        <v>-3.6146230056114989E-2</v>
      </c>
      <c r="H292" s="1">
        <f ca="1">Table8[[#This Row],[rnorm1]]*$H$40+$H$39</f>
        <v>0.55061539725069963</v>
      </c>
      <c r="I292" s="1">
        <f ca="1">Table8[[#This Row],[norm1]]*$I$40+$I$39</f>
        <v>0.29710830159551077</v>
      </c>
      <c r="J292" s="1">
        <f ca="1">FLOOR(Table8[[#This Row],[test1]],0.02)</f>
        <v>0.54</v>
      </c>
      <c r="K292" s="1">
        <f ca="1">FLOOR(Table8[[#This Row],[test2]],0.02)</f>
        <v>0.28000000000000003</v>
      </c>
    </row>
    <row r="293" spans="1:11" x14ac:dyDescent="0.3">
      <c r="A293">
        <f>ROW(Table8[[#This Row],[sample]]) - ROW(Table8[#Headers])</f>
        <v>247</v>
      </c>
      <c r="B293">
        <f t="shared" ca="1" si="12"/>
        <v>0.90386269253353302</v>
      </c>
      <c r="C293">
        <f t="shared" ca="1" si="13"/>
        <v>0.63842453485645356</v>
      </c>
      <c r="D293">
        <f ca="1">_xlfn.NORM.INV(Table8[runif1],0,1)</f>
        <v>1.3038796641243968</v>
      </c>
      <c r="E293">
        <f ca="1">_xlfn.NORM.INV(Table8[runif2],0,1)</f>
        <v>0.35425080742519022</v>
      </c>
      <c r="F293" s="1">
        <f ca="1">$F$39*Table8[rnorm1]+$F$40*Table8[rnorm2]</f>
        <v>1.4170032297007609</v>
      </c>
      <c r="G293" s="1">
        <f ca="1">(Table8[[#This Row],[corr1]]-AVERAGE(Table8[corr1])) / _xlfn.STDEV.P(Table8[corr1])</f>
        <v>0.40593919812246526</v>
      </c>
      <c r="H293" s="1">
        <f ca="1">Table8[[#This Row],[rnorm1]]*$H$40+$H$39</f>
        <v>0.80431037312995168</v>
      </c>
      <c r="I293" s="1">
        <f ca="1">Table8[[#This Row],[norm1]]*$I$40+$I$39</f>
        <v>0.33247513584979721</v>
      </c>
      <c r="J293" s="1">
        <f ca="1">FLOOR(Table8[[#This Row],[test1]],0.02)</f>
        <v>0.8</v>
      </c>
      <c r="K293" s="1">
        <f ca="1">FLOOR(Table8[[#This Row],[test2]],0.02)</f>
        <v>0.32</v>
      </c>
    </row>
    <row r="294" spans="1:11" x14ac:dyDescent="0.3">
      <c r="A294">
        <f>ROW(Table8[[#This Row],[sample]]) - ROW(Table8[#Headers])</f>
        <v>248</v>
      </c>
      <c r="B294">
        <f t="shared" ca="1" si="12"/>
        <v>0.67087892109369052</v>
      </c>
      <c r="C294">
        <f t="shared" ca="1" si="13"/>
        <v>0.39542182528241154</v>
      </c>
      <c r="D294">
        <f ca="1">_xlfn.NORM.INV(Table8[runif1],0,1)</f>
        <v>0.44234142633284729</v>
      </c>
      <c r="E294">
        <f ca="1">_xlfn.NORM.INV(Table8[runif2],0,1)</f>
        <v>-0.26521524619671549</v>
      </c>
      <c r="F294" s="1">
        <f ca="1">$F$39*Table8[rnorm1]+$F$40*Table8[rnorm2]</f>
        <v>-1.060860984786862</v>
      </c>
      <c r="G294" s="1">
        <f ca="1">(Table8[[#This Row],[corr1]]-AVERAGE(Table8[corr1])) / _xlfn.STDEV.P(Table8[corr1])</f>
        <v>-0.21176381165459571</v>
      </c>
      <c r="H294" s="1">
        <f ca="1">Table8[[#This Row],[rnorm1]]*$H$40+$H$39</f>
        <v>0.73538731410662772</v>
      </c>
      <c r="I294" s="1">
        <f ca="1">Table8[[#This Row],[norm1]]*$I$40+$I$39</f>
        <v>0.28305889506763232</v>
      </c>
      <c r="J294" s="1">
        <f ca="1">FLOOR(Table8[[#This Row],[test1]],0.02)</f>
        <v>0.72</v>
      </c>
      <c r="K294" s="1">
        <f ca="1">FLOOR(Table8[[#This Row],[test2]],0.02)</f>
        <v>0.28000000000000003</v>
      </c>
    </row>
    <row r="295" spans="1:11" x14ac:dyDescent="0.3">
      <c r="A295">
        <f>ROW(Table8[[#This Row],[sample]]) - ROW(Table8[#Headers])</f>
        <v>249</v>
      </c>
      <c r="B295">
        <f t="shared" ca="1" si="12"/>
        <v>0.62863391993791806</v>
      </c>
      <c r="C295">
        <f t="shared" ca="1" si="13"/>
        <v>0.22514047531732584</v>
      </c>
      <c r="D295">
        <f ca="1">_xlfn.NORM.INV(Table8[runif1],0,1)</f>
        <v>0.32823741541899093</v>
      </c>
      <c r="E295">
        <f ca="1">_xlfn.NORM.INV(Table8[runif2],0,1)</f>
        <v>-0.75494672154019671</v>
      </c>
      <c r="F295" s="1">
        <f ca="1">$F$39*Table8[rnorm1]+$F$40*Table8[rnorm2]</f>
        <v>-3.0197868861607868</v>
      </c>
      <c r="G295" s="1">
        <f ca="1">(Table8[[#This Row],[corr1]]-AVERAGE(Table8[corr1])) / _xlfn.STDEV.P(Table8[corr1])</f>
        <v>-0.70010147686403834</v>
      </c>
      <c r="H295" s="1">
        <f ca="1">Table8[[#This Row],[rnorm1]]*$H$40+$H$39</f>
        <v>0.72625899323351928</v>
      </c>
      <c r="I295" s="1">
        <f ca="1">Table8[[#This Row],[norm1]]*$I$40+$I$39</f>
        <v>0.24399188185087692</v>
      </c>
      <c r="J295" s="1">
        <f ca="1">FLOOR(Table8[[#This Row],[test1]],0.02)</f>
        <v>0.72</v>
      </c>
      <c r="K295" s="1">
        <f ca="1">FLOOR(Table8[[#This Row],[test2]],0.02)</f>
        <v>0.24</v>
      </c>
    </row>
    <row r="296" spans="1:11" x14ac:dyDescent="0.3">
      <c r="A296">
        <f>ROW(Table8[[#This Row],[sample]]) - ROW(Table8[#Headers])</f>
        <v>250</v>
      </c>
      <c r="B296">
        <f t="shared" ca="1" si="12"/>
        <v>0.14695059866059401</v>
      </c>
      <c r="C296">
        <f t="shared" ca="1" si="13"/>
        <v>5.4950389253814791E-2</v>
      </c>
      <c r="D296">
        <f ca="1">_xlfn.NORM.INV(Table8[runif1],0,1)</f>
        <v>-1.0496018692268512</v>
      </c>
      <c r="E296">
        <f ca="1">_xlfn.NORM.INV(Table8[runif2],0,1)</f>
        <v>-1.5986392711636119</v>
      </c>
      <c r="F296" s="1">
        <f ca="1">$F$39*Table8[rnorm1]+$F$40*Table8[rnorm2]</f>
        <v>-6.3945570846544477</v>
      </c>
      <c r="G296" s="1">
        <f ca="1">(Table8[[#This Row],[corr1]]-AVERAGE(Table8[corr1])) / _xlfn.STDEV.P(Table8[corr1])</f>
        <v>-1.541392818305249</v>
      </c>
      <c r="H296" s="1">
        <f ca="1">Table8[[#This Row],[rnorm1]]*$H$40+$H$39</f>
        <v>0.61603185046185183</v>
      </c>
      <c r="I296" s="1">
        <f ca="1">Table8[[#This Row],[norm1]]*$I$40+$I$39</f>
        <v>0.17668857453558007</v>
      </c>
      <c r="J296" s="1">
        <f ca="1">FLOOR(Table8[[#This Row],[test1]],0.02)</f>
        <v>0.6</v>
      </c>
      <c r="K296" s="1">
        <f ca="1">FLOOR(Table8[[#This Row],[test2]],0.02)</f>
        <v>0.16</v>
      </c>
    </row>
    <row r="297" spans="1:11" x14ac:dyDescent="0.3">
      <c r="A297">
        <f>ROW(Table8[[#This Row],[sample]]) - ROW(Table8[#Headers])</f>
        <v>251</v>
      </c>
      <c r="B297">
        <f t="shared" ca="1" si="12"/>
        <v>0.63397251878282657</v>
      </c>
      <c r="C297">
        <f t="shared" ca="1" si="13"/>
        <v>0.83524910189932078</v>
      </c>
      <c r="D297">
        <f ca="1">_xlfn.NORM.INV(Table8[runif1],0,1)</f>
        <v>0.34239325685398297</v>
      </c>
      <c r="E297">
        <f ca="1">_xlfn.NORM.INV(Table8[runif2],0,1)</f>
        <v>0.97511786835636949</v>
      </c>
      <c r="F297" s="1">
        <f ca="1">$F$39*Table8[rnorm1]+$F$40*Table8[rnorm2]</f>
        <v>3.900471473425478</v>
      </c>
      <c r="G297" s="1">
        <f ca="1">(Table8[[#This Row],[corr1]]-AVERAGE(Table8[corr1])) / _xlfn.STDEV.P(Table8[corr1])</f>
        <v>1.0250392278437153</v>
      </c>
      <c r="H297" s="1">
        <f ca="1">Table8[[#This Row],[rnorm1]]*$H$40+$H$39</f>
        <v>0.7273914605483186</v>
      </c>
      <c r="I297" s="1">
        <f ca="1">Table8[[#This Row],[norm1]]*$I$40+$I$39</f>
        <v>0.38200313822749721</v>
      </c>
      <c r="J297" s="1">
        <f ca="1">FLOOR(Table8[[#This Row],[test1]],0.02)</f>
        <v>0.72</v>
      </c>
      <c r="K297" s="1">
        <f ca="1">FLOOR(Table8[[#This Row],[test2]],0.02)</f>
        <v>0.38</v>
      </c>
    </row>
    <row r="298" spans="1:11" x14ac:dyDescent="0.3">
      <c r="A298">
        <f>ROW(Table8[[#This Row],[sample]]) - ROW(Table8[#Headers])</f>
        <v>252</v>
      </c>
      <c r="B298">
        <f t="shared" ca="1" si="12"/>
        <v>0.30616613324616204</v>
      </c>
      <c r="C298">
        <f t="shared" ca="1" si="13"/>
        <v>0.95908607292380421</v>
      </c>
      <c r="D298">
        <f ca="1">_xlfn.NORM.INV(Table8[runif1],0,1)</f>
        <v>-0.50674711649577464</v>
      </c>
      <c r="E298">
        <f ca="1">_xlfn.NORM.INV(Table8[runif2],0,1)</f>
        <v>1.7401775057701601</v>
      </c>
      <c r="F298" s="1">
        <f ca="1">$F$39*Table8[rnorm1]+$F$40*Table8[rnorm2]</f>
        <v>6.9607100230806402</v>
      </c>
      <c r="G298" s="1">
        <f ca="1">(Table8[[#This Row],[corr1]]-AVERAGE(Table8[corr1])) / _xlfn.STDEV.P(Table8[corr1])</f>
        <v>1.7879214518596367</v>
      </c>
      <c r="H298" s="1">
        <f ca="1">Table8[[#This Row],[rnorm1]]*$H$40+$H$39</f>
        <v>0.65946023068033799</v>
      </c>
      <c r="I298" s="1">
        <f ca="1">Table8[[#This Row],[norm1]]*$I$40+$I$39</f>
        <v>0.44303371614877096</v>
      </c>
      <c r="J298" s="1">
        <f ca="1">FLOOR(Table8[[#This Row],[test1]],0.02)</f>
        <v>0.64</v>
      </c>
      <c r="K298" s="1">
        <f ca="1">FLOOR(Table8[[#This Row],[test2]],0.02)</f>
        <v>0.44</v>
      </c>
    </row>
    <row r="299" spans="1:11" x14ac:dyDescent="0.3">
      <c r="A299">
        <f>ROW(Table8[[#This Row],[sample]]) - ROW(Table8[#Headers])</f>
        <v>253</v>
      </c>
      <c r="B299">
        <f t="shared" ca="1" si="12"/>
        <v>0.86702730366830416</v>
      </c>
      <c r="C299">
        <f t="shared" ca="1" si="13"/>
        <v>0.71063690350741371</v>
      </c>
      <c r="D299">
        <f ca="1">_xlfn.NORM.INV(Table8[runif1],0,1)</f>
        <v>1.1124484272823882</v>
      </c>
      <c r="E299">
        <f ca="1">_xlfn.NORM.INV(Table8[runif2],0,1)</f>
        <v>0.55524631589244078</v>
      </c>
      <c r="F299" s="1">
        <f ca="1">$F$39*Table8[rnorm1]+$F$40*Table8[rnorm2]</f>
        <v>2.2209852635697631</v>
      </c>
      <c r="G299" s="1">
        <f ca="1">(Table8[[#This Row],[corr1]]-AVERAGE(Table8[corr1])) / _xlfn.STDEV.P(Table8[corr1])</f>
        <v>0.60636265927255817</v>
      </c>
      <c r="H299" s="1">
        <f ca="1">Table8[[#This Row],[rnorm1]]*$H$40+$H$39</f>
        <v>0.78899587418259098</v>
      </c>
      <c r="I299" s="1">
        <f ca="1">Table8[[#This Row],[norm1]]*$I$40+$I$39</f>
        <v>0.34850901274180462</v>
      </c>
      <c r="J299" s="1">
        <f ca="1">FLOOR(Table8[[#This Row],[test1]],0.02)</f>
        <v>0.78</v>
      </c>
      <c r="K299" s="1">
        <f ca="1">FLOOR(Table8[[#This Row],[test2]],0.02)</f>
        <v>0.34</v>
      </c>
    </row>
    <row r="300" spans="1:11" x14ac:dyDescent="0.3">
      <c r="A300">
        <f>ROW(Table8[[#This Row],[sample]]) - ROW(Table8[#Headers])</f>
        <v>254</v>
      </c>
      <c r="B300">
        <f t="shared" ca="1" si="12"/>
        <v>0.8681881087945007</v>
      </c>
      <c r="C300">
        <f t="shared" ca="1" si="13"/>
        <v>0.29791269139603527</v>
      </c>
      <c r="D300">
        <f ca="1">_xlfn.NORM.INV(Table8[runif1],0,1)</f>
        <v>1.1178670434393148</v>
      </c>
      <c r="E300">
        <f ca="1">_xlfn.NORM.INV(Table8[runif2],0,1)</f>
        <v>-0.53041333440639138</v>
      </c>
      <c r="F300" s="1">
        <f ca="1">$F$39*Table8[rnorm1]+$F$40*Table8[rnorm2]</f>
        <v>-2.1216533376255655</v>
      </c>
      <c r="G300" s="1">
        <f ca="1">(Table8[[#This Row],[corr1]]-AVERAGE(Table8[corr1])) / _xlfn.STDEV.P(Table8[corr1])</f>
        <v>-0.47620712750128424</v>
      </c>
      <c r="H300" s="1">
        <f ca="1">Table8[[#This Row],[rnorm1]]*$H$40+$H$39</f>
        <v>0.78942936347514514</v>
      </c>
      <c r="I300" s="1">
        <f ca="1">Table8[[#This Row],[norm1]]*$I$40+$I$39</f>
        <v>0.26190342979989722</v>
      </c>
      <c r="J300" s="1">
        <f ca="1">FLOOR(Table8[[#This Row],[test1]],0.02)</f>
        <v>0.78</v>
      </c>
      <c r="K300" s="1">
        <f ca="1">FLOOR(Table8[[#This Row],[test2]],0.02)</f>
        <v>0.26</v>
      </c>
    </row>
    <row r="301" spans="1:11" x14ac:dyDescent="0.3">
      <c r="A301">
        <f>ROW(Table8[[#This Row],[sample]]) - ROW(Table8[#Headers])</f>
        <v>255</v>
      </c>
      <c r="B301">
        <f t="shared" ca="1" si="12"/>
        <v>0.22258605075526727</v>
      </c>
      <c r="C301">
        <f t="shared" ca="1" si="13"/>
        <v>4.5610803391718746E-2</v>
      </c>
      <c r="D301">
        <f ca="1">_xlfn.NORM.INV(Table8[runif1],0,1)</f>
        <v>-0.7634885278724628</v>
      </c>
      <c r="E301">
        <f ca="1">_xlfn.NORM.INV(Table8[runif2],0,1)</f>
        <v>-1.6889886409882096</v>
      </c>
      <c r="F301" s="1">
        <f ca="1">$F$39*Table8[rnorm1]+$F$40*Table8[rnorm2]</f>
        <v>-6.7559545639528382</v>
      </c>
      <c r="G301" s="1">
        <f ca="1">(Table8[[#This Row],[corr1]]-AVERAGE(Table8[corr1])) / _xlfn.STDEV.P(Table8[corr1])</f>
        <v>-1.6314850474852165</v>
      </c>
      <c r="H301" s="1">
        <f ca="1">Table8[[#This Row],[rnorm1]]*$H$40+$H$39</f>
        <v>0.63892091777020288</v>
      </c>
      <c r="I301" s="1">
        <f ca="1">Table8[[#This Row],[norm1]]*$I$40+$I$39</f>
        <v>0.16948119620118265</v>
      </c>
      <c r="J301" s="1">
        <f ca="1">FLOOR(Table8[[#This Row],[test1]],0.02)</f>
        <v>0.62</v>
      </c>
      <c r="K301" s="1">
        <f ca="1">FLOOR(Table8[[#This Row],[test2]],0.02)</f>
        <v>0.16</v>
      </c>
    </row>
    <row r="302" spans="1:11" x14ac:dyDescent="0.3">
      <c r="A302">
        <f>ROW(Table8[[#This Row],[sample]]) - ROW(Table8[#Headers])</f>
        <v>256</v>
      </c>
      <c r="B302">
        <f t="shared" ca="1" si="12"/>
        <v>0.9421409140021666</v>
      </c>
      <c r="C302">
        <f t="shared" ca="1" si="13"/>
        <v>0.72046855078022654</v>
      </c>
      <c r="D302">
        <f ca="1">_xlfn.NORM.INV(Table8[runif1],0,1)</f>
        <v>1.5730027908280413</v>
      </c>
      <c r="E302">
        <f ca="1">_xlfn.NORM.INV(Table8[runif2],0,1)</f>
        <v>0.58423398673273685</v>
      </c>
      <c r="F302" s="1">
        <f ca="1">$F$39*Table8[rnorm1]+$F$40*Table8[rnorm2]</f>
        <v>2.3369359469309474</v>
      </c>
      <c r="G302" s="1">
        <f ca="1">(Table8[[#This Row],[corr1]]-AVERAGE(Table8[corr1])) / _xlfn.STDEV.P(Table8[corr1])</f>
        <v>0.63526782916812519</v>
      </c>
      <c r="H302" s="1">
        <f ca="1">Table8[[#This Row],[rnorm1]]*$H$40+$H$39</f>
        <v>0.82584022326624329</v>
      </c>
      <c r="I302" s="1">
        <f ca="1">Table8[[#This Row],[norm1]]*$I$40+$I$39</f>
        <v>0.35082142633344998</v>
      </c>
      <c r="J302" s="1">
        <f ca="1">FLOOR(Table8[[#This Row],[test1]],0.02)</f>
        <v>0.82000000000000006</v>
      </c>
      <c r="K302" s="1">
        <f ca="1">FLOOR(Table8[[#This Row],[test2]],0.02)</f>
        <v>0.34</v>
      </c>
    </row>
    <row r="303" spans="1:11" x14ac:dyDescent="0.3">
      <c r="A303">
        <f>ROW(Table8[[#This Row],[sample]]) - ROW(Table8[#Headers])</f>
        <v>257</v>
      </c>
      <c r="B303">
        <f t="shared" ca="1" si="12"/>
        <v>0.56891698623955123</v>
      </c>
      <c r="C303">
        <f t="shared" ca="1" si="13"/>
        <v>0.10460409251802827</v>
      </c>
      <c r="D303">
        <f ca="1">_xlfn.NORM.INV(Table8[runif1],0,1)</f>
        <v>0.17361756408086848</v>
      </c>
      <c r="E303">
        <f ca="1">_xlfn.NORM.INV(Table8[runif2],0,1)</f>
        <v>-1.2557456981540516</v>
      </c>
      <c r="F303" s="1">
        <f ca="1">$F$39*Table8[rnorm1]+$F$40*Table8[rnorm2]</f>
        <v>-5.0229827926162063</v>
      </c>
      <c r="G303" s="1">
        <f ca="1">(Table8[[#This Row],[corr1]]-AVERAGE(Table8[corr1])) / _xlfn.STDEV.P(Table8[corr1])</f>
        <v>-1.1994751444588416</v>
      </c>
      <c r="H303" s="1">
        <f ca="1">Table8[[#This Row],[rnorm1]]*$H$40+$H$39</f>
        <v>0.71388940512646948</v>
      </c>
      <c r="I303" s="1">
        <f ca="1">Table8[[#This Row],[norm1]]*$I$40+$I$39</f>
        <v>0.20404198844329266</v>
      </c>
      <c r="J303" s="1">
        <f ca="1">FLOOR(Table8[[#This Row],[test1]],0.02)</f>
        <v>0.70000000000000007</v>
      </c>
      <c r="K303" s="1">
        <f ca="1">FLOOR(Table8[[#This Row],[test2]],0.02)</f>
        <v>0.2</v>
      </c>
    </row>
    <row r="304" spans="1:11" x14ac:dyDescent="0.3">
      <c r="A304">
        <f>ROW(Table8[[#This Row],[sample]]) - ROW(Table8[#Headers])</f>
        <v>258</v>
      </c>
      <c r="B304">
        <f t="shared" ca="1" si="12"/>
        <v>0.62969057819703711</v>
      </c>
      <c r="C304">
        <f t="shared" ca="1" si="13"/>
        <v>0.61617517618423223</v>
      </c>
      <c r="D304">
        <f ca="1">_xlfn.NORM.INV(Table8[runif1],0,1)</f>
        <v>0.33103394722123508</v>
      </c>
      <c r="E304">
        <f ca="1">_xlfn.NORM.INV(Table8[runif2],0,1)</f>
        <v>0.29545064794477494</v>
      </c>
      <c r="F304" s="1">
        <f ca="1">$F$39*Table8[rnorm1]+$F$40*Table8[rnorm2]</f>
        <v>1.1818025917790997</v>
      </c>
      <c r="G304" s="1">
        <f ca="1">(Table8[[#This Row],[corr1]]-AVERAGE(Table8[corr1])) / _xlfn.STDEV.P(Table8[corr1])</f>
        <v>0.34730638802082819</v>
      </c>
      <c r="H304" s="1">
        <f ca="1">Table8[[#This Row],[rnorm1]]*$H$40+$H$39</f>
        <v>0.72648271577769874</v>
      </c>
      <c r="I304" s="1">
        <f ca="1">Table8[[#This Row],[norm1]]*$I$40+$I$39</f>
        <v>0.32778451104166623</v>
      </c>
      <c r="J304" s="1">
        <f ca="1">FLOOR(Table8[[#This Row],[test1]],0.02)</f>
        <v>0.72</v>
      </c>
      <c r="K304" s="1">
        <f ca="1">FLOOR(Table8[[#This Row],[test2]],0.02)</f>
        <v>0.32</v>
      </c>
    </row>
    <row r="305" spans="1:11" x14ac:dyDescent="0.3">
      <c r="A305">
        <f>ROW(Table8[[#This Row],[sample]]) - ROW(Table8[#Headers])</f>
        <v>259</v>
      </c>
      <c r="B305">
        <f t="shared" ca="1" si="12"/>
        <v>0.94366011731097665</v>
      </c>
      <c r="C305">
        <f t="shared" ca="1" si="13"/>
        <v>4.4347201697775951E-2</v>
      </c>
      <c r="D305">
        <f ca="1">_xlfn.NORM.INV(Table8[runif1],0,1)</f>
        <v>1.5862625433273949</v>
      </c>
      <c r="E305">
        <f ca="1">_xlfn.NORM.INV(Table8[runif2],0,1)</f>
        <v>-1.7023253065661832</v>
      </c>
      <c r="F305" s="1">
        <f ca="1">$F$39*Table8[rnorm1]+$F$40*Table8[rnorm2]</f>
        <v>-6.8093012262647328</v>
      </c>
      <c r="G305" s="1">
        <f ca="1">(Table8[[#This Row],[corr1]]-AVERAGE(Table8[corr1])) / _xlfn.STDEV.P(Table8[corr1])</f>
        <v>-1.644783755977373</v>
      </c>
      <c r="H305" s="1">
        <f ca="1">Table8[[#This Row],[rnorm1]]*$H$40+$H$39</f>
        <v>0.82690100346619155</v>
      </c>
      <c r="I305" s="1">
        <f ca="1">Table8[[#This Row],[norm1]]*$I$40+$I$39</f>
        <v>0.16841729952181014</v>
      </c>
      <c r="J305" s="1">
        <f ca="1">FLOOR(Table8[[#This Row],[test1]],0.02)</f>
        <v>0.82000000000000006</v>
      </c>
      <c r="K305" s="1">
        <f ca="1">FLOOR(Table8[[#This Row],[test2]],0.02)</f>
        <v>0.16</v>
      </c>
    </row>
    <row r="306" spans="1:11" x14ac:dyDescent="0.3">
      <c r="A306">
        <f>ROW(Table8[[#This Row],[sample]]) - ROW(Table8[#Headers])</f>
        <v>260</v>
      </c>
      <c r="B306">
        <f t="shared" ca="1" si="12"/>
        <v>0.18561560256286314</v>
      </c>
      <c r="C306">
        <f t="shared" ca="1" si="13"/>
        <v>0.21394217880209754</v>
      </c>
      <c r="D306">
        <f ca="1">_xlfn.NORM.INV(Table8[runif1],0,1)</f>
        <v>-0.89416950602435863</v>
      </c>
      <c r="E306">
        <f ca="1">_xlfn.NORM.INV(Table8[runif2],0,1)</f>
        <v>-0.79281715930224761</v>
      </c>
      <c r="F306" s="1">
        <f ca="1">$F$39*Table8[rnorm1]+$F$40*Table8[rnorm2]</f>
        <v>-3.1712686372089904</v>
      </c>
      <c r="G306" s="1">
        <f ca="1">(Table8[[#This Row],[corr1]]-AVERAGE(Table8[corr1])) / _xlfn.STDEV.P(Table8[corr1])</f>
        <v>-0.73786413270356488</v>
      </c>
      <c r="H306" s="1">
        <f ca="1">Table8[[#This Row],[rnorm1]]*$H$40+$H$39</f>
        <v>0.62846643951805126</v>
      </c>
      <c r="I306" s="1">
        <f ca="1">Table8[[#This Row],[norm1]]*$I$40+$I$39</f>
        <v>0.24097086938371481</v>
      </c>
      <c r="J306" s="1">
        <f ca="1">FLOOR(Table8[[#This Row],[test1]],0.02)</f>
        <v>0.62</v>
      </c>
      <c r="K306" s="1">
        <f ca="1">FLOOR(Table8[[#This Row],[test2]],0.02)</f>
        <v>0.24</v>
      </c>
    </row>
    <row r="307" spans="1:11" x14ac:dyDescent="0.3">
      <c r="A307">
        <f>ROW(Table8[[#This Row],[sample]]) - ROW(Table8[#Headers])</f>
        <v>261</v>
      </c>
      <c r="B307">
        <f t="shared" ca="1" si="12"/>
        <v>0.20213753366077125</v>
      </c>
      <c r="C307">
        <f t="shared" ca="1" si="13"/>
        <v>0.68070414759478892</v>
      </c>
      <c r="D307">
        <f ca="1">_xlfn.NORM.INV(Table8[runif1],0,1)</f>
        <v>-0.83401049945235273</v>
      </c>
      <c r="E307">
        <f ca="1">_xlfn.NORM.INV(Table8[runif2],0,1)</f>
        <v>0.4696687401365004</v>
      </c>
      <c r="F307" s="1">
        <f ca="1">$F$39*Table8[rnorm1]+$F$40*Table8[rnorm2]</f>
        <v>1.8786749605460016</v>
      </c>
      <c r="G307" s="1">
        <f ca="1">(Table8[[#This Row],[corr1]]-AVERAGE(Table8[corr1])) / _xlfn.STDEV.P(Table8[corr1])</f>
        <v>0.52102864330058185</v>
      </c>
      <c r="H307" s="1">
        <f ca="1">Table8[[#This Row],[rnorm1]]*$H$40+$H$39</f>
        <v>0.63327916004381168</v>
      </c>
      <c r="I307" s="1">
        <f ca="1">Table8[[#This Row],[norm1]]*$I$40+$I$39</f>
        <v>0.34168229146404655</v>
      </c>
      <c r="J307" s="1">
        <f ca="1">FLOOR(Table8[[#This Row],[test1]],0.02)</f>
        <v>0.62</v>
      </c>
      <c r="K307" s="1">
        <f ca="1">FLOOR(Table8[[#This Row],[test2]],0.02)</f>
        <v>0.34</v>
      </c>
    </row>
    <row r="308" spans="1:11" x14ac:dyDescent="0.3">
      <c r="A308">
        <f>ROW(Table8[[#This Row],[sample]]) - ROW(Table8[#Headers])</f>
        <v>262</v>
      </c>
      <c r="B308">
        <f t="shared" ca="1" si="12"/>
        <v>0.97505005573657988</v>
      </c>
      <c r="C308">
        <f t="shared" ca="1" si="13"/>
        <v>0.69060529499744294</v>
      </c>
      <c r="D308">
        <f ca="1">_xlfn.NORM.INV(Table8[runif1],0,1)</f>
        <v>1.9608211620984233</v>
      </c>
      <c r="E308">
        <f ca="1">_xlfn.NORM.INV(Table8[runif2],0,1)</f>
        <v>0.49756679869276044</v>
      </c>
      <c r="F308" s="1">
        <f ca="1">$F$39*Table8[rnorm1]+$F$40*Table8[rnorm2]</f>
        <v>1.9902671947710417</v>
      </c>
      <c r="G308" s="1">
        <f ca="1">(Table8[[#This Row],[corr1]]-AVERAGE(Table8[corr1])) / _xlfn.STDEV.P(Table8[corr1])</f>
        <v>0.54884730202511078</v>
      </c>
      <c r="H308" s="1">
        <f ca="1">Table8[[#This Row],[rnorm1]]*$H$40+$H$39</f>
        <v>0.85686569296787385</v>
      </c>
      <c r="I308" s="1">
        <f ca="1">Table8[[#This Row],[norm1]]*$I$40+$I$39</f>
        <v>0.34390778416200884</v>
      </c>
      <c r="J308" s="1">
        <f ca="1">FLOOR(Table8[[#This Row],[test1]],0.02)</f>
        <v>0.84</v>
      </c>
      <c r="K308" s="1">
        <f ca="1">FLOOR(Table8[[#This Row],[test2]],0.02)</f>
        <v>0.34</v>
      </c>
    </row>
    <row r="309" spans="1:11" x14ac:dyDescent="0.3">
      <c r="A309">
        <f>ROW(Table8[[#This Row],[sample]]) - ROW(Table8[#Headers])</f>
        <v>263</v>
      </c>
      <c r="B309">
        <f t="shared" ca="1" si="12"/>
        <v>0.11278395012980447</v>
      </c>
      <c r="C309">
        <f t="shared" ca="1" si="13"/>
        <v>0.66862297496742695</v>
      </c>
      <c r="D309">
        <f ca="1">_xlfn.NORM.INV(Table8[runif1],0,1)</f>
        <v>-1.2118549741451099</v>
      </c>
      <c r="E309">
        <f ca="1">_xlfn.NORM.INV(Table8[runif2],0,1)</f>
        <v>0.43611395868287078</v>
      </c>
      <c r="F309" s="1">
        <f ca="1">$F$39*Table8[rnorm1]+$F$40*Table8[rnorm2]</f>
        <v>1.7444558347314831</v>
      </c>
      <c r="G309" s="1">
        <f ca="1">(Table8[[#This Row],[corr1]]-AVERAGE(Table8[corr1])) / _xlfn.STDEV.P(Table8[corr1])</f>
        <v>0.48756936110887478</v>
      </c>
      <c r="H309" s="1">
        <f ca="1">Table8[[#This Row],[rnorm1]]*$H$40+$H$39</f>
        <v>0.60305160206839115</v>
      </c>
      <c r="I309" s="1">
        <f ca="1">Table8[[#This Row],[norm1]]*$I$40+$I$39</f>
        <v>0.33900554888870998</v>
      </c>
      <c r="J309" s="1">
        <f ca="1">FLOOR(Table8[[#This Row],[test1]],0.02)</f>
        <v>0.6</v>
      </c>
      <c r="K309" s="1">
        <f ca="1">FLOOR(Table8[[#This Row],[test2]],0.02)</f>
        <v>0.32</v>
      </c>
    </row>
    <row r="310" spans="1:11" x14ac:dyDescent="0.3">
      <c r="A310">
        <f>ROW(Table8[[#This Row],[sample]]) - ROW(Table8[#Headers])</f>
        <v>264</v>
      </c>
      <c r="B310">
        <f t="shared" ca="1" si="12"/>
        <v>0.88805663290485115</v>
      </c>
      <c r="C310">
        <f t="shared" ca="1" si="13"/>
        <v>0.37681798423706991</v>
      </c>
      <c r="D310">
        <f ca="1">_xlfn.NORM.INV(Table8[runif1],0,1)</f>
        <v>1.2162577933442691</v>
      </c>
      <c r="E310">
        <f ca="1">_xlfn.NORM.INV(Table8[runif2],0,1)</f>
        <v>-0.31384868158683488</v>
      </c>
      <c r="F310" s="1">
        <f ca="1">$F$39*Table8[rnorm1]+$F$40*Table8[rnorm2]</f>
        <v>-1.2553947263473395</v>
      </c>
      <c r="G310" s="1">
        <f ca="1">(Table8[[#This Row],[corr1]]-AVERAGE(Table8[corr1])) / _xlfn.STDEV.P(Table8[corr1])</f>
        <v>-0.2602588328759049</v>
      </c>
      <c r="H310" s="1">
        <f ca="1">Table8[[#This Row],[rnorm1]]*$H$40+$H$39</f>
        <v>0.79730062346754149</v>
      </c>
      <c r="I310" s="1">
        <f ca="1">Table8[[#This Row],[norm1]]*$I$40+$I$39</f>
        <v>0.27917929336992758</v>
      </c>
      <c r="J310" s="1">
        <f ca="1">FLOOR(Table8[[#This Row],[test1]],0.02)</f>
        <v>0.78</v>
      </c>
      <c r="K310" s="1">
        <f ca="1">FLOOR(Table8[[#This Row],[test2]],0.02)</f>
        <v>0.26</v>
      </c>
    </row>
    <row r="311" spans="1:11" x14ac:dyDescent="0.3">
      <c r="A311">
        <f>ROW(Table8[[#This Row],[sample]]) - ROW(Table8[#Headers])</f>
        <v>265</v>
      </c>
      <c r="B311">
        <f t="shared" ca="1" si="12"/>
        <v>0.86443521196350992</v>
      </c>
      <c r="C311">
        <f t="shared" ca="1" si="13"/>
        <v>0.12800349717160109</v>
      </c>
      <c r="D311">
        <f ca="1">_xlfn.NORM.INV(Table8[runif1],0,1)</f>
        <v>1.1004649887692264</v>
      </c>
      <c r="E311">
        <f ca="1">_xlfn.NORM.INV(Table8[runif2],0,1)</f>
        <v>-1.1358795110613598</v>
      </c>
      <c r="F311" s="1">
        <f ca="1">$F$39*Table8[rnorm1]+$F$40*Table8[rnorm2]</f>
        <v>-4.543518044245439</v>
      </c>
      <c r="G311" s="1">
        <f ca="1">(Table8[[#This Row],[corr1]]-AVERAGE(Table8[corr1])) / _xlfn.STDEV.P(Table8[corr1])</f>
        <v>-1.0799501049433629</v>
      </c>
      <c r="H311" s="1">
        <f ca="1">Table8[[#This Row],[rnorm1]]*$H$40+$H$39</f>
        <v>0.78803719910153802</v>
      </c>
      <c r="I311" s="1">
        <f ca="1">Table8[[#This Row],[norm1]]*$I$40+$I$39</f>
        <v>0.21360399160453097</v>
      </c>
      <c r="J311" s="1">
        <f ca="1">FLOOR(Table8[[#This Row],[test1]],0.02)</f>
        <v>0.78</v>
      </c>
      <c r="K311" s="1">
        <f ca="1">FLOOR(Table8[[#This Row],[test2]],0.02)</f>
        <v>0.2</v>
      </c>
    </row>
    <row r="312" spans="1:11" x14ac:dyDescent="0.3">
      <c r="A312">
        <f>ROW(Table8[[#This Row],[sample]]) - ROW(Table8[#Headers])</f>
        <v>266</v>
      </c>
      <c r="B312">
        <f t="shared" ca="1" si="12"/>
        <v>0.38327352255175628</v>
      </c>
      <c r="C312">
        <f t="shared" ca="1" si="13"/>
        <v>0.12689865500675579</v>
      </c>
      <c r="D312">
        <f ca="1">_xlfn.NORM.INV(Table8[runif1],0,1)</f>
        <v>-0.29689451338488992</v>
      </c>
      <c r="E312">
        <f ca="1">_xlfn.NORM.INV(Table8[runif2],0,1)</f>
        <v>-1.1411745087938776</v>
      </c>
      <c r="F312" s="1">
        <f ca="1">$F$39*Table8[rnorm1]+$F$40*Table8[rnorm2]</f>
        <v>-4.5646980351755104</v>
      </c>
      <c r="G312" s="1">
        <f ca="1">(Table8[[#This Row],[corr1]]-AVERAGE(Table8[corr1])) / _xlfn.STDEV.P(Table8[corr1])</f>
        <v>-1.0852300327408839</v>
      </c>
      <c r="H312" s="1">
        <f ca="1">Table8[[#This Row],[rnorm1]]*$H$40+$H$39</f>
        <v>0.67624843892920872</v>
      </c>
      <c r="I312" s="1">
        <f ca="1">Table8[[#This Row],[norm1]]*$I$40+$I$39</f>
        <v>0.21318159738072928</v>
      </c>
      <c r="J312" s="1">
        <f ca="1">FLOOR(Table8[[#This Row],[test1]],0.02)</f>
        <v>0.66</v>
      </c>
      <c r="K312" s="1">
        <f ca="1">FLOOR(Table8[[#This Row],[test2]],0.02)</f>
        <v>0.2</v>
      </c>
    </row>
    <row r="313" spans="1:11" x14ac:dyDescent="0.3">
      <c r="A313">
        <f>ROW(Table8[[#This Row],[sample]]) - ROW(Table8[#Headers])</f>
        <v>267</v>
      </c>
      <c r="B313">
        <f t="shared" ca="1" si="12"/>
        <v>0.2301372310179397</v>
      </c>
      <c r="C313">
        <f t="shared" ca="1" si="13"/>
        <v>0.14359289871688674</v>
      </c>
      <c r="D313">
        <f ca="1">_xlfn.NORM.INV(Table8[runif1],0,1)</f>
        <v>-0.73839498361066513</v>
      </c>
      <c r="E313">
        <f ca="1">_xlfn.NORM.INV(Table8[runif2],0,1)</f>
        <v>-1.064315502643836</v>
      </c>
      <c r="F313" s="1">
        <f ca="1">$F$39*Table8[rnorm1]+$F$40*Table8[rnorm2]</f>
        <v>-4.257262010575344</v>
      </c>
      <c r="G313" s="1">
        <f ca="1">(Table8[[#This Row],[corr1]]-AVERAGE(Table8[corr1])) / _xlfn.STDEV.P(Table8[corr1])</f>
        <v>-1.0085897727140907</v>
      </c>
      <c r="H313" s="1">
        <f ca="1">Table8[[#This Row],[rnorm1]]*$H$40+$H$39</f>
        <v>0.6409284013111467</v>
      </c>
      <c r="I313" s="1">
        <f ca="1">Table8[[#This Row],[norm1]]*$I$40+$I$39</f>
        <v>0.21931281818287274</v>
      </c>
      <c r="J313" s="1">
        <f ca="1">FLOOR(Table8[[#This Row],[test1]],0.02)</f>
        <v>0.64</v>
      </c>
      <c r="K313" s="1">
        <f ca="1">FLOOR(Table8[[#This Row],[test2]],0.02)</f>
        <v>0.2</v>
      </c>
    </row>
    <row r="314" spans="1:11" x14ac:dyDescent="0.3">
      <c r="A314">
        <f>ROW(Table8[[#This Row],[sample]]) - ROW(Table8[#Headers])</f>
        <v>268</v>
      </c>
      <c r="B314">
        <f t="shared" ca="1" si="12"/>
        <v>0.57924224714702932</v>
      </c>
      <c r="C314">
        <f t="shared" ca="1" si="13"/>
        <v>0.63418938815385861</v>
      </c>
      <c r="D314">
        <f ca="1">_xlfn.NORM.INV(Table8[runif1],0,1)</f>
        <v>0.19995534448189453</v>
      </c>
      <c r="E314">
        <f ca="1">_xlfn.NORM.INV(Table8[runif2],0,1)</f>
        <v>0.34296974169578243</v>
      </c>
      <c r="F314" s="1">
        <f ca="1">$F$39*Table8[rnorm1]+$F$40*Table8[rnorm2]</f>
        <v>1.3718789667831297</v>
      </c>
      <c r="G314" s="1">
        <f ca="1">(Table8[[#This Row],[corr1]]-AVERAGE(Table8[corr1])) / _xlfn.STDEV.P(Table8[corr1])</f>
        <v>0.39469023909750273</v>
      </c>
      <c r="H314" s="1">
        <f ca="1">Table8[[#This Row],[rnorm1]]*$H$40+$H$39</f>
        <v>0.71599642755855153</v>
      </c>
      <c r="I314" s="1">
        <f ca="1">Table8[[#This Row],[norm1]]*$I$40+$I$39</f>
        <v>0.33157521912780019</v>
      </c>
      <c r="J314" s="1">
        <f ca="1">FLOOR(Table8[[#This Row],[test1]],0.02)</f>
        <v>0.70000000000000007</v>
      </c>
      <c r="K314" s="1">
        <f ca="1">FLOOR(Table8[[#This Row],[test2]],0.02)</f>
        <v>0.32</v>
      </c>
    </row>
    <row r="315" spans="1:11" x14ac:dyDescent="0.3">
      <c r="A315">
        <f>ROW(Table8[[#This Row],[sample]]) - ROW(Table8[#Headers])</f>
        <v>269</v>
      </c>
      <c r="B315">
        <f t="shared" ca="1" si="12"/>
        <v>0.90612217015387253</v>
      </c>
      <c r="C315">
        <f t="shared" ca="1" si="13"/>
        <v>0.39690499047951544</v>
      </c>
      <c r="D315">
        <f ca="1">_xlfn.NORM.INV(Table8[runif1],0,1)</f>
        <v>1.3172475508819828</v>
      </c>
      <c r="E315">
        <f ca="1">_xlfn.NORM.INV(Table8[runif2],0,1)</f>
        <v>-0.26136638009987412</v>
      </c>
      <c r="F315" s="1">
        <f ca="1">$F$39*Table8[rnorm1]+$F$40*Table8[rnorm2]</f>
        <v>-1.0454655203994965</v>
      </c>
      <c r="G315" s="1">
        <f ca="1">(Table8[[#This Row],[corr1]]-AVERAGE(Table8[corr1])) / _xlfn.STDEV.P(Table8[corr1])</f>
        <v>-0.20792589970066822</v>
      </c>
      <c r="H315" s="1">
        <f ca="1">Table8[[#This Row],[rnorm1]]*$H$40+$H$39</f>
        <v>0.80537980407055854</v>
      </c>
      <c r="I315" s="1">
        <f ca="1">Table8[[#This Row],[norm1]]*$I$40+$I$39</f>
        <v>0.28336592802394656</v>
      </c>
      <c r="J315" s="1">
        <f ca="1">FLOOR(Table8[[#This Row],[test1]],0.02)</f>
        <v>0.8</v>
      </c>
      <c r="K315" s="1">
        <f ca="1">FLOOR(Table8[[#This Row],[test2]],0.02)</f>
        <v>0.28000000000000003</v>
      </c>
    </row>
    <row r="316" spans="1:11" x14ac:dyDescent="0.3">
      <c r="A316">
        <f>ROW(Table8[[#This Row],[sample]]) - ROW(Table8[#Headers])</f>
        <v>270</v>
      </c>
      <c r="B316">
        <f t="shared" ca="1" si="12"/>
        <v>0.17186174565005063</v>
      </c>
      <c r="C316">
        <f t="shared" ca="1" si="13"/>
        <v>4.2476897521974255E-2</v>
      </c>
      <c r="D316">
        <f ca="1">_xlfn.NORM.INV(Table8[runif1],0,1)</f>
        <v>-0.94683376894278981</v>
      </c>
      <c r="E316">
        <f ca="1">_xlfn.NORM.INV(Table8[runif2],0,1)</f>
        <v>-1.7226391805729313</v>
      </c>
      <c r="F316" s="1">
        <f ca="1">$F$39*Table8[rnorm1]+$F$40*Table8[rnorm2]</f>
        <v>-6.8905567222917252</v>
      </c>
      <c r="G316" s="1">
        <f ca="1">(Table8[[#This Row],[corr1]]-AVERAGE(Table8[corr1])) / _xlfn.STDEV.P(Table8[corr1])</f>
        <v>-1.665039815273657</v>
      </c>
      <c r="H316" s="1">
        <f ca="1">Table8[[#This Row],[rnorm1]]*$H$40+$H$39</f>
        <v>0.62425329848457678</v>
      </c>
      <c r="I316" s="1">
        <f ca="1">Table8[[#This Row],[norm1]]*$I$40+$I$39</f>
        <v>0.16679681477810743</v>
      </c>
      <c r="J316" s="1">
        <f ca="1">FLOOR(Table8[[#This Row],[test1]],0.02)</f>
        <v>0.62</v>
      </c>
      <c r="K316" s="1">
        <f ca="1">FLOOR(Table8[[#This Row],[test2]],0.02)</f>
        <v>0.16</v>
      </c>
    </row>
    <row r="317" spans="1:11" x14ac:dyDescent="0.3">
      <c r="A317">
        <f>ROW(Table8[[#This Row],[sample]]) - ROW(Table8[#Headers])</f>
        <v>271</v>
      </c>
      <c r="B317">
        <f t="shared" ca="1" si="12"/>
        <v>0.73371544983051928</v>
      </c>
      <c r="C317">
        <f t="shared" ca="1" si="13"/>
        <v>0.24899356368066217</v>
      </c>
      <c r="D317">
        <f ca="1">_xlfn.NORM.INV(Table8[runif1],0,1)</f>
        <v>0.62408905666250625</v>
      </c>
      <c r="E317">
        <f ca="1">_xlfn.NORM.INV(Table8[runif2],0,1)</f>
        <v>-0.67766026242855837</v>
      </c>
      <c r="F317" s="1">
        <f ca="1">$F$39*Table8[rnorm1]+$F$40*Table8[rnorm2]</f>
        <v>-2.7106410497142335</v>
      </c>
      <c r="G317" s="1">
        <f ca="1">(Table8[[#This Row],[corr1]]-AVERAGE(Table8[corr1])) / _xlfn.STDEV.P(Table8[corr1])</f>
        <v>-0.62303498043676342</v>
      </c>
      <c r="H317" s="1">
        <f ca="1">Table8[[#This Row],[rnorm1]]*$H$40+$H$39</f>
        <v>0.74992712453300048</v>
      </c>
      <c r="I317" s="1">
        <f ca="1">Table8[[#This Row],[norm1]]*$I$40+$I$39</f>
        <v>0.25015720156505894</v>
      </c>
      <c r="J317" s="1">
        <f ca="1">FLOOR(Table8[[#This Row],[test1]],0.02)</f>
        <v>0.74</v>
      </c>
      <c r="K317" s="1">
        <f ca="1">FLOOR(Table8[[#This Row],[test2]],0.02)</f>
        <v>0.24</v>
      </c>
    </row>
    <row r="318" spans="1:11" x14ac:dyDescent="0.3">
      <c r="A318">
        <f>ROW(Table8[[#This Row],[sample]]) - ROW(Table8[#Headers])</f>
        <v>272</v>
      </c>
      <c r="B318">
        <f t="shared" ca="1" si="12"/>
        <v>0.15048980247116994</v>
      </c>
      <c r="C318">
        <f t="shared" ca="1" si="13"/>
        <v>9.2112337977939496E-2</v>
      </c>
      <c r="D318">
        <f ca="1">_xlfn.NORM.INV(Table8[runif1],0,1)</f>
        <v>-1.0343349465414153</v>
      </c>
      <c r="E318">
        <f ca="1">_xlfn.NORM.INV(Table8[runif2],0,1)</f>
        <v>-1.3278590471089653</v>
      </c>
      <c r="F318" s="1">
        <f ca="1">$F$39*Table8[rnorm1]+$F$40*Table8[rnorm2]</f>
        <v>-5.3114361884358612</v>
      </c>
      <c r="G318" s="1">
        <f ca="1">(Table8[[#This Row],[corr1]]-AVERAGE(Table8[corr1])) / _xlfn.STDEV.P(Table8[corr1])</f>
        <v>-1.2713832537637975</v>
      </c>
      <c r="H318" s="1">
        <f ca="1">Table8[[#This Row],[rnorm1]]*$H$40+$H$39</f>
        <v>0.61725320427668673</v>
      </c>
      <c r="I318" s="1">
        <f ca="1">Table8[[#This Row],[norm1]]*$I$40+$I$39</f>
        <v>0.19828933969889617</v>
      </c>
      <c r="J318" s="1">
        <f ca="1">FLOOR(Table8[[#This Row],[test1]],0.02)</f>
        <v>0.6</v>
      </c>
      <c r="K318" s="1">
        <f ca="1">FLOOR(Table8[[#This Row],[test2]],0.02)</f>
        <v>0.18</v>
      </c>
    </row>
    <row r="319" spans="1:11" x14ac:dyDescent="0.3">
      <c r="A319">
        <f>ROW(Table8[[#This Row],[sample]]) - ROW(Table8[#Headers])</f>
        <v>273</v>
      </c>
      <c r="B319">
        <f t="shared" ca="1" si="12"/>
        <v>0.47895816164852945</v>
      </c>
      <c r="C319">
        <f t="shared" ca="1" si="13"/>
        <v>0.62515534425706132</v>
      </c>
      <c r="D319">
        <f ca="1">_xlfn.NORM.INV(Table8[runif1],0,1)</f>
        <v>-5.2768545910443221E-2</v>
      </c>
      <c r="E319">
        <f ca="1">_xlfn.NORM.INV(Table8[runif2],0,1)</f>
        <v>0.31904905898161096</v>
      </c>
      <c r="F319" s="1">
        <f ca="1">$F$39*Table8[rnorm1]+$F$40*Table8[rnorm2]</f>
        <v>1.2761962359264438</v>
      </c>
      <c r="G319" s="1">
        <f ca="1">(Table8[[#This Row],[corr1]]-AVERAGE(Table8[corr1])) / _xlfn.STDEV.P(Table8[corr1])</f>
        <v>0.37083763632439842</v>
      </c>
      <c r="H319" s="1">
        <f ca="1">Table8[[#This Row],[rnorm1]]*$H$40+$H$39</f>
        <v>0.69577851632716448</v>
      </c>
      <c r="I319" s="1">
        <f ca="1">Table8[[#This Row],[norm1]]*$I$40+$I$39</f>
        <v>0.32966701090595185</v>
      </c>
      <c r="J319" s="1">
        <f ca="1">FLOOR(Table8[[#This Row],[test1]],0.02)</f>
        <v>0.68</v>
      </c>
      <c r="K319" s="1">
        <f ca="1">FLOOR(Table8[[#This Row],[test2]],0.02)</f>
        <v>0.32</v>
      </c>
    </row>
    <row r="320" spans="1:11" x14ac:dyDescent="0.3">
      <c r="A320">
        <f>ROW(Table8[[#This Row],[sample]]) - ROW(Table8[#Headers])</f>
        <v>274</v>
      </c>
      <c r="B320">
        <f t="shared" ca="1" si="12"/>
        <v>0.52543905543647107</v>
      </c>
      <c r="C320">
        <f t="shared" ca="1" si="13"/>
        <v>0.22505889933921297</v>
      </c>
      <c r="D320">
        <f ca="1">_xlfn.NORM.INV(Table8[runif1],0,1)</f>
        <v>6.3809530949113916E-2</v>
      </c>
      <c r="E320">
        <f ca="1">_xlfn.NORM.INV(Table8[runif2],0,1)</f>
        <v>-0.75521865252436271</v>
      </c>
      <c r="F320" s="1">
        <f ca="1">$F$39*Table8[rnorm1]+$F$40*Table8[rnorm2]</f>
        <v>-3.0208746100974508</v>
      </c>
      <c r="G320" s="1">
        <f ca="1">(Table8[[#This Row],[corr1]]-AVERAGE(Table8[corr1])) / _xlfn.STDEV.P(Table8[corr1])</f>
        <v>-0.7003726339135472</v>
      </c>
      <c r="H320" s="1">
        <f ca="1">Table8[[#This Row],[rnorm1]]*$H$40+$H$39</f>
        <v>0.70510476247592901</v>
      </c>
      <c r="I320" s="1">
        <f ca="1">Table8[[#This Row],[norm1]]*$I$40+$I$39</f>
        <v>0.24397018928691622</v>
      </c>
      <c r="J320" s="1">
        <f ca="1">FLOOR(Table8[[#This Row],[test1]],0.02)</f>
        <v>0.70000000000000007</v>
      </c>
      <c r="K320" s="1">
        <f ca="1">FLOOR(Table8[[#This Row],[test2]],0.02)</f>
        <v>0.24</v>
      </c>
    </row>
    <row r="321" spans="1:11" x14ac:dyDescent="0.3">
      <c r="A321">
        <f>ROW(Table8[[#This Row],[sample]]) - ROW(Table8[#Headers])</f>
        <v>275</v>
      </c>
      <c r="B321">
        <f t="shared" ca="1" si="12"/>
        <v>0.24268090338540482</v>
      </c>
      <c r="C321">
        <f t="shared" ca="1" si="13"/>
        <v>0.45304773036684165</v>
      </c>
      <c r="D321">
        <f ca="1">_xlfn.NORM.INV(Table8[runif1],0,1)</f>
        <v>-0.69770483028426356</v>
      </c>
      <c r="E321">
        <f ca="1">_xlfn.NORM.INV(Table8[runif2],0,1)</f>
        <v>-0.11796491092497242</v>
      </c>
      <c r="F321" s="1">
        <f ca="1">$F$39*Table8[rnorm1]+$F$40*Table8[rnorm2]</f>
        <v>-0.4718596436998897</v>
      </c>
      <c r="G321" s="1">
        <f ca="1">(Table8[[#This Row],[corr1]]-AVERAGE(Table8[corr1])) / _xlfn.STDEV.P(Table8[corr1])</f>
        <v>-6.4932561166811828E-2</v>
      </c>
      <c r="H321" s="1">
        <f ca="1">Table8[[#This Row],[rnorm1]]*$H$40+$H$39</f>
        <v>0.64418361357725884</v>
      </c>
      <c r="I321" s="1">
        <f ca="1">Table8[[#This Row],[norm1]]*$I$40+$I$39</f>
        <v>0.29480539510665504</v>
      </c>
      <c r="J321" s="1">
        <f ca="1">FLOOR(Table8[[#This Row],[test1]],0.02)</f>
        <v>0.64</v>
      </c>
      <c r="K321" s="1">
        <f ca="1">FLOOR(Table8[[#This Row],[test2]],0.02)</f>
        <v>0.28000000000000003</v>
      </c>
    </row>
    <row r="322" spans="1:11" x14ac:dyDescent="0.3">
      <c r="A322">
        <f>ROW(Table8[[#This Row],[sample]]) - ROW(Table8[#Headers])</f>
        <v>276</v>
      </c>
      <c r="B322">
        <f t="shared" ca="1" si="12"/>
        <v>0.26120309774641925</v>
      </c>
      <c r="C322">
        <f t="shared" ca="1" si="13"/>
        <v>0.56352737917227047</v>
      </c>
      <c r="D322">
        <f ca="1">_xlfn.NORM.INV(Table8[runif1],0,1)</f>
        <v>-0.63964073150995115</v>
      </c>
      <c r="E322">
        <f ca="1">_xlfn.NORM.INV(Table8[runif2],0,1)</f>
        <v>0.15991854255570592</v>
      </c>
      <c r="F322" s="1">
        <f ca="1">$F$39*Table8[rnorm1]+$F$40*Table8[rnorm2]</f>
        <v>0.63967417022282369</v>
      </c>
      <c r="G322" s="1">
        <f ca="1">(Table8[[#This Row],[corr1]]-AVERAGE(Table8[corr1])) / _xlfn.STDEV.P(Table8[corr1])</f>
        <v>0.21216001651142533</v>
      </c>
      <c r="H322" s="1">
        <f ca="1">Table8[[#This Row],[rnorm1]]*$H$40+$H$39</f>
        <v>0.64882874147920389</v>
      </c>
      <c r="I322" s="1">
        <f ca="1">Table8[[#This Row],[norm1]]*$I$40+$I$39</f>
        <v>0.31697280132091399</v>
      </c>
      <c r="J322" s="1">
        <f ca="1">FLOOR(Table8[[#This Row],[test1]],0.02)</f>
        <v>0.64</v>
      </c>
      <c r="K322" s="1">
        <f ca="1">FLOOR(Table8[[#This Row],[test2]],0.02)</f>
        <v>0.3</v>
      </c>
    </row>
    <row r="323" spans="1:11" x14ac:dyDescent="0.3">
      <c r="A323">
        <f>ROW(Table8[[#This Row],[sample]]) - ROW(Table8[#Headers])</f>
        <v>277</v>
      </c>
      <c r="B323">
        <f t="shared" ca="1" si="12"/>
        <v>0.86746750375663062</v>
      </c>
      <c r="C323">
        <f t="shared" ca="1" si="13"/>
        <v>0.63364875596709125</v>
      </c>
      <c r="D323">
        <f ca="1">_xlfn.NORM.INV(Table8[runif1],0,1)</f>
        <v>1.1144994215252475</v>
      </c>
      <c r="E323">
        <f ca="1">_xlfn.NORM.INV(Table8[runif2],0,1)</f>
        <v>0.34153283816288532</v>
      </c>
      <c r="F323" s="1">
        <f ca="1">$F$39*Table8[rnorm1]+$F$40*Table8[rnorm2]</f>
        <v>1.3661313526515413</v>
      </c>
      <c r="G323" s="1">
        <f ca="1">(Table8[[#This Row],[corr1]]-AVERAGE(Table8[corr1])) / _xlfn.STDEV.P(Table8[corr1])</f>
        <v>0.39325742509286066</v>
      </c>
      <c r="H323" s="1">
        <f ca="1">Table8[[#This Row],[rnorm1]]*$H$40+$H$39</f>
        <v>0.78915995372201975</v>
      </c>
      <c r="I323" s="1">
        <f ca="1">Table8[[#This Row],[norm1]]*$I$40+$I$39</f>
        <v>0.33146059400742883</v>
      </c>
      <c r="J323" s="1">
        <f ca="1">FLOOR(Table8[[#This Row],[test1]],0.02)</f>
        <v>0.78</v>
      </c>
      <c r="K323" s="1">
        <f ca="1">FLOOR(Table8[[#This Row],[test2]],0.02)</f>
        <v>0.32</v>
      </c>
    </row>
    <row r="324" spans="1:11" x14ac:dyDescent="0.3">
      <c r="A324">
        <f>ROW(Table8[[#This Row],[sample]]) - ROW(Table8[#Headers])</f>
        <v>278</v>
      </c>
      <c r="B324">
        <f t="shared" ca="1" si="12"/>
        <v>0.51325406811593077</v>
      </c>
      <c r="C324">
        <f t="shared" ca="1" si="13"/>
        <v>0.2504391188227908</v>
      </c>
      <c r="D324">
        <f ca="1">_xlfn.NORM.INV(Table8[runif1],0,1)</f>
        <v>3.3229136013452516E-2</v>
      </c>
      <c r="E324">
        <f ca="1">_xlfn.NORM.INV(Table8[runif2],0,1)</f>
        <v>-0.67310854563762124</v>
      </c>
      <c r="F324" s="1">
        <f ca="1">$F$39*Table8[rnorm1]+$F$40*Table8[rnorm2]</f>
        <v>-2.6924341825504849</v>
      </c>
      <c r="G324" s="1">
        <f ca="1">(Table8[[#This Row],[corr1]]-AVERAGE(Table8[corr1])) / _xlfn.STDEV.P(Table8[corr1])</f>
        <v>-0.61849621815112121</v>
      </c>
      <c r="H324" s="1">
        <f ca="1">Table8[[#This Row],[rnorm1]]*$H$40+$H$39</f>
        <v>0.70265833088107621</v>
      </c>
      <c r="I324" s="1">
        <f ca="1">Table8[[#This Row],[norm1]]*$I$40+$I$39</f>
        <v>0.2505203025479103</v>
      </c>
      <c r="J324" s="1">
        <f ca="1">FLOOR(Table8[[#This Row],[test1]],0.02)</f>
        <v>0.70000000000000007</v>
      </c>
      <c r="K324" s="1">
        <f ca="1">FLOOR(Table8[[#This Row],[test2]],0.02)</f>
        <v>0.24</v>
      </c>
    </row>
    <row r="325" spans="1:11" x14ac:dyDescent="0.3">
      <c r="A325">
        <f>ROW(Table8[[#This Row],[sample]]) - ROW(Table8[#Headers])</f>
        <v>279</v>
      </c>
      <c r="B325">
        <f t="shared" ca="1" si="12"/>
        <v>0.29318111170419636</v>
      </c>
      <c r="C325">
        <f t="shared" ca="1" si="13"/>
        <v>0.9353496598258757</v>
      </c>
      <c r="D325">
        <f ca="1">_xlfn.NORM.INV(Table8[runif1],0,1)</f>
        <v>-0.54411516789479097</v>
      </c>
      <c r="E325">
        <f ca="1">_xlfn.NORM.INV(Table8[runif2],0,1)</f>
        <v>1.5168653625103268</v>
      </c>
      <c r="F325" s="1">
        <f ca="1">$F$39*Table8[rnorm1]+$F$40*Table8[rnorm2]</f>
        <v>6.0674614500413071</v>
      </c>
      <c r="G325" s="1">
        <f ca="1">(Table8[[#This Row],[corr1]]-AVERAGE(Table8[corr1])) / _xlfn.STDEV.P(Table8[corr1])</f>
        <v>1.5652448706251176</v>
      </c>
      <c r="H325" s="1">
        <f ca="1">Table8[[#This Row],[rnorm1]]*$H$40+$H$39</f>
        <v>0.65647078656841673</v>
      </c>
      <c r="I325" s="1">
        <f ca="1">Table8[[#This Row],[norm1]]*$I$40+$I$39</f>
        <v>0.42521958965000939</v>
      </c>
      <c r="J325" s="1">
        <f ca="1">FLOOR(Table8[[#This Row],[test1]],0.02)</f>
        <v>0.64</v>
      </c>
      <c r="K325" s="1">
        <f ca="1">FLOOR(Table8[[#This Row],[test2]],0.02)</f>
        <v>0.42</v>
      </c>
    </row>
    <row r="326" spans="1:11" x14ac:dyDescent="0.3">
      <c r="A326">
        <f>ROW(Table8[[#This Row],[sample]]) - ROW(Table8[#Headers])</f>
        <v>280</v>
      </c>
      <c r="B326">
        <f t="shared" ca="1" si="12"/>
        <v>0.78078731420339131</v>
      </c>
      <c r="C326">
        <f t="shared" ca="1" si="13"/>
        <v>0.46547017899498178</v>
      </c>
      <c r="D326">
        <f ca="1">_xlfn.NORM.INV(Table8[runif1],0,1)</f>
        <v>0.77485495550383943</v>
      </c>
      <c r="E326">
        <f ca="1">_xlfn.NORM.INV(Table8[runif2],0,1)</f>
        <v>-8.666177902879027E-2</v>
      </c>
      <c r="F326" s="1">
        <f ca="1">$F$39*Table8[rnorm1]+$F$40*Table8[rnorm2]</f>
        <v>-0.34664711611516108</v>
      </c>
      <c r="G326" s="1">
        <f ca="1">(Table8[[#This Row],[corr1]]-AVERAGE(Table8[corr1])) / _xlfn.STDEV.P(Table8[corr1])</f>
        <v>-3.3718520179955934E-2</v>
      </c>
      <c r="H326" s="1">
        <f ca="1">Table8[[#This Row],[rnorm1]]*$H$40+$H$39</f>
        <v>0.76198839644030714</v>
      </c>
      <c r="I326" s="1">
        <f ca="1">Table8[[#This Row],[norm1]]*$I$40+$I$39</f>
        <v>0.29730251838560351</v>
      </c>
      <c r="J326" s="1">
        <f ca="1">FLOOR(Table8[[#This Row],[test1]],0.02)</f>
        <v>0.76</v>
      </c>
      <c r="K326" s="1">
        <f ca="1">FLOOR(Table8[[#This Row],[test2]],0.02)</f>
        <v>0.28000000000000003</v>
      </c>
    </row>
    <row r="327" spans="1:11" x14ac:dyDescent="0.3">
      <c r="A327">
        <f>ROW(Table8[[#This Row],[sample]]) - ROW(Table8[#Headers])</f>
        <v>281</v>
      </c>
      <c r="B327">
        <f t="shared" ca="1" si="12"/>
        <v>0.57085922266210498</v>
      </c>
      <c r="C327">
        <f t="shared" ca="1" si="13"/>
        <v>0.77156274197061014</v>
      </c>
      <c r="D327">
        <f ca="1">_xlfn.NORM.INV(Table8[runif1],0,1)</f>
        <v>0.17856210161688188</v>
      </c>
      <c r="E327">
        <f ca="1">_xlfn.NORM.INV(Table8[runif2],0,1)</f>
        <v>0.74400323820212866</v>
      </c>
      <c r="F327" s="1">
        <f ca="1">$F$39*Table8[rnorm1]+$F$40*Table8[rnorm2]</f>
        <v>2.9760129528085146</v>
      </c>
      <c r="G327" s="1">
        <f ca="1">(Table8[[#This Row],[corr1]]-AVERAGE(Table8[corr1])) / _xlfn.STDEV.P(Table8[corr1])</f>
        <v>0.79458236613984334</v>
      </c>
      <c r="H327" s="1">
        <f ca="1">Table8[[#This Row],[rnorm1]]*$H$40+$H$39</f>
        <v>0.71428496812935049</v>
      </c>
      <c r="I327" s="1">
        <f ca="1">Table8[[#This Row],[norm1]]*$I$40+$I$39</f>
        <v>0.36356658929118746</v>
      </c>
      <c r="J327" s="1">
        <f ca="1">FLOOR(Table8[[#This Row],[test1]],0.02)</f>
        <v>0.70000000000000007</v>
      </c>
      <c r="K327" s="1">
        <f ca="1">FLOOR(Table8[[#This Row],[test2]],0.02)</f>
        <v>0.36</v>
      </c>
    </row>
    <row r="328" spans="1:11" x14ac:dyDescent="0.3">
      <c r="A328">
        <f>ROW(Table8[[#This Row],[sample]]) - ROW(Table8[#Headers])</f>
        <v>282</v>
      </c>
      <c r="B328">
        <f t="shared" ca="1" si="12"/>
        <v>0.89853328235710739</v>
      </c>
      <c r="C328">
        <f t="shared" ca="1" si="13"/>
        <v>0.97597718089072327</v>
      </c>
      <c r="D328">
        <f ca="1">_xlfn.NORM.INV(Table8[runif1],0,1)</f>
        <v>1.2732384642930834</v>
      </c>
      <c r="E328">
        <f ca="1">_xlfn.NORM.INV(Table8[runif2],0,1)</f>
        <v>1.9769645430621978</v>
      </c>
      <c r="F328" s="1">
        <f ca="1">$F$39*Table8[rnorm1]+$F$40*Table8[rnorm2]</f>
        <v>7.9078581722487913</v>
      </c>
      <c r="G328" s="1">
        <f ca="1">(Table8[[#This Row],[corr1]]-AVERAGE(Table8[corr1])) / _xlfn.STDEV.P(Table8[corr1])</f>
        <v>2.0240345766326655</v>
      </c>
      <c r="H328" s="1">
        <f ca="1">Table8[[#This Row],[rnorm1]]*$H$40+$H$39</f>
        <v>0.80185907714344662</v>
      </c>
      <c r="I328" s="1">
        <f ca="1">Table8[[#This Row],[norm1]]*$I$40+$I$39</f>
        <v>0.46192276613061323</v>
      </c>
      <c r="J328" s="1">
        <f ca="1">FLOOR(Table8[[#This Row],[test1]],0.02)</f>
        <v>0.8</v>
      </c>
      <c r="K328" s="1">
        <f ca="1">FLOOR(Table8[[#This Row],[test2]],0.02)</f>
        <v>0.46</v>
      </c>
    </row>
    <row r="329" spans="1:11" x14ac:dyDescent="0.3">
      <c r="A329">
        <f>ROW(Table8[[#This Row],[sample]]) - ROW(Table8[#Headers])</f>
        <v>283</v>
      </c>
      <c r="B329">
        <f t="shared" ca="1" si="12"/>
        <v>0.62829245629095576</v>
      </c>
      <c r="C329">
        <f t="shared" ca="1" si="13"/>
        <v>0.46628607308675896</v>
      </c>
      <c r="D329">
        <f ca="1">_xlfn.NORM.INV(Table8[runif1],0,1)</f>
        <v>0.32733425375931868</v>
      </c>
      <c r="E329">
        <f ca="1">_xlfn.NORM.INV(Table8[runif2],0,1)</f>
        <v>-8.460912274872294E-2</v>
      </c>
      <c r="F329" s="1">
        <f ca="1">$F$39*Table8[rnorm1]+$F$40*Table8[rnorm2]</f>
        <v>-0.33843649099489176</v>
      </c>
      <c r="G329" s="1">
        <f ca="1">(Table8[[#This Row],[corr1]]-AVERAGE(Table8[corr1])) / _xlfn.STDEV.P(Table8[corr1])</f>
        <v>-3.167170590365781E-2</v>
      </c>
      <c r="H329" s="1">
        <f ca="1">Table8[[#This Row],[rnorm1]]*$H$40+$H$39</f>
        <v>0.72618674030074548</v>
      </c>
      <c r="I329" s="1">
        <f ca="1">Table8[[#This Row],[norm1]]*$I$40+$I$39</f>
        <v>0.29746626352770739</v>
      </c>
      <c r="J329" s="1">
        <f ca="1">FLOOR(Table8[[#This Row],[test1]],0.02)</f>
        <v>0.72</v>
      </c>
      <c r="K329" s="1">
        <f ca="1">FLOOR(Table8[[#This Row],[test2]],0.02)</f>
        <v>0.28000000000000003</v>
      </c>
    </row>
    <row r="330" spans="1:11" x14ac:dyDescent="0.3">
      <c r="A330">
        <f>ROW(Table8[[#This Row],[sample]]) - ROW(Table8[#Headers])</f>
        <v>284</v>
      </c>
      <c r="B330">
        <f t="shared" ca="1" si="12"/>
        <v>3.0105322757392639E-2</v>
      </c>
      <c r="C330">
        <f t="shared" ca="1" si="13"/>
        <v>8.8285440098443302E-2</v>
      </c>
      <c r="D330">
        <f ca="1">_xlfn.NORM.INV(Table8[runif1],0,1)</f>
        <v>-1.8792479472609318</v>
      </c>
      <c r="E330">
        <f ca="1">_xlfn.NORM.INV(Table8[runif2],0,1)</f>
        <v>-1.3513889231909282</v>
      </c>
      <c r="F330" s="1">
        <f ca="1">$F$39*Table8[rnorm1]+$F$40*Table8[rnorm2]</f>
        <v>-5.4055556927637127</v>
      </c>
      <c r="G330" s="1">
        <f ca="1">(Table8[[#This Row],[corr1]]-AVERAGE(Table8[corr1])) / _xlfn.STDEV.P(Table8[corr1])</f>
        <v>-1.294846162167784</v>
      </c>
      <c r="H330" s="1">
        <f ca="1">Table8[[#This Row],[rnorm1]]*$H$40+$H$39</f>
        <v>0.54966016421912545</v>
      </c>
      <c r="I330" s="1">
        <f ca="1">Table8[[#This Row],[norm1]]*$I$40+$I$39</f>
        <v>0.19641230702657725</v>
      </c>
      <c r="J330" s="1">
        <f ca="1">FLOOR(Table8[[#This Row],[test1]],0.02)</f>
        <v>0.54</v>
      </c>
      <c r="K330" s="1">
        <f ca="1">FLOOR(Table8[[#This Row],[test2]],0.02)</f>
        <v>0.18</v>
      </c>
    </row>
    <row r="331" spans="1:11" x14ac:dyDescent="0.3">
      <c r="A331">
        <f>ROW(Table8[[#This Row],[sample]]) - ROW(Table8[#Headers])</f>
        <v>285</v>
      </c>
      <c r="B331">
        <f t="shared" ca="1" si="12"/>
        <v>0.63170931303327871</v>
      </c>
      <c r="C331">
        <f t="shared" ca="1" si="13"/>
        <v>5.7856995584024573E-2</v>
      </c>
      <c r="D331">
        <f ca="1">_xlfn.NORM.INV(Table8[runif1],0,1)</f>
        <v>0.33638391969403264</v>
      </c>
      <c r="E331">
        <f ca="1">_xlfn.NORM.INV(Table8[runif2],0,1)</f>
        <v>-1.5730208469296225</v>
      </c>
      <c r="F331" s="1">
        <f ca="1">$F$39*Table8[rnorm1]+$F$40*Table8[rnorm2]</f>
        <v>-6.2920833877184901</v>
      </c>
      <c r="G331" s="1">
        <f ca="1">(Table8[[#This Row],[corr1]]-AVERAGE(Table8[corr1])) / _xlfn.STDEV.P(Table8[corr1])</f>
        <v>-1.5158473059037907</v>
      </c>
      <c r="H331" s="1">
        <f ca="1">Table8[[#This Row],[rnorm1]]*$H$40+$H$39</f>
        <v>0.72691071357552262</v>
      </c>
      <c r="I331" s="1">
        <f ca="1">Table8[[#This Row],[norm1]]*$I$40+$I$39</f>
        <v>0.17873221552769675</v>
      </c>
      <c r="J331" s="1">
        <f ca="1">FLOOR(Table8[[#This Row],[test1]],0.02)</f>
        <v>0.72</v>
      </c>
      <c r="K331" s="1">
        <f ca="1">FLOOR(Table8[[#This Row],[test2]],0.02)</f>
        <v>0.16</v>
      </c>
    </row>
    <row r="332" spans="1:11" x14ac:dyDescent="0.3">
      <c r="A332">
        <f>ROW(Table8[[#This Row],[sample]]) - ROW(Table8[#Headers])</f>
        <v>286</v>
      </c>
      <c r="B332">
        <f t="shared" ca="1" si="12"/>
        <v>0.71415233560974978</v>
      </c>
      <c r="C332">
        <f t="shared" ca="1" si="13"/>
        <v>0.83527622397100099</v>
      </c>
      <c r="D332">
        <f ca="1">_xlfn.NORM.INV(Table8[runif1],0,1)</f>
        <v>0.56555646622942657</v>
      </c>
      <c r="E332">
        <f ca="1">_xlfn.NORM.INV(Table8[runif2],0,1)</f>
        <v>0.97522724169324115</v>
      </c>
      <c r="F332" s="1">
        <f ca="1">$F$39*Table8[rnorm1]+$F$40*Table8[rnorm2]</f>
        <v>3.9009089667729646</v>
      </c>
      <c r="G332" s="1">
        <f ca="1">(Table8[[#This Row],[corr1]]-AVERAGE(Table8[corr1])) / _xlfn.STDEV.P(Table8[corr1])</f>
        <v>1.0251482898963975</v>
      </c>
      <c r="H332" s="1">
        <f ca="1">Table8[[#This Row],[rnorm1]]*$H$40+$H$39</f>
        <v>0.74524451729835406</v>
      </c>
      <c r="I332" s="1">
        <f ca="1">Table8[[#This Row],[norm1]]*$I$40+$I$39</f>
        <v>0.38201186319171176</v>
      </c>
      <c r="J332" s="1">
        <f ca="1">FLOOR(Table8[[#This Row],[test1]],0.02)</f>
        <v>0.74</v>
      </c>
      <c r="K332" s="1">
        <f ca="1">FLOOR(Table8[[#This Row],[test2]],0.02)</f>
        <v>0.38</v>
      </c>
    </row>
    <row r="333" spans="1:11" x14ac:dyDescent="0.3">
      <c r="A333">
        <f>ROW(Table8[[#This Row],[sample]]) - ROW(Table8[#Headers])</f>
        <v>287</v>
      </c>
      <c r="B333">
        <f t="shared" ca="1" si="12"/>
        <v>0.87429137534261303</v>
      </c>
      <c r="C333">
        <f t="shared" ca="1" si="13"/>
        <v>0.69397458663756317</v>
      </c>
      <c r="D333">
        <f ca="1">_xlfn.NORM.INV(Table8[runif1],0,1)</f>
        <v>1.1469137983529052</v>
      </c>
      <c r="E333">
        <f ca="1">_xlfn.NORM.INV(Table8[runif2],0,1)</f>
        <v>0.50714821529549747</v>
      </c>
      <c r="F333" s="1">
        <f ca="1">$F$39*Table8[rnorm1]+$F$40*Table8[rnorm2]</f>
        <v>2.0285928611819899</v>
      </c>
      <c r="G333" s="1">
        <f ca="1">(Table8[[#This Row],[corr1]]-AVERAGE(Table8[corr1])) / _xlfn.STDEV.P(Table8[corr1])</f>
        <v>0.55840144924404933</v>
      </c>
      <c r="H333" s="1">
        <f ca="1">Table8[[#This Row],[rnorm1]]*$H$40+$H$39</f>
        <v>0.79175310386823239</v>
      </c>
      <c r="I333" s="1">
        <f ca="1">Table8[[#This Row],[norm1]]*$I$40+$I$39</f>
        <v>0.34467211593952396</v>
      </c>
      <c r="J333" s="1">
        <f ca="1">FLOOR(Table8[[#This Row],[test1]],0.02)</f>
        <v>0.78</v>
      </c>
      <c r="K333" s="1">
        <f ca="1">FLOOR(Table8[[#This Row],[test2]],0.02)</f>
        <v>0.34</v>
      </c>
    </row>
    <row r="334" spans="1:11" x14ac:dyDescent="0.3">
      <c r="A334">
        <f>ROW(Table8[[#This Row],[sample]]) - ROW(Table8[#Headers])</f>
        <v>288</v>
      </c>
      <c r="B334">
        <f t="shared" ca="1" si="12"/>
        <v>0.62039289233749151</v>
      </c>
      <c r="C334">
        <f t="shared" ca="1" si="13"/>
        <v>0.72443201017845538</v>
      </c>
      <c r="D334">
        <f ca="1">_xlfn.NORM.INV(Table8[runif1],0,1)</f>
        <v>0.30651282656726508</v>
      </c>
      <c r="E334">
        <f ca="1">_xlfn.NORM.INV(Table8[runif2],0,1)</f>
        <v>0.59605875015507426</v>
      </c>
      <c r="F334" s="1">
        <f ca="1">$F$39*Table8[rnorm1]+$F$40*Table8[rnorm2]</f>
        <v>2.384235000620297</v>
      </c>
      <c r="G334" s="1">
        <f ca="1">(Table8[[#This Row],[corr1]]-AVERAGE(Table8[corr1])) / _xlfn.STDEV.P(Table8[corr1])</f>
        <v>0.64705893848424223</v>
      </c>
      <c r="H334" s="1">
        <f ca="1">Table8[[#This Row],[rnorm1]]*$H$40+$H$39</f>
        <v>0.72452102612538116</v>
      </c>
      <c r="I334" s="1">
        <f ca="1">Table8[[#This Row],[norm1]]*$I$40+$I$39</f>
        <v>0.35176471507873935</v>
      </c>
      <c r="J334" s="1">
        <f ca="1">FLOOR(Table8[[#This Row],[test1]],0.02)</f>
        <v>0.72</v>
      </c>
      <c r="K334" s="1">
        <f ca="1">FLOOR(Table8[[#This Row],[test2]],0.02)</f>
        <v>0.34</v>
      </c>
    </row>
    <row r="335" spans="1:11" x14ac:dyDescent="0.3">
      <c r="A335">
        <f>ROW(Table8[[#This Row],[sample]]) - ROW(Table8[#Headers])</f>
        <v>289</v>
      </c>
      <c r="B335">
        <f t="shared" ca="1" si="12"/>
        <v>0.61862208924204765</v>
      </c>
      <c r="C335">
        <f t="shared" ca="1" si="13"/>
        <v>0.36563785137115856</v>
      </c>
      <c r="D335">
        <f ca="1">_xlfn.NORM.INV(Table8[runif1],0,1)</f>
        <v>0.30186389324847024</v>
      </c>
      <c r="E335">
        <f ca="1">_xlfn.NORM.INV(Table8[runif2],0,1)</f>
        <v>-0.34342905729433609</v>
      </c>
      <c r="F335" s="1">
        <f ca="1">$F$39*Table8[rnorm1]+$F$40*Table8[rnorm2]</f>
        <v>-1.3737162291773444</v>
      </c>
      <c r="G335" s="1">
        <f ca="1">(Table8[[#This Row],[corr1]]-AVERAGE(Table8[corr1])) / _xlfn.STDEV.P(Table8[corr1])</f>
        <v>-0.28975502075904613</v>
      </c>
      <c r="H335" s="1">
        <f ca="1">Table8[[#This Row],[rnorm1]]*$H$40+$H$39</f>
        <v>0.72414911145987759</v>
      </c>
      <c r="I335" s="1">
        <f ca="1">Table8[[#This Row],[norm1]]*$I$40+$I$39</f>
        <v>0.27681959833927627</v>
      </c>
      <c r="J335" s="1">
        <f ca="1">FLOOR(Table8[[#This Row],[test1]],0.02)</f>
        <v>0.72</v>
      </c>
      <c r="K335" s="1">
        <f ca="1">FLOOR(Table8[[#This Row],[test2]],0.02)</f>
        <v>0.26</v>
      </c>
    </row>
    <row r="336" spans="1:11" x14ac:dyDescent="0.3">
      <c r="A336">
        <f>ROW(Table8[[#This Row],[sample]]) - ROW(Table8[#Headers])</f>
        <v>290</v>
      </c>
      <c r="B336">
        <f t="shared" ca="1" si="12"/>
        <v>0.66037689057499804</v>
      </c>
      <c r="C336">
        <f t="shared" ca="1" si="13"/>
        <v>0.30304978178543485</v>
      </c>
      <c r="D336">
        <f ca="1">_xlfn.NORM.INV(Table8[runif1],0,1)</f>
        <v>0.41349195036108877</v>
      </c>
      <c r="E336">
        <f ca="1">_xlfn.NORM.INV(Table8[runif2],0,1)</f>
        <v>-0.51564902435271665</v>
      </c>
      <c r="F336" s="1">
        <f ca="1">$F$39*Table8[rnorm1]+$F$40*Table8[rnorm2]</f>
        <v>-2.0625960974108666</v>
      </c>
      <c r="G336" s="1">
        <f ca="1">(Table8[[#This Row],[corr1]]-AVERAGE(Table8[corr1])) / _xlfn.STDEV.P(Table8[corr1])</f>
        <v>-0.46148483770975512</v>
      </c>
      <c r="H336" s="1">
        <f ca="1">Table8[[#This Row],[rnorm1]]*$H$40+$H$39</f>
        <v>0.73307935602888707</v>
      </c>
      <c r="I336" s="1">
        <f ca="1">Table8[[#This Row],[norm1]]*$I$40+$I$39</f>
        <v>0.26308121298321957</v>
      </c>
      <c r="J336" s="1">
        <f ca="1">FLOOR(Table8[[#This Row],[test1]],0.02)</f>
        <v>0.72</v>
      </c>
      <c r="K336" s="1">
        <f ca="1">FLOOR(Table8[[#This Row],[test2]],0.02)</f>
        <v>0.26</v>
      </c>
    </row>
    <row r="337" spans="1:11" x14ac:dyDescent="0.3">
      <c r="A337">
        <f>ROW(Table8[[#This Row],[sample]]) - ROW(Table8[#Headers])</f>
        <v>291</v>
      </c>
      <c r="B337">
        <f t="shared" ca="1" si="12"/>
        <v>0.54282268010475776</v>
      </c>
      <c r="C337">
        <f t="shared" ca="1" si="13"/>
        <v>0.24797477777093202</v>
      </c>
      <c r="D337">
        <f ca="1">_xlfn.NORM.INV(Table8[runif1],0,1)</f>
        <v>0.1075475056337168</v>
      </c>
      <c r="E337">
        <f ca="1">_xlfn.NORM.INV(Table8[runif2],0,1)</f>
        <v>-0.68087663183775515</v>
      </c>
      <c r="F337" s="1">
        <f ca="1">$F$39*Table8[rnorm1]+$F$40*Table8[rnorm2]</f>
        <v>-2.7235065273510206</v>
      </c>
      <c r="G337" s="1">
        <f ca="1">(Table8[[#This Row],[corr1]]-AVERAGE(Table8[corr1])) / _xlfn.STDEV.P(Table8[corr1])</f>
        <v>-0.62624219583298968</v>
      </c>
      <c r="H337" s="1">
        <f ca="1">Table8[[#This Row],[rnorm1]]*$H$40+$H$39</f>
        <v>0.70860380045069726</v>
      </c>
      <c r="I337" s="1">
        <f ca="1">Table8[[#This Row],[norm1]]*$I$40+$I$39</f>
        <v>0.2499006243333608</v>
      </c>
      <c r="J337" s="1">
        <f ca="1">FLOOR(Table8[[#This Row],[test1]],0.02)</f>
        <v>0.70000000000000007</v>
      </c>
      <c r="K337" s="1">
        <f ca="1">FLOOR(Table8[[#This Row],[test2]],0.02)</f>
        <v>0.24</v>
      </c>
    </row>
    <row r="338" spans="1:11" x14ac:dyDescent="0.3">
      <c r="A338">
        <f>ROW(Table8[[#This Row],[sample]]) - ROW(Table8[#Headers])</f>
        <v>292</v>
      </c>
      <c r="B338">
        <f t="shared" ca="1" si="12"/>
        <v>0.91447766665697627</v>
      </c>
      <c r="C338">
        <f t="shared" ca="1" si="13"/>
        <v>0.80628292265167267</v>
      </c>
      <c r="D338">
        <f ca="1">_xlfn.NORM.INV(Table8[runif1],0,1)</f>
        <v>1.368854801261576</v>
      </c>
      <c r="E338">
        <f ca="1">_xlfn.NORM.INV(Table8[runif2],0,1)</f>
        <v>0.86427988986539761</v>
      </c>
      <c r="F338" s="1">
        <f ca="1">$F$39*Table8[rnorm1]+$F$40*Table8[rnorm2]</f>
        <v>3.4571195594615904</v>
      </c>
      <c r="G338" s="1">
        <f ca="1">(Table8[[#This Row],[corr1]]-AVERAGE(Table8[corr1])) / _xlfn.STDEV.P(Table8[corr1])</f>
        <v>0.91451670201493696</v>
      </c>
      <c r="H338" s="1">
        <f ca="1">Table8[[#This Row],[rnorm1]]*$H$40+$H$39</f>
        <v>0.80950838410092607</v>
      </c>
      <c r="I338" s="1">
        <f ca="1">Table8[[#This Row],[norm1]]*$I$40+$I$39</f>
        <v>0.37316133616119496</v>
      </c>
      <c r="J338" s="1">
        <f ca="1">FLOOR(Table8[[#This Row],[test1]],0.02)</f>
        <v>0.8</v>
      </c>
      <c r="K338" s="1">
        <f ca="1">FLOOR(Table8[[#This Row],[test2]],0.02)</f>
        <v>0.36</v>
      </c>
    </row>
    <row r="339" spans="1:11" x14ac:dyDescent="0.3">
      <c r="A339">
        <f>ROW(Table8[[#This Row],[sample]]) - ROW(Table8[#Headers])</f>
        <v>293</v>
      </c>
      <c r="B339">
        <f t="shared" ref="B339:B402" ca="1" si="14">RAND()</f>
        <v>8.4474819666550127E-2</v>
      </c>
      <c r="C339">
        <f t="shared" ref="C339:C402" ca="1" si="15">RAND()</f>
        <v>0.64893955872090037</v>
      </c>
      <c r="D339">
        <f ca="1">_xlfn.NORM.INV(Table8[runif1],0,1)</f>
        <v>-1.3755866591154728</v>
      </c>
      <c r="E339">
        <f ca="1">_xlfn.NORM.INV(Table8[runif2],0,1)</f>
        <v>0.38245907039005828</v>
      </c>
      <c r="F339" s="1">
        <f ca="1">$F$39*Table8[rnorm1]+$F$40*Table8[rnorm2]</f>
        <v>1.5298362815602331</v>
      </c>
      <c r="G339" s="1">
        <f ca="1">(Table8[[#This Row],[corr1]]-AVERAGE(Table8[corr1])) / _xlfn.STDEV.P(Table8[corr1])</f>
        <v>0.43406717839209408</v>
      </c>
      <c r="H339" s="1">
        <f ca="1">Table8[[#This Row],[rnorm1]]*$H$40+$H$39</f>
        <v>0.58995306727076213</v>
      </c>
      <c r="I339" s="1">
        <f ca="1">Table8[[#This Row],[norm1]]*$I$40+$I$39</f>
        <v>0.3347253742713675</v>
      </c>
      <c r="J339" s="1">
        <f ca="1">FLOOR(Table8[[#This Row],[test1]],0.02)</f>
        <v>0.57999999999999996</v>
      </c>
      <c r="K339" s="1">
        <f ca="1">FLOOR(Table8[[#This Row],[test2]],0.02)</f>
        <v>0.32</v>
      </c>
    </row>
    <row r="340" spans="1:11" x14ac:dyDescent="0.3">
      <c r="A340">
        <f>ROW(Table8[[#This Row],[sample]]) - ROW(Table8[#Headers])</f>
        <v>294</v>
      </c>
      <c r="B340">
        <f t="shared" ca="1" si="14"/>
        <v>4.5663888023693366E-2</v>
      </c>
      <c r="C340">
        <f t="shared" ca="1" si="15"/>
        <v>0.7250206894616037</v>
      </c>
      <c r="D340">
        <f ca="1">_xlfn.NORM.INV(Table8[runif1],0,1)</f>
        <v>-1.6884348985310449</v>
      </c>
      <c r="E340">
        <f ca="1">_xlfn.NORM.INV(Table8[runif2],0,1)</f>
        <v>0.59782213259838113</v>
      </c>
      <c r="F340" s="1">
        <f ca="1">$F$39*Table8[rnorm1]+$F$40*Table8[rnorm2]</f>
        <v>2.3912885303935245</v>
      </c>
      <c r="G340" s="1">
        <f ca="1">(Table8[[#This Row],[corr1]]-AVERAGE(Table8[corr1])) / _xlfn.STDEV.P(Table8[corr1])</f>
        <v>0.6488173022174123</v>
      </c>
      <c r="H340" s="1">
        <f ca="1">Table8[[#This Row],[rnorm1]]*$H$40+$H$39</f>
        <v>0.56492520811751634</v>
      </c>
      <c r="I340" s="1">
        <f ca="1">Table8[[#This Row],[norm1]]*$I$40+$I$39</f>
        <v>0.35190538417739298</v>
      </c>
      <c r="J340" s="1">
        <f ca="1">FLOOR(Table8[[#This Row],[test1]],0.02)</f>
        <v>0.56000000000000005</v>
      </c>
      <c r="K340" s="1">
        <f ca="1">FLOOR(Table8[[#This Row],[test2]],0.02)</f>
        <v>0.34</v>
      </c>
    </row>
    <row r="341" spans="1:11" x14ac:dyDescent="0.3">
      <c r="A341">
        <f>ROW(Table8[[#This Row],[sample]]) - ROW(Table8[#Headers])</f>
        <v>295</v>
      </c>
      <c r="B341">
        <f t="shared" ca="1" si="14"/>
        <v>0.84253904576988159</v>
      </c>
      <c r="C341">
        <f t="shared" ca="1" si="15"/>
        <v>0.39271154837488709</v>
      </c>
      <c r="D341">
        <f ca="1">_xlfn.NORM.INV(Table8[runif1],0,1)</f>
        <v>1.0049479609307284</v>
      </c>
      <c r="E341">
        <f ca="1">_xlfn.NORM.INV(Table8[runif2],0,1)</f>
        <v>-0.27225871687817843</v>
      </c>
      <c r="F341" s="1">
        <f ca="1">$F$39*Table8[rnorm1]+$F$40*Table8[rnorm2]</f>
        <v>-1.0890348675127137</v>
      </c>
      <c r="G341" s="1">
        <f ca="1">(Table8[[#This Row],[corr1]]-AVERAGE(Table8[corr1])) / _xlfn.STDEV.P(Table8[corr1])</f>
        <v>-0.21878723612439185</v>
      </c>
      <c r="H341" s="1">
        <f ca="1">Table8[[#This Row],[rnorm1]]*$H$40+$H$39</f>
        <v>0.78039583687445824</v>
      </c>
      <c r="I341" s="1">
        <f ca="1">Table8[[#This Row],[norm1]]*$I$40+$I$39</f>
        <v>0.28249702111004865</v>
      </c>
      <c r="J341" s="1">
        <f ca="1">FLOOR(Table8[[#This Row],[test1]],0.02)</f>
        <v>0.78</v>
      </c>
      <c r="K341" s="1">
        <f ca="1">FLOOR(Table8[[#This Row],[test2]],0.02)</f>
        <v>0.28000000000000003</v>
      </c>
    </row>
    <row r="342" spans="1:11" x14ac:dyDescent="0.3">
      <c r="A342">
        <f>ROW(Table8[[#This Row],[sample]]) - ROW(Table8[#Headers])</f>
        <v>296</v>
      </c>
      <c r="B342">
        <f t="shared" ca="1" si="14"/>
        <v>0.40734412587679392</v>
      </c>
      <c r="C342">
        <f t="shared" ca="1" si="15"/>
        <v>0.18266559545576744</v>
      </c>
      <c r="D342">
        <f ca="1">_xlfn.NORM.INV(Table8[runif1],0,1)</f>
        <v>-0.23438223145075754</v>
      </c>
      <c r="E342">
        <f ca="1">_xlfn.NORM.INV(Table8[runif2],0,1)</f>
        <v>-0.90525333735084479</v>
      </c>
      <c r="F342" s="1">
        <f ca="1">$F$39*Table8[rnorm1]+$F$40*Table8[rnorm2]</f>
        <v>-3.6210133494033792</v>
      </c>
      <c r="G342" s="1">
        <f ca="1">(Table8[[#This Row],[corr1]]-AVERAGE(Table8[corr1])) / _xlfn.STDEV.P(Table8[corr1])</f>
        <v>-0.84998030950191206</v>
      </c>
      <c r="H342" s="1">
        <f ca="1">Table8[[#This Row],[rnorm1]]*$H$40+$H$39</f>
        <v>0.6812494214839393</v>
      </c>
      <c r="I342" s="1">
        <f ca="1">Table8[[#This Row],[norm1]]*$I$40+$I$39</f>
        <v>0.23200157523984702</v>
      </c>
      <c r="J342" s="1">
        <f ca="1">FLOOR(Table8[[#This Row],[test1]],0.02)</f>
        <v>0.68</v>
      </c>
      <c r="K342" s="1">
        <f ca="1">FLOOR(Table8[[#This Row],[test2]],0.02)</f>
        <v>0.22</v>
      </c>
    </row>
    <row r="343" spans="1:11" x14ac:dyDescent="0.3">
      <c r="A343">
        <f>ROW(Table8[[#This Row],[sample]]) - ROW(Table8[#Headers])</f>
        <v>297</v>
      </c>
      <c r="B343">
        <f t="shared" ca="1" si="14"/>
        <v>0.93436110945469275</v>
      </c>
      <c r="C343">
        <f t="shared" ca="1" si="15"/>
        <v>0.24489243007968187</v>
      </c>
      <c r="D343">
        <f ca="1">_xlfn.NORM.INV(Table8[runif1],0,1)</f>
        <v>1.509082186981938</v>
      </c>
      <c r="E343">
        <f ca="1">_xlfn.NORM.INV(Table8[runif2],0,1)</f>
        <v>-0.69065104634869479</v>
      </c>
      <c r="F343" s="1">
        <f ca="1">$F$39*Table8[rnorm1]+$F$40*Table8[rnorm2]</f>
        <v>-2.7626041853947791</v>
      </c>
      <c r="G343" s="1">
        <f ca="1">(Table8[[#This Row],[corr1]]-AVERAGE(Table8[corr1])) / _xlfn.STDEV.P(Table8[corr1])</f>
        <v>-0.63598879167454503</v>
      </c>
      <c r="H343" s="1">
        <f ca="1">Table8[[#This Row],[rnorm1]]*$H$40+$H$39</f>
        <v>0.82072657495855506</v>
      </c>
      <c r="I343" s="1">
        <f ca="1">Table8[[#This Row],[norm1]]*$I$40+$I$39</f>
        <v>0.24912089666603637</v>
      </c>
      <c r="J343" s="1">
        <f ca="1">FLOOR(Table8[[#This Row],[test1]],0.02)</f>
        <v>0.82000000000000006</v>
      </c>
      <c r="K343" s="1">
        <f ca="1">FLOOR(Table8[[#This Row],[test2]],0.02)</f>
        <v>0.24</v>
      </c>
    </row>
    <row r="344" spans="1:11" x14ac:dyDescent="0.3">
      <c r="A344">
        <f>ROW(Table8[[#This Row],[sample]]) - ROW(Table8[#Headers])</f>
        <v>298</v>
      </c>
      <c r="B344">
        <f t="shared" ca="1" si="14"/>
        <v>0.19774044328801965</v>
      </c>
      <c r="C344">
        <f t="shared" ca="1" si="15"/>
        <v>0.87010855436729651</v>
      </c>
      <c r="D344">
        <f ca="1">_xlfn.NORM.INV(Table8[runif1],0,1)</f>
        <v>-0.84971980170895411</v>
      </c>
      <c r="E344">
        <f ca="1">_xlfn.NORM.INV(Table8[runif2],0,1)</f>
        <v>1.1269044273948663</v>
      </c>
      <c r="F344" s="1">
        <f ca="1">$F$39*Table8[rnorm1]+$F$40*Table8[rnorm2]</f>
        <v>4.5076177095794652</v>
      </c>
      <c r="G344" s="1">
        <f ca="1">(Table8[[#This Row],[corr1]]-AVERAGE(Table8[corr1])) / _xlfn.STDEV.P(Table8[corr1])</f>
        <v>1.1763937916871916</v>
      </c>
      <c r="H344" s="1">
        <f ca="1">Table8[[#This Row],[rnorm1]]*$H$40+$H$39</f>
        <v>0.63202241586328367</v>
      </c>
      <c r="I344" s="1">
        <f ca="1">Table8[[#This Row],[norm1]]*$I$40+$I$39</f>
        <v>0.3941115033349753</v>
      </c>
      <c r="J344" s="1">
        <f ca="1">FLOOR(Table8[[#This Row],[test1]],0.02)</f>
        <v>0.62</v>
      </c>
      <c r="K344" s="1">
        <f ca="1">FLOOR(Table8[[#This Row],[test2]],0.02)</f>
        <v>0.38</v>
      </c>
    </row>
    <row r="345" spans="1:11" x14ac:dyDescent="0.3">
      <c r="A345">
        <f>ROW(Table8[[#This Row],[sample]]) - ROW(Table8[#Headers])</f>
        <v>299</v>
      </c>
      <c r="B345">
        <f t="shared" ca="1" si="14"/>
        <v>0.92677515344866712</v>
      </c>
      <c r="C345">
        <f t="shared" ca="1" si="15"/>
        <v>0.47169137956231044</v>
      </c>
      <c r="D345">
        <f ca="1">_xlfn.NORM.INV(Table8[runif1],0,1)</f>
        <v>1.452186723992771</v>
      </c>
      <c r="E345">
        <f ca="1">_xlfn.NORM.INV(Table8[runif2],0,1)</f>
        <v>-7.1018842605121882E-2</v>
      </c>
      <c r="F345" s="1">
        <f ca="1">$F$39*Table8[rnorm1]+$F$40*Table8[rnorm2]</f>
        <v>-0.28407537042048753</v>
      </c>
      <c r="G345" s="1">
        <f ca="1">(Table8[[#This Row],[corr1]]-AVERAGE(Table8[corr1])) / _xlfn.STDEV.P(Table8[corr1])</f>
        <v>-1.81201046507188E-2</v>
      </c>
      <c r="H345" s="1">
        <f ca="1">Table8[[#This Row],[rnorm1]]*$H$40+$H$39</f>
        <v>0.81617493791942164</v>
      </c>
      <c r="I345" s="1">
        <f ca="1">Table8[[#This Row],[norm1]]*$I$40+$I$39</f>
        <v>0.2985503916279425</v>
      </c>
      <c r="J345" s="1">
        <f ca="1">FLOOR(Table8[[#This Row],[test1]],0.02)</f>
        <v>0.8</v>
      </c>
      <c r="K345" s="1">
        <f ca="1">FLOOR(Table8[[#This Row],[test2]],0.02)</f>
        <v>0.28000000000000003</v>
      </c>
    </row>
    <row r="346" spans="1:11" x14ac:dyDescent="0.3">
      <c r="A346">
        <f>ROW(Table8[[#This Row],[sample]]) - ROW(Table8[#Headers])</f>
        <v>300</v>
      </c>
      <c r="B346">
        <f t="shared" ca="1" si="14"/>
        <v>0.92910622082854322</v>
      </c>
      <c r="C346">
        <f t="shared" ca="1" si="15"/>
        <v>0.81209373094413939</v>
      </c>
      <c r="D346">
        <f ca="1">_xlfn.NORM.INV(Table8[runif1],0,1)</f>
        <v>1.4691667798044237</v>
      </c>
      <c r="E346">
        <f ca="1">_xlfn.NORM.INV(Table8[runif2],0,1)</f>
        <v>0.8856381663531071</v>
      </c>
      <c r="F346" s="1">
        <f ca="1">$F$39*Table8[rnorm1]+$F$40*Table8[rnorm2]</f>
        <v>3.5425526654124284</v>
      </c>
      <c r="G346" s="1">
        <f ca="1">(Table8[[#This Row],[corr1]]-AVERAGE(Table8[corr1])) / _xlfn.STDEV.P(Table8[corr1])</f>
        <v>0.93581419134945543</v>
      </c>
      <c r="H346" s="1">
        <f ca="1">Table8[[#This Row],[rnorm1]]*$H$40+$H$39</f>
        <v>0.81753334238435382</v>
      </c>
      <c r="I346" s="1">
        <f ca="1">Table8[[#This Row],[norm1]]*$I$40+$I$39</f>
        <v>0.3748651353079564</v>
      </c>
      <c r="J346" s="1">
        <f ca="1">FLOOR(Table8[[#This Row],[test1]],0.02)</f>
        <v>0.8</v>
      </c>
      <c r="K346" s="1">
        <f ca="1">FLOOR(Table8[[#This Row],[test2]],0.02)</f>
        <v>0.36</v>
      </c>
    </row>
    <row r="347" spans="1:11" x14ac:dyDescent="0.3">
      <c r="A347">
        <f>ROW(Table8[[#This Row],[sample]]) - ROW(Table8[#Headers])</f>
        <v>301</v>
      </c>
      <c r="B347">
        <f t="shared" ca="1" si="14"/>
        <v>0.29369397308210443</v>
      </c>
      <c r="C347">
        <f t="shared" ca="1" si="15"/>
        <v>0.13847112907141279</v>
      </c>
      <c r="D347">
        <f ca="1">_xlfn.NORM.INV(Table8[runif1],0,1)</f>
        <v>-0.54262511076147601</v>
      </c>
      <c r="E347">
        <f ca="1">_xlfn.NORM.INV(Table8[runif2],0,1)</f>
        <v>-1.087213970328371</v>
      </c>
      <c r="F347" s="1">
        <f ca="1">$F$39*Table8[rnorm1]+$F$40*Table8[rnorm2]</f>
        <v>-4.3488558813134839</v>
      </c>
      <c r="G347" s="1">
        <f ca="1">(Table8[[#This Row],[corr1]]-AVERAGE(Table8[corr1])) / _xlfn.STDEV.P(Table8[corr1])</f>
        <v>-1.0314230697532423</v>
      </c>
      <c r="H347" s="1">
        <f ca="1">Table8[[#This Row],[rnorm1]]*$H$40+$H$39</f>
        <v>0.6565899911390819</v>
      </c>
      <c r="I347" s="1">
        <f ca="1">Table8[[#This Row],[norm1]]*$I$40+$I$39</f>
        <v>0.21748615441974062</v>
      </c>
      <c r="J347" s="1">
        <f ca="1">FLOOR(Table8[[#This Row],[test1]],0.02)</f>
        <v>0.64</v>
      </c>
      <c r="K347" s="1">
        <f ca="1">FLOOR(Table8[[#This Row],[test2]],0.02)</f>
        <v>0.2</v>
      </c>
    </row>
    <row r="348" spans="1:11" x14ac:dyDescent="0.3">
      <c r="A348">
        <f>ROW(Table8[[#This Row],[sample]]) - ROW(Table8[#Headers])</f>
        <v>302</v>
      </c>
      <c r="B348">
        <f t="shared" ca="1" si="14"/>
        <v>0.70550311990177572</v>
      </c>
      <c r="C348">
        <f t="shared" ca="1" si="15"/>
        <v>0.34647531477428339</v>
      </c>
      <c r="D348">
        <f ca="1">_xlfn.NORM.INV(Table8[runif1],0,1)</f>
        <v>0.54029477639774259</v>
      </c>
      <c r="E348">
        <f ca="1">_xlfn.NORM.INV(Table8[runif2],0,1)</f>
        <v>-0.39485401402307652</v>
      </c>
      <c r="F348" s="1">
        <f ca="1">$F$39*Table8[rnorm1]+$F$40*Table8[rnorm2]</f>
        <v>-1.5794160560923061</v>
      </c>
      <c r="G348" s="1">
        <f ca="1">(Table8[[#This Row],[corr1]]-AVERAGE(Table8[corr1])) / _xlfn.STDEV.P(Table8[corr1])</f>
        <v>-0.34103361845341829</v>
      </c>
      <c r="H348" s="1">
        <f ca="1">Table8[[#This Row],[rnorm1]]*$H$40+$H$39</f>
        <v>0.74322358211181938</v>
      </c>
      <c r="I348" s="1">
        <f ca="1">Table8[[#This Row],[norm1]]*$I$40+$I$39</f>
        <v>0.2727173105237265</v>
      </c>
      <c r="J348" s="1">
        <f ca="1">FLOOR(Table8[[#This Row],[test1]],0.02)</f>
        <v>0.74</v>
      </c>
      <c r="K348" s="1">
        <f ca="1">FLOOR(Table8[[#This Row],[test2]],0.02)</f>
        <v>0.26</v>
      </c>
    </row>
    <row r="349" spans="1:11" x14ac:dyDescent="0.3">
      <c r="A349">
        <f>ROW(Table8[[#This Row],[sample]]) - ROW(Table8[#Headers])</f>
        <v>303</v>
      </c>
      <c r="B349">
        <f t="shared" ca="1" si="14"/>
        <v>0.61827738635136542</v>
      </c>
      <c r="C349">
        <f t="shared" ca="1" si="15"/>
        <v>0.13567758428405552</v>
      </c>
      <c r="D349">
        <f ca="1">_xlfn.NORM.INV(Table8[runif1],0,1)</f>
        <v>0.30095969742218687</v>
      </c>
      <c r="E349">
        <f ca="1">_xlfn.NORM.INV(Table8[runif2],0,1)</f>
        <v>-1.0999471063240815</v>
      </c>
      <c r="F349" s="1">
        <f ca="1">$F$39*Table8[rnorm1]+$F$40*Table8[rnorm2]</f>
        <v>-4.3997884252963262</v>
      </c>
      <c r="G349" s="1">
        <f ca="1">(Table8[[#This Row],[corr1]]-AVERAGE(Table8[corr1])) / _xlfn.STDEV.P(Table8[corr1])</f>
        <v>-1.0441199663506653</v>
      </c>
      <c r="H349" s="1">
        <f ca="1">Table8[[#This Row],[rnorm1]]*$H$40+$H$39</f>
        <v>0.72407677579377494</v>
      </c>
      <c r="I349" s="1">
        <f ca="1">Table8[[#This Row],[norm1]]*$I$40+$I$39</f>
        <v>0.21647040269194678</v>
      </c>
      <c r="J349" s="1">
        <f ca="1">FLOOR(Table8[[#This Row],[test1]],0.02)</f>
        <v>0.72</v>
      </c>
      <c r="K349" s="1">
        <f ca="1">FLOOR(Table8[[#This Row],[test2]],0.02)</f>
        <v>0.2</v>
      </c>
    </row>
    <row r="350" spans="1:11" x14ac:dyDescent="0.3">
      <c r="A350">
        <f>ROW(Table8[[#This Row],[sample]]) - ROW(Table8[#Headers])</f>
        <v>304</v>
      </c>
      <c r="B350">
        <f t="shared" ca="1" si="14"/>
        <v>0.99161812892544643</v>
      </c>
      <c r="C350">
        <f t="shared" ca="1" si="15"/>
        <v>0.91262956796368544</v>
      </c>
      <c r="D350">
        <f ca="1">_xlfn.NORM.INV(Table8[runif1],0,1)</f>
        <v>2.3918489016422124</v>
      </c>
      <c r="E350">
        <f ca="1">_xlfn.NORM.INV(Table8[runif2],0,1)</f>
        <v>1.3571269896088434</v>
      </c>
      <c r="F350" s="1">
        <f ca="1">$F$39*Table8[rnorm1]+$F$40*Table8[rnorm2]</f>
        <v>5.4285079584353735</v>
      </c>
      <c r="G350" s="1">
        <f ca="1">(Table8[[#This Row],[corr1]]-AVERAGE(Table8[corr1])) / _xlfn.STDEV.P(Table8[corr1])</f>
        <v>1.4059611243387373</v>
      </c>
      <c r="H350" s="1">
        <f ca="1">Table8[[#This Row],[rnorm1]]*$H$40+$H$39</f>
        <v>0.89134791213137698</v>
      </c>
      <c r="I350" s="1">
        <f ca="1">Table8[[#This Row],[norm1]]*$I$40+$I$39</f>
        <v>0.41247688994709897</v>
      </c>
      <c r="J350" s="1">
        <f ca="1">FLOOR(Table8[[#This Row],[test1]],0.02)</f>
        <v>0.88</v>
      </c>
      <c r="K350" s="1">
        <f ca="1">FLOOR(Table8[[#This Row],[test2]],0.02)</f>
        <v>0.4</v>
      </c>
    </row>
    <row r="351" spans="1:11" x14ac:dyDescent="0.3">
      <c r="A351">
        <f>ROW(Table8[[#This Row],[sample]]) - ROW(Table8[#Headers])</f>
        <v>305</v>
      </c>
      <c r="B351">
        <f t="shared" ca="1" si="14"/>
        <v>0.67311324479916357</v>
      </c>
      <c r="C351">
        <f t="shared" ca="1" si="15"/>
        <v>0.1292850982893865</v>
      </c>
      <c r="D351">
        <f ca="1">_xlfn.NORM.INV(Table8[runif1],0,1)</f>
        <v>0.44852616054893385</v>
      </c>
      <c r="E351">
        <f ca="1">_xlfn.NORM.INV(Table8[runif2],0,1)</f>
        <v>-1.1297770130416711</v>
      </c>
      <c r="F351" s="1">
        <f ca="1">$F$39*Table8[rnorm1]+$F$40*Table8[rnorm2]</f>
        <v>-4.5191080521666844</v>
      </c>
      <c r="G351" s="1">
        <f ca="1">(Table8[[#This Row],[corr1]]-AVERAGE(Table8[corr1])) / _xlfn.STDEV.P(Table8[corr1])</f>
        <v>-1.0738649750611353</v>
      </c>
      <c r="H351" s="1">
        <f ca="1">Table8[[#This Row],[rnorm1]]*$H$40+$H$39</f>
        <v>0.7358820928439147</v>
      </c>
      <c r="I351" s="1">
        <f ca="1">Table8[[#This Row],[norm1]]*$I$40+$I$39</f>
        <v>0.21409080199510916</v>
      </c>
      <c r="J351" s="1">
        <f ca="1">FLOOR(Table8[[#This Row],[test1]],0.02)</f>
        <v>0.72</v>
      </c>
      <c r="K351" s="1">
        <f ca="1">FLOOR(Table8[[#This Row],[test2]],0.02)</f>
        <v>0.2</v>
      </c>
    </row>
    <row r="352" spans="1:11" x14ac:dyDescent="0.3">
      <c r="A352">
        <f>ROW(Table8[[#This Row],[sample]]) - ROW(Table8[#Headers])</f>
        <v>306</v>
      </c>
      <c r="B352">
        <f t="shared" ca="1" si="14"/>
        <v>0.96047086739597709</v>
      </c>
      <c r="C352">
        <f t="shared" ca="1" si="15"/>
        <v>0.24433161137845316</v>
      </c>
      <c r="D352">
        <f ca="1">_xlfn.NORM.INV(Table8[runif1],0,1)</f>
        <v>1.7561765631906094</v>
      </c>
      <c r="E352">
        <f ca="1">_xlfn.NORM.INV(Table8[runif2],0,1)</f>
        <v>-0.69243654443558178</v>
      </c>
      <c r="F352" s="1">
        <f ca="1">$F$39*Table8[rnorm1]+$F$40*Table8[rnorm2]</f>
        <v>-2.7697461777423271</v>
      </c>
      <c r="G352" s="1">
        <f ca="1">(Table8[[#This Row],[corr1]]-AVERAGE(Table8[corr1])) / _xlfn.STDEV.P(Table8[corr1])</f>
        <v>-0.63776920810862203</v>
      </c>
      <c r="H352" s="1">
        <f ca="1">Table8[[#This Row],[rnorm1]]*$H$40+$H$39</f>
        <v>0.84049412505524868</v>
      </c>
      <c r="I352" s="1">
        <f ca="1">Table8[[#This Row],[norm1]]*$I$40+$I$39</f>
        <v>0.24897846335131024</v>
      </c>
      <c r="J352" s="1">
        <f ca="1">FLOOR(Table8[[#This Row],[test1]],0.02)</f>
        <v>0.84</v>
      </c>
      <c r="K352" s="1">
        <f ca="1">FLOOR(Table8[[#This Row],[test2]],0.02)</f>
        <v>0.24</v>
      </c>
    </row>
    <row r="353" spans="1:11" x14ac:dyDescent="0.3">
      <c r="A353">
        <f>ROW(Table8[[#This Row],[sample]]) - ROW(Table8[#Headers])</f>
        <v>307</v>
      </c>
      <c r="B353">
        <f t="shared" ca="1" si="14"/>
        <v>0.45582108626855844</v>
      </c>
      <c r="C353">
        <f t="shared" ca="1" si="15"/>
        <v>0.64230503077965118</v>
      </c>
      <c r="D353">
        <f ca="1">_xlfn.NORM.INV(Table8[runif1],0,1)</f>
        <v>-0.11096743219561807</v>
      </c>
      <c r="E353">
        <f ca="1">_xlfn.NORM.INV(Table8[runif2],0,1)</f>
        <v>0.36462689143525656</v>
      </c>
      <c r="F353" s="1">
        <f ca="1">$F$39*Table8[rnorm1]+$F$40*Table8[rnorm2]</f>
        <v>1.4585075657410262</v>
      </c>
      <c r="G353" s="1">
        <f ca="1">(Table8[[#This Row],[corr1]]-AVERAGE(Table8[corr1])) / _xlfn.STDEV.P(Table8[corr1])</f>
        <v>0.41628575106954502</v>
      </c>
      <c r="H353" s="1">
        <f ca="1">Table8[[#This Row],[rnorm1]]*$H$40+$H$39</f>
        <v>0.69112260542435056</v>
      </c>
      <c r="I353" s="1">
        <f ca="1">Table8[[#This Row],[norm1]]*$I$40+$I$39</f>
        <v>0.33330286008556359</v>
      </c>
      <c r="J353" s="1">
        <f ca="1">FLOOR(Table8[[#This Row],[test1]],0.02)</f>
        <v>0.68</v>
      </c>
      <c r="K353" s="1">
        <f ca="1">FLOOR(Table8[[#This Row],[test2]],0.02)</f>
        <v>0.32</v>
      </c>
    </row>
    <row r="354" spans="1:11" x14ac:dyDescent="0.3">
      <c r="A354">
        <f>ROW(Table8[[#This Row],[sample]]) - ROW(Table8[#Headers])</f>
        <v>308</v>
      </c>
      <c r="B354">
        <f t="shared" ca="1" si="14"/>
        <v>0.41538321713677717</v>
      </c>
      <c r="C354">
        <f t="shared" ca="1" si="15"/>
        <v>0.30675014141402424</v>
      </c>
      <c r="D354">
        <f ca="1">_xlfn.NORM.INV(Table8[runif1],0,1)</f>
        <v>-0.21371869164886964</v>
      </c>
      <c r="E354">
        <f ca="1">_xlfn.NORM.INV(Table8[runif2],0,1)</f>
        <v>-0.50508336760353911</v>
      </c>
      <c r="F354" s="1">
        <f ca="1">$F$39*Table8[rnorm1]+$F$40*Table8[rnorm2]</f>
        <v>-2.0203334704141565</v>
      </c>
      <c r="G354" s="1">
        <f ca="1">(Table8[[#This Row],[corr1]]-AVERAGE(Table8[corr1])) / _xlfn.STDEV.P(Table8[corr1])</f>
        <v>-0.45094925156087839</v>
      </c>
      <c r="H354" s="1">
        <f ca="1">Table8[[#This Row],[rnorm1]]*$H$40+$H$39</f>
        <v>0.68290250466809044</v>
      </c>
      <c r="I354" s="1">
        <f ca="1">Table8[[#This Row],[norm1]]*$I$40+$I$39</f>
        <v>0.26392405987512974</v>
      </c>
      <c r="J354" s="1">
        <f ca="1">FLOOR(Table8[[#This Row],[test1]],0.02)</f>
        <v>0.68</v>
      </c>
      <c r="K354" s="1">
        <f ca="1">FLOOR(Table8[[#This Row],[test2]],0.02)</f>
        <v>0.26</v>
      </c>
    </row>
    <row r="355" spans="1:11" x14ac:dyDescent="0.3">
      <c r="A355">
        <f>ROW(Table8[[#This Row],[sample]]) - ROW(Table8[#Headers])</f>
        <v>309</v>
      </c>
      <c r="B355">
        <f t="shared" ca="1" si="14"/>
        <v>0.76638374725208025</v>
      </c>
      <c r="C355">
        <f t="shared" ca="1" si="15"/>
        <v>0.11593981826565025</v>
      </c>
      <c r="D355">
        <f ca="1">_xlfn.NORM.INV(Table8[runif1],0,1)</f>
        <v>0.72698930818071439</v>
      </c>
      <c r="E355">
        <f ca="1">_xlfn.NORM.INV(Table8[runif2],0,1)</f>
        <v>-1.1955309880474843</v>
      </c>
      <c r="F355" s="1">
        <f ca="1">$F$39*Table8[rnorm1]+$F$40*Table8[rnorm2]</f>
        <v>-4.782123952189937</v>
      </c>
      <c r="G355" s="1">
        <f ca="1">(Table8[[#This Row],[corr1]]-AVERAGE(Table8[corr1])) / _xlfn.STDEV.P(Table8[corr1])</f>
        <v>-1.1394318096413669</v>
      </c>
      <c r="H355" s="1">
        <f ca="1">Table8[[#This Row],[rnorm1]]*$H$40+$H$39</f>
        <v>0.75815914465445711</v>
      </c>
      <c r="I355" s="1">
        <f ca="1">Table8[[#This Row],[norm1]]*$I$40+$I$39</f>
        <v>0.20884545522869064</v>
      </c>
      <c r="J355" s="1">
        <f ca="1">FLOOR(Table8[[#This Row],[test1]],0.02)</f>
        <v>0.74</v>
      </c>
      <c r="K355" s="1">
        <f ca="1">FLOOR(Table8[[#This Row],[test2]],0.02)</f>
        <v>0.2</v>
      </c>
    </row>
    <row r="356" spans="1:11" x14ac:dyDescent="0.3">
      <c r="A356">
        <f>ROW(Table8[[#This Row],[sample]]) - ROW(Table8[#Headers])</f>
        <v>310</v>
      </c>
      <c r="B356">
        <f t="shared" ca="1" si="14"/>
        <v>0.38168507584188904</v>
      </c>
      <c r="C356">
        <f t="shared" ca="1" si="15"/>
        <v>3.4529479138889374E-2</v>
      </c>
      <c r="D356">
        <f ca="1">_xlfn.NORM.INV(Table8[runif1],0,1)</f>
        <v>-0.30105815150989373</v>
      </c>
      <c r="E356">
        <f ca="1">_xlfn.NORM.INV(Table8[runif2],0,1)</f>
        <v>-1.8180338563683456</v>
      </c>
      <c r="F356" s="1">
        <f ca="1">$F$39*Table8[rnorm1]+$F$40*Table8[rnorm2]</f>
        <v>-7.2721354254733823</v>
      </c>
      <c r="G356" s="1">
        <f ca="1">(Table8[[#This Row],[corr1]]-AVERAGE(Table8[corr1])) / _xlfn.STDEV.P(Table8[corr1])</f>
        <v>-1.7601629911297143</v>
      </c>
      <c r="H356" s="1">
        <f ca="1">Table8[[#This Row],[rnorm1]]*$H$40+$H$39</f>
        <v>0.67591534787920848</v>
      </c>
      <c r="I356" s="1">
        <f ca="1">Table8[[#This Row],[norm1]]*$I$40+$I$39</f>
        <v>0.15918696070962285</v>
      </c>
      <c r="J356" s="1">
        <f ca="1">FLOOR(Table8[[#This Row],[test1]],0.02)</f>
        <v>0.66</v>
      </c>
      <c r="K356" s="1">
        <f ca="1">FLOOR(Table8[[#This Row],[test2]],0.02)</f>
        <v>0.14000000000000001</v>
      </c>
    </row>
    <row r="357" spans="1:11" x14ac:dyDescent="0.3">
      <c r="A357">
        <f>ROW(Table8[[#This Row],[sample]]) - ROW(Table8[#Headers])</f>
        <v>311</v>
      </c>
      <c r="B357">
        <f t="shared" ca="1" si="14"/>
        <v>0.42857431826163628</v>
      </c>
      <c r="C357">
        <f t="shared" ca="1" si="15"/>
        <v>0.45394274911053656</v>
      </c>
      <c r="D357">
        <f ca="1">_xlfn.NORM.INV(Table8[runif1],0,1)</f>
        <v>-0.18000500810363906</v>
      </c>
      <c r="E357">
        <f ca="1">_xlfn.NORM.INV(Table8[runif2],0,1)</f>
        <v>-0.11570606644527814</v>
      </c>
      <c r="F357" s="1">
        <f ca="1">$F$39*Table8[rnorm1]+$F$40*Table8[rnorm2]</f>
        <v>-0.46282426578111258</v>
      </c>
      <c r="G357" s="1">
        <f ca="1">(Table8[[#This Row],[corr1]]-AVERAGE(Table8[corr1])) / _xlfn.STDEV.P(Table8[corr1])</f>
        <v>-6.2680145516967226E-2</v>
      </c>
      <c r="H357" s="1">
        <f ca="1">Table8[[#This Row],[rnorm1]]*$H$40+$H$39</f>
        <v>0.68559959935170878</v>
      </c>
      <c r="I357" s="1">
        <f ca="1">Table8[[#This Row],[norm1]]*$I$40+$I$39</f>
        <v>0.29498558835864264</v>
      </c>
      <c r="J357" s="1">
        <f ca="1">FLOOR(Table8[[#This Row],[test1]],0.02)</f>
        <v>0.68</v>
      </c>
      <c r="K357" s="1">
        <f ca="1">FLOOR(Table8[[#This Row],[test2]],0.02)</f>
        <v>0.28000000000000003</v>
      </c>
    </row>
    <row r="358" spans="1:11" x14ac:dyDescent="0.3">
      <c r="A358">
        <f>ROW(Table8[[#This Row],[sample]]) - ROW(Table8[#Headers])</f>
        <v>312</v>
      </c>
      <c r="B358">
        <f t="shared" ca="1" si="14"/>
        <v>0.65179501430804421</v>
      </c>
      <c r="C358">
        <f t="shared" ca="1" si="15"/>
        <v>0.37732124848517168</v>
      </c>
      <c r="D358">
        <f ca="1">_xlfn.NORM.INV(Table8[runif1],0,1)</f>
        <v>0.39017117972946852</v>
      </c>
      <c r="E358">
        <f ca="1">_xlfn.NORM.INV(Table8[runif2],0,1)</f>
        <v>-0.31252377560028588</v>
      </c>
      <c r="F358" s="1">
        <f ca="1">$F$39*Table8[rnorm1]+$F$40*Table8[rnorm2]</f>
        <v>-1.2500951024011435</v>
      </c>
      <c r="G358" s="1">
        <f ca="1">(Table8[[#This Row],[corr1]]-AVERAGE(Table8[corr1])) / _xlfn.STDEV.P(Table8[corr1])</f>
        <v>-0.25893769766473729</v>
      </c>
      <c r="H358" s="1">
        <f ca="1">Table8[[#This Row],[rnorm1]]*$H$40+$H$39</f>
        <v>0.73121369437835748</v>
      </c>
      <c r="I358" s="1">
        <f ca="1">Table8[[#This Row],[norm1]]*$I$40+$I$39</f>
        <v>0.27928498418682102</v>
      </c>
      <c r="J358" s="1">
        <f ca="1">FLOOR(Table8[[#This Row],[test1]],0.02)</f>
        <v>0.72</v>
      </c>
      <c r="K358" s="1">
        <f ca="1">FLOOR(Table8[[#This Row],[test2]],0.02)</f>
        <v>0.26</v>
      </c>
    </row>
    <row r="359" spans="1:11" x14ac:dyDescent="0.3">
      <c r="A359">
        <f>ROW(Table8[[#This Row],[sample]]) - ROW(Table8[#Headers])</f>
        <v>313</v>
      </c>
      <c r="B359">
        <f t="shared" ca="1" si="14"/>
        <v>0.28182810738895037</v>
      </c>
      <c r="C359">
        <f t="shared" ca="1" si="15"/>
        <v>0.30031244862982709</v>
      </c>
      <c r="D359">
        <f ca="1">_xlfn.NORM.INV(Table8[runif1],0,1)</f>
        <v>-0.57741933665937739</v>
      </c>
      <c r="E359">
        <f ca="1">_xlfn.NORM.INV(Table8[runif2],0,1)</f>
        <v>-0.52350208961142197</v>
      </c>
      <c r="F359" s="1">
        <f ca="1">$F$39*Table8[rnorm1]+$F$40*Table8[rnorm2]</f>
        <v>-2.0940083584456879</v>
      </c>
      <c r="G359" s="1">
        <f ca="1">(Table8[[#This Row],[corr1]]-AVERAGE(Table8[corr1])) / _xlfn.STDEV.P(Table8[corr1])</f>
        <v>-0.46931555259383284</v>
      </c>
      <c r="H359" s="1">
        <f ca="1">Table8[[#This Row],[rnorm1]]*$H$40+$H$39</f>
        <v>0.65380645306724972</v>
      </c>
      <c r="I359" s="1">
        <f ca="1">Table8[[#This Row],[norm1]]*$I$40+$I$39</f>
        <v>0.26245475579249333</v>
      </c>
      <c r="J359" s="1">
        <f ca="1">FLOOR(Table8[[#This Row],[test1]],0.02)</f>
        <v>0.64</v>
      </c>
      <c r="K359" s="1">
        <f ca="1">FLOOR(Table8[[#This Row],[test2]],0.02)</f>
        <v>0.26</v>
      </c>
    </row>
    <row r="360" spans="1:11" x14ac:dyDescent="0.3">
      <c r="A360">
        <f>ROW(Table8[[#This Row],[sample]]) - ROW(Table8[#Headers])</f>
        <v>314</v>
      </c>
      <c r="B360">
        <f t="shared" ca="1" si="14"/>
        <v>0.59682551886065693</v>
      </c>
      <c r="C360">
        <f t="shared" ca="1" si="15"/>
        <v>0.85073735294323216</v>
      </c>
      <c r="D360">
        <f ca="1">_xlfn.NORM.INV(Table8[runif1],0,1)</f>
        <v>0.24513879861080201</v>
      </c>
      <c r="E360">
        <f ca="1">_xlfn.NORM.INV(Table8[runif2],0,1)</f>
        <v>1.0396010387700432</v>
      </c>
      <c r="F360" s="1">
        <f ca="1">$F$39*Table8[rnorm1]+$F$40*Table8[rnorm2]</f>
        <v>4.1584041550801727</v>
      </c>
      <c r="G360" s="1">
        <f ca="1">(Table8[[#This Row],[corr1]]-AVERAGE(Table8[corr1])) / _xlfn.STDEV.P(Table8[corr1])</f>
        <v>1.0893388746308252</v>
      </c>
      <c r="H360" s="1">
        <f ca="1">Table8[[#This Row],[rnorm1]]*$H$40+$H$39</f>
        <v>0.71961110388886407</v>
      </c>
      <c r="I360" s="1">
        <f ca="1">Table8[[#This Row],[norm1]]*$I$40+$I$39</f>
        <v>0.38714710997046603</v>
      </c>
      <c r="J360" s="1">
        <f ca="1">FLOOR(Table8[[#This Row],[test1]],0.02)</f>
        <v>0.70000000000000007</v>
      </c>
      <c r="K360" s="1">
        <f ca="1">FLOOR(Table8[[#This Row],[test2]],0.02)</f>
        <v>0.38</v>
      </c>
    </row>
    <row r="361" spans="1:11" x14ac:dyDescent="0.3">
      <c r="A361">
        <f>ROW(Table8[[#This Row],[sample]]) - ROW(Table8[#Headers])</f>
        <v>315</v>
      </c>
      <c r="B361">
        <f t="shared" ca="1" si="14"/>
        <v>0.22607214723153823</v>
      </c>
      <c r="C361">
        <f t="shared" ca="1" si="15"/>
        <v>0.20386158136420773</v>
      </c>
      <c r="D361">
        <f ca="1">_xlfn.NORM.INV(Table8[runif1],0,1)</f>
        <v>-0.75184497048887433</v>
      </c>
      <c r="E361">
        <f ca="1">_xlfn.NORM.INV(Table8[runif2],0,1)</f>
        <v>-0.82790701345364148</v>
      </c>
      <c r="F361" s="1">
        <f ca="1">$F$39*Table8[rnorm1]+$F$40*Table8[rnorm2]</f>
        <v>-3.3116280538145659</v>
      </c>
      <c r="G361" s="1">
        <f ca="1">(Table8[[#This Row],[corr1]]-AVERAGE(Table8[corr1])) / _xlfn.STDEV.P(Table8[corr1])</f>
        <v>-0.77285411866845144</v>
      </c>
      <c r="H361" s="1">
        <f ca="1">Table8[[#This Row],[rnorm1]]*$H$40+$H$39</f>
        <v>0.63985240236089003</v>
      </c>
      <c r="I361" s="1">
        <f ca="1">Table8[[#This Row],[norm1]]*$I$40+$I$39</f>
        <v>0.23817167050652388</v>
      </c>
      <c r="J361" s="1">
        <f ca="1">FLOOR(Table8[[#This Row],[test1]],0.02)</f>
        <v>0.62</v>
      </c>
      <c r="K361" s="1">
        <f ca="1">FLOOR(Table8[[#This Row],[test2]],0.02)</f>
        <v>0.22</v>
      </c>
    </row>
    <row r="362" spans="1:11" x14ac:dyDescent="0.3">
      <c r="A362">
        <f>ROW(Table8[[#This Row],[sample]]) - ROW(Table8[#Headers])</f>
        <v>316</v>
      </c>
      <c r="B362">
        <f t="shared" ca="1" si="14"/>
        <v>2.679542580781602E-2</v>
      </c>
      <c r="C362">
        <f t="shared" ca="1" si="15"/>
        <v>8.6798635927481271E-2</v>
      </c>
      <c r="D362">
        <f ca="1">_xlfn.NORM.INV(Table8[runif1],0,1)</f>
        <v>-1.930129035540445</v>
      </c>
      <c r="E362">
        <f ca="1">_xlfn.NORM.INV(Table8[runif2],0,1)</f>
        <v>-1.3607355625105562</v>
      </c>
      <c r="F362" s="1">
        <f ca="1">$F$39*Table8[rnorm1]+$F$40*Table8[rnorm2]</f>
        <v>-5.4429422500422247</v>
      </c>
      <c r="G362" s="1">
        <f ca="1">(Table8[[#This Row],[corr1]]-AVERAGE(Table8[corr1])) / _xlfn.STDEV.P(Table8[corr1])</f>
        <v>-1.3041662002962311</v>
      </c>
      <c r="H362" s="1">
        <f ca="1">Table8[[#This Row],[rnorm1]]*$H$40+$H$39</f>
        <v>0.54558967715676432</v>
      </c>
      <c r="I362" s="1">
        <f ca="1">Table8[[#This Row],[norm1]]*$I$40+$I$39</f>
        <v>0.19566670397630148</v>
      </c>
      <c r="J362" s="1">
        <f ca="1">FLOOR(Table8[[#This Row],[test1]],0.02)</f>
        <v>0.54</v>
      </c>
      <c r="K362" s="1">
        <f ca="1">FLOOR(Table8[[#This Row],[test2]],0.02)</f>
        <v>0.18</v>
      </c>
    </row>
    <row r="363" spans="1:11" x14ac:dyDescent="0.3">
      <c r="A363">
        <f>ROW(Table8[[#This Row],[sample]]) - ROW(Table8[#Headers])</f>
        <v>317</v>
      </c>
      <c r="B363">
        <f t="shared" ca="1" si="14"/>
        <v>0.15835494323090515</v>
      </c>
      <c r="C363">
        <f t="shared" ca="1" si="15"/>
        <v>0.62729446637050423</v>
      </c>
      <c r="D363">
        <f ca="1">_xlfn.NORM.INV(Table8[runif1],0,1)</f>
        <v>-1.0012418745741793</v>
      </c>
      <c r="E363">
        <f ca="1">_xlfn.NORM.INV(Table8[runif2],0,1)</f>
        <v>0.32469612558223582</v>
      </c>
      <c r="F363" s="1">
        <f ca="1">$F$39*Table8[rnorm1]+$F$40*Table8[rnorm2]</f>
        <v>1.2987845023289433</v>
      </c>
      <c r="G363" s="1">
        <f ca="1">(Table8[[#This Row],[corr1]]-AVERAGE(Table8[corr1])) / _xlfn.STDEV.P(Table8[corr1])</f>
        <v>0.37646863097732991</v>
      </c>
      <c r="H363" s="1">
        <f ca="1">Table8[[#This Row],[rnorm1]]*$H$40+$H$39</f>
        <v>0.61990065003406558</v>
      </c>
      <c r="I363" s="1">
        <f ca="1">Table8[[#This Row],[norm1]]*$I$40+$I$39</f>
        <v>0.33011749047818639</v>
      </c>
      <c r="J363" s="1">
        <f ca="1">FLOOR(Table8[[#This Row],[test1]],0.02)</f>
        <v>0.6</v>
      </c>
      <c r="K363" s="1">
        <f ca="1">FLOOR(Table8[[#This Row],[test2]],0.02)</f>
        <v>0.32</v>
      </c>
    </row>
    <row r="364" spans="1:11" x14ac:dyDescent="0.3">
      <c r="A364">
        <f>ROW(Table8[[#This Row],[sample]]) - ROW(Table8[#Headers])</f>
        <v>318</v>
      </c>
      <c r="B364">
        <f t="shared" ca="1" si="14"/>
        <v>7.055169839500175E-2</v>
      </c>
      <c r="C364">
        <f t="shared" ca="1" si="15"/>
        <v>1.0403811949559305E-2</v>
      </c>
      <c r="D364">
        <f ca="1">_xlfn.NORM.INV(Table8[runif1],0,1)</f>
        <v>-1.4716944878135403</v>
      </c>
      <c r="E364">
        <f ca="1">_xlfn.NORM.INV(Table8[runif2],0,1)</f>
        <v>-2.3114570318749728</v>
      </c>
      <c r="F364" s="1">
        <f ca="1">$F$39*Table8[rnorm1]+$F$40*Table8[rnorm2]</f>
        <v>-9.245828127499891</v>
      </c>
      <c r="G364" s="1">
        <f ca="1">(Table8[[#This Row],[corr1]]-AVERAGE(Table8[corr1])) / _xlfn.STDEV.P(Table8[corr1])</f>
        <v>-2.252181849664662</v>
      </c>
      <c r="H364" s="1">
        <f ca="1">Table8[[#This Row],[rnorm1]]*$H$40+$H$39</f>
        <v>0.5822644409749167</v>
      </c>
      <c r="I364" s="1">
        <f ca="1">Table8[[#This Row],[norm1]]*$I$40+$I$39</f>
        <v>0.11982545202682704</v>
      </c>
      <c r="J364" s="1">
        <f ca="1">FLOOR(Table8[[#This Row],[test1]],0.02)</f>
        <v>0.57999999999999996</v>
      </c>
      <c r="K364" s="1">
        <f ca="1">FLOOR(Table8[[#This Row],[test2]],0.02)</f>
        <v>0.1</v>
      </c>
    </row>
    <row r="365" spans="1:11" x14ac:dyDescent="0.3">
      <c r="A365">
        <f>ROW(Table8[[#This Row],[sample]]) - ROW(Table8[#Headers])</f>
        <v>319</v>
      </c>
      <c r="B365">
        <f t="shared" ca="1" si="14"/>
        <v>0.78876755137409671</v>
      </c>
      <c r="C365">
        <f t="shared" ca="1" si="15"/>
        <v>0.63445707940790175</v>
      </c>
      <c r="D365">
        <f ca="1">_xlfn.NORM.INV(Table8[runif1],0,1)</f>
        <v>0.80215224393910378</v>
      </c>
      <c r="E365">
        <f ca="1">_xlfn.NORM.INV(Table8[runif2],0,1)</f>
        <v>0.34368147912802655</v>
      </c>
      <c r="F365" s="1">
        <f ca="1">$F$39*Table8[rnorm1]+$F$40*Table8[rnorm2]</f>
        <v>1.3747259165121062</v>
      </c>
      <c r="G365" s="1">
        <f ca="1">(Table8[[#This Row],[corr1]]-AVERAGE(Table8[corr1])) / _xlfn.STDEV.P(Table8[corr1])</f>
        <v>0.3953999508750855</v>
      </c>
      <c r="H365" s="1">
        <f ca="1">Table8[[#This Row],[rnorm1]]*$H$40+$H$39</f>
        <v>0.76417217951512828</v>
      </c>
      <c r="I365" s="1">
        <f ca="1">Table8[[#This Row],[norm1]]*$I$40+$I$39</f>
        <v>0.33163199607000682</v>
      </c>
      <c r="J365" s="1">
        <f ca="1">FLOOR(Table8[[#This Row],[test1]],0.02)</f>
        <v>0.76</v>
      </c>
      <c r="K365" s="1">
        <f ca="1">FLOOR(Table8[[#This Row],[test2]],0.02)</f>
        <v>0.32</v>
      </c>
    </row>
    <row r="366" spans="1:11" x14ac:dyDescent="0.3">
      <c r="A366">
        <f>ROW(Table8[[#This Row],[sample]]) - ROW(Table8[#Headers])</f>
        <v>320</v>
      </c>
      <c r="B366">
        <f t="shared" ca="1" si="14"/>
        <v>0.12624918217278369</v>
      </c>
      <c r="C366">
        <f t="shared" ca="1" si="15"/>
        <v>0.23287555795512804</v>
      </c>
      <c r="D366">
        <f ca="1">_xlfn.NORM.INV(Table8[runif1],0,1)</f>
        <v>-1.1443021201444159</v>
      </c>
      <c r="E366">
        <f ca="1">_xlfn.NORM.INV(Table8[runif2],0,1)</f>
        <v>-0.72940965117876155</v>
      </c>
      <c r="F366" s="1">
        <f ca="1">$F$39*Table8[rnorm1]+$F$40*Table8[rnorm2]</f>
        <v>-2.9176386047150462</v>
      </c>
      <c r="G366" s="1">
        <f ca="1">(Table8[[#This Row],[corr1]]-AVERAGE(Table8[corr1])) / _xlfn.STDEV.P(Table8[corr1])</f>
        <v>-0.67463708679630596</v>
      </c>
      <c r="H366" s="1">
        <f ca="1">Table8[[#This Row],[rnorm1]]*$H$40+$H$39</f>
        <v>0.60845583038844664</v>
      </c>
      <c r="I366" s="1">
        <f ca="1">Table8[[#This Row],[norm1]]*$I$40+$I$39</f>
        <v>0.2460290330562955</v>
      </c>
      <c r="J366" s="1">
        <f ca="1">FLOOR(Table8[[#This Row],[test1]],0.02)</f>
        <v>0.6</v>
      </c>
      <c r="K366" s="1">
        <f ca="1">FLOOR(Table8[[#This Row],[test2]],0.02)</f>
        <v>0.24</v>
      </c>
    </row>
    <row r="367" spans="1:11" x14ac:dyDescent="0.3">
      <c r="A367">
        <f>ROW(Table8[[#This Row],[sample]]) - ROW(Table8[#Headers])</f>
        <v>321</v>
      </c>
      <c r="B367">
        <f t="shared" ca="1" si="14"/>
        <v>4.2287981791773399E-2</v>
      </c>
      <c r="C367">
        <f t="shared" ca="1" si="15"/>
        <v>0.34478681460934901</v>
      </c>
      <c r="D367">
        <f ca="1">_xlfn.NORM.INV(Table8[runif1],0,1)</f>
        <v>-1.7247309892228404</v>
      </c>
      <c r="E367">
        <f ca="1">_xlfn.NORM.INV(Table8[runif2],0,1)</f>
        <v>-0.39943375096176464</v>
      </c>
      <c r="F367" s="1">
        <f ca="1">$F$39*Table8[rnorm1]+$F$40*Table8[rnorm2]</f>
        <v>-1.5977350038470586</v>
      </c>
      <c r="G367" s="1">
        <f ca="1">(Table8[[#This Row],[corr1]]-AVERAGE(Table8[corr1])) / _xlfn.STDEV.P(Table8[corr1])</f>
        <v>-0.34560032113950523</v>
      </c>
      <c r="H367" s="1">
        <f ca="1">Table8[[#This Row],[rnorm1]]*$H$40+$H$39</f>
        <v>0.56202152086217272</v>
      </c>
      <c r="I367" s="1">
        <f ca="1">Table8[[#This Row],[norm1]]*$I$40+$I$39</f>
        <v>0.27235197430883956</v>
      </c>
      <c r="J367" s="1">
        <f ca="1">FLOOR(Table8[[#This Row],[test1]],0.02)</f>
        <v>0.56000000000000005</v>
      </c>
      <c r="K367" s="1">
        <f ca="1">FLOOR(Table8[[#This Row],[test2]],0.02)</f>
        <v>0.26</v>
      </c>
    </row>
    <row r="368" spans="1:11" x14ac:dyDescent="0.3">
      <c r="A368">
        <f>ROW(Table8[[#This Row],[sample]]) - ROW(Table8[#Headers])</f>
        <v>322</v>
      </c>
      <c r="B368">
        <f t="shared" ca="1" si="14"/>
        <v>0.76457155163664625</v>
      </c>
      <c r="C368">
        <f t="shared" ca="1" si="15"/>
        <v>0.75984041478324016</v>
      </c>
      <c r="D368">
        <f ca="1">_xlfn.NORM.INV(Table8[runif1],0,1)</f>
        <v>0.72108552435604822</v>
      </c>
      <c r="E368">
        <f ca="1">_xlfn.NORM.INV(Table8[runif2],0,1)</f>
        <v>0.70578931080290752</v>
      </c>
      <c r="F368" s="1">
        <f ca="1">$F$39*Table8[rnorm1]+$F$40*Table8[rnorm2]</f>
        <v>2.8231572432116301</v>
      </c>
      <c r="G368" s="1">
        <f ca="1">(Table8[[#This Row],[corr1]]-AVERAGE(Table8[corr1])) / _xlfn.STDEV.P(Table8[corr1])</f>
        <v>0.75647719825875015</v>
      </c>
      <c r="H368" s="1">
        <f ca="1">Table8[[#This Row],[rnorm1]]*$H$40+$H$39</f>
        <v>0.75768684194848379</v>
      </c>
      <c r="I368" s="1">
        <f ca="1">Table8[[#This Row],[norm1]]*$I$40+$I$39</f>
        <v>0.36051817586070001</v>
      </c>
      <c r="J368" s="1">
        <f ca="1">FLOOR(Table8[[#This Row],[test1]],0.02)</f>
        <v>0.74</v>
      </c>
      <c r="K368" s="1">
        <f ca="1">FLOOR(Table8[[#This Row],[test2]],0.02)</f>
        <v>0.36</v>
      </c>
    </row>
    <row r="369" spans="1:11" x14ac:dyDescent="0.3">
      <c r="A369">
        <f>ROW(Table8[[#This Row],[sample]]) - ROW(Table8[#Headers])</f>
        <v>323</v>
      </c>
      <c r="B369">
        <f t="shared" ca="1" si="14"/>
        <v>6.7673286744849181E-2</v>
      </c>
      <c r="C369">
        <f t="shared" ca="1" si="15"/>
        <v>0.24807990008826064</v>
      </c>
      <c r="D369">
        <f ca="1">_xlfn.NORM.INV(Table8[runif1],0,1)</f>
        <v>-1.4933462553722652</v>
      </c>
      <c r="E369">
        <f ca="1">_xlfn.NORM.INV(Table8[runif2],0,1)</f>
        <v>-0.68054442873146792</v>
      </c>
      <c r="F369" s="1">
        <f ca="1">$F$39*Table8[rnorm1]+$F$40*Table8[rnorm2]</f>
        <v>-2.7221777149258717</v>
      </c>
      <c r="G369" s="1">
        <f ca="1">(Table8[[#This Row],[corr1]]-AVERAGE(Table8[corr1])) / _xlfn.STDEV.P(Table8[corr1])</f>
        <v>-0.6259109382000474</v>
      </c>
      <c r="H369" s="1">
        <f ca="1">Table8[[#This Row],[rnorm1]]*$H$40+$H$39</f>
        <v>0.58053229957021868</v>
      </c>
      <c r="I369" s="1">
        <f ca="1">Table8[[#This Row],[norm1]]*$I$40+$I$39</f>
        <v>0.24992712494399619</v>
      </c>
      <c r="J369" s="1">
        <f ca="1">FLOOR(Table8[[#This Row],[test1]],0.02)</f>
        <v>0.57999999999999996</v>
      </c>
      <c r="K369" s="1">
        <f ca="1">FLOOR(Table8[[#This Row],[test2]],0.02)</f>
        <v>0.24</v>
      </c>
    </row>
    <row r="370" spans="1:11" x14ac:dyDescent="0.3">
      <c r="A370">
        <f>ROW(Table8[[#This Row],[sample]]) - ROW(Table8[#Headers])</f>
        <v>324</v>
      </c>
      <c r="B370">
        <f t="shared" ca="1" si="14"/>
        <v>0.93244253532235499</v>
      </c>
      <c r="C370">
        <f t="shared" ca="1" si="15"/>
        <v>0.68484280794654018</v>
      </c>
      <c r="D370">
        <f ca="1">_xlfn.NORM.INV(Table8[runif1],0,1)</f>
        <v>1.4942322374830037</v>
      </c>
      <c r="E370">
        <f ca="1">_xlfn.NORM.INV(Table8[runif2],0,1)</f>
        <v>0.48128439815257362</v>
      </c>
      <c r="F370" s="1">
        <f ca="1">$F$39*Table8[rnorm1]+$F$40*Table8[rnorm2]</f>
        <v>1.9251375926102945</v>
      </c>
      <c r="G370" s="1">
        <f ca="1">(Table8[[#This Row],[corr1]]-AVERAGE(Table8[corr1])) / _xlfn.STDEV.P(Table8[corr1])</f>
        <v>0.53261124233908996</v>
      </c>
      <c r="H370" s="1">
        <f ca="1">Table8[[#This Row],[rnorm1]]*$H$40+$H$39</f>
        <v>0.81953857899864024</v>
      </c>
      <c r="I370" s="1">
        <f ca="1">Table8[[#This Row],[norm1]]*$I$40+$I$39</f>
        <v>0.34260889938712719</v>
      </c>
      <c r="J370" s="1">
        <f ca="1">FLOOR(Table8[[#This Row],[test1]],0.02)</f>
        <v>0.8</v>
      </c>
      <c r="K370" s="1">
        <f ca="1">FLOOR(Table8[[#This Row],[test2]],0.02)</f>
        <v>0.34</v>
      </c>
    </row>
    <row r="371" spans="1:11" x14ac:dyDescent="0.3">
      <c r="A371">
        <f>ROW(Table8[[#This Row],[sample]]) - ROW(Table8[#Headers])</f>
        <v>325</v>
      </c>
      <c r="B371">
        <f t="shared" ca="1" si="14"/>
        <v>0.97828900541348007</v>
      </c>
      <c r="C371">
        <f t="shared" ca="1" si="15"/>
        <v>0.25476668214993337</v>
      </c>
      <c r="D371">
        <f ca="1">_xlfn.NORM.INV(Table8[runif1],0,1)</f>
        <v>2.0196279938708948</v>
      </c>
      <c r="E371">
        <f ca="1">_xlfn.NORM.INV(Table8[runif2],0,1)</f>
        <v>-0.65956446506573485</v>
      </c>
      <c r="F371" s="1">
        <f ca="1">$F$39*Table8[rnorm1]+$F$40*Table8[rnorm2]</f>
        <v>-2.6382578602629394</v>
      </c>
      <c r="G371" s="1">
        <f ca="1">(Table8[[#This Row],[corr1]]-AVERAGE(Table8[corr1])) / _xlfn.STDEV.P(Table8[corr1])</f>
        <v>-0.60499068498267483</v>
      </c>
      <c r="H371" s="1">
        <f ca="1">Table8[[#This Row],[rnorm1]]*$H$40+$H$39</f>
        <v>0.8615702395096716</v>
      </c>
      <c r="I371" s="1">
        <f ca="1">Table8[[#This Row],[norm1]]*$I$40+$I$39</f>
        <v>0.25160074520138598</v>
      </c>
      <c r="J371" s="1">
        <f ca="1">FLOOR(Table8[[#This Row],[test1]],0.02)</f>
        <v>0.86</v>
      </c>
      <c r="K371" s="1">
        <f ca="1">FLOOR(Table8[[#This Row],[test2]],0.02)</f>
        <v>0.24</v>
      </c>
    </row>
    <row r="372" spans="1:11" x14ac:dyDescent="0.3">
      <c r="A372">
        <f>ROW(Table8[[#This Row],[sample]]) - ROW(Table8[#Headers])</f>
        <v>326</v>
      </c>
      <c r="B372">
        <f t="shared" ca="1" si="14"/>
        <v>0.11972434627460271</v>
      </c>
      <c r="C372">
        <f t="shared" ca="1" si="15"/>
        <v>0.13701473693963717</v>
      </c>
      <c r="D372">
        <f ca="1">_xlfn.NORM.INV(Table8[runif1],0,1)</f>
        <v>-1.1763658989699362</v>
      </c>
      <c r="E372">
        <f ca="1">_xlfn.NORM.INV(Table8[runif2],0,1)</f>
        <v>-1.093830159895151</v>
      </c>
      <c r="F372" s="1">
        <f ca="1">$F$39*Table8[rnorm1]+$F$40*Table8[rnorm2]</f>
        <v>-4.3753206395806039</v>
      </c>
      <c r="G372" s="1">
        <f ca="1">(Table8[[#This Row],[corr1]]-AVERAGE(Table8[corr1])) / _xlfn.STDEV.P(Table8[corr1])</f>
        <v>-1.0380204291803821</v>
      </c>
      <c r="H372" s="1">
        <f ca="1">Table8[[#This Row],[rnorm1]]*$H$40+$H$39</f>
        <v>0.60589072808240507</v>
      </c>
      <c r="I372" s="1">
        <f ca="1">Table8[[#This Row],[norm1]]*$I$40+$I$39</f>
        <v>0.21695836566556942</v>
      </c>
      <c r="J372" s="1">
        <f ca="1">FLOOR(Table8[[#This Row],[test1]],0.02)</f>
        <v>0.6</v>
      </c>
      <c r="K372" s="1">
        <f ca="1">FLOOR(Table8[[#This Row],[test2]],0.02)</f>
        <v>0.2</v>
      </c>
    </row>
    <row r="373" spans="1:11" x14ac:dyDescent="0.3">
      <c r="A373">
        <f>ROW(Table8[[#This Row],[sample]]) - ROW(Table8[#Headers])</f>
        <v>327</v>
      </c>
      <c r="B373">
        <f t="shared" ca="1" si="14"/>
        <v>0.83252357561763957</v>
      </c>
      <c r="C373">
        <f t="shared" ca="1" si="15"/>
        <v>0.39072738563795328</v>
      </c>
      <c r="D373">
        <f ca="1">_xlfn.NORM.INV(Table8[runif1],0,1)</f>
        <v>0.96418566743890577</v>
      </c>
      <c r="E373">
        <f ca="1">_xlfn.NORM.INV(Table8[runif2],0,1)</f>
        <v>-0.27742371861294407</v>
      </c>
      <c r="F373" s="1">
        <f ca="1">$F$39*Table8[rnorm1]+$F$40*Table8[rnorm2]</f>
        <v>-1.1096948744517763</v>
      </c>
      <c r="G373" s="1">
        <f ca="1">(Table8[[#This Row],[corr1]]-AVERAGE(Table8[corr1])) / _xlfn.STDEV.P(Table8[corr1])</f>
        <v>-0.22393753790188969</v>
      </c>
      <c r="H373" s="1">
        <f ca="1">Table8[[#This Row],[rnorm1]]*$H$40+$H$39</f>
        <v>0.77713485339511246</v>
      </c>
      <c r="I373" s="1">
        <f ca="1">Table8[[#This Row],[norm1]]*$I$40+$I$39</f>
        <v>0.28208499696784883</v>
      </c>
      <c r="J373" s="1">
        <f ca="1">FLOOR(Table8[[#This Row],[test1]],0.02)</f>
        <v>0.76</v>
      </c>
      <c r="K373" s="1">
        <f ca="1">FLOOR(Table8[[#This Row],[test2]],0.02)</f>
        <v>0.28000000000000003</v>
      </c>
    </row>
    <row r="374" spans="1:11" x14ac:dyDescent="0.3">
      <c r="A374">
        <f>ROW(Table8[[#This Row],[sample]]) - ROW(Table8[#Headers])</f>
        <v>328</v>
      </c>
      <c r="B374">
        <f t="shared" ca="1" si="14"/>
        <v>0.4203202085274248</v>
      </c>
      <c r="C374">
        <f t="shared" ca="1" si="15"/>
        <v>0.33692258337952408</v>
      </c>
      <c r="D374">
        <f ca="1">_xlfn.NORM.INV(Table8[runif1],0,1)</f>
        <v>-0.20107437692872351</v>
      </c>
      <c r="E374">
        <f ca="1">_xlfn.NORM.INV(Table8[runif2],0,1)</f>
        <v>-0.42087663611343085</v>
      </c>
      <c r="F374" s="1">
        <f ca="1">$F$39*Table8[rnorm1]+$F$40*Table8[rnorm2]</f>
        <v>-1.6835065444537234</v>
      </c>
      <c r="G374" s="1">
        <f ca="1">(Table8[[#This Row],[corr1]]-AVERAGE(Table8[corr1])) / _xlfn.STDEV.P(Table8[corr1])</f>
        <v>-0.36698217833578739</v>
      </c>
      <c r="H374" s="1">
        <f ca="1">Table8[[#This Row],[rnorm1]]*$H$40+$H$39</f>
        <v>0.68391404984570203</v>
      </c>
      <c r="I374" s="1">
        <f ca="1">Table8[[#This Row],[norm1]]*$I$40+$I$39</f>
        <v>0.27064142573313699</v>
      </c>
      <c r="J374" s="1">
        <f ca="1">FLOOR(Table8[[#This Row],[test1]],0.02)</f>
        <v>0.68</v>
      </c>
      <c r="K374" s="1">
        <f ca="1">FLOOR(Table8[[#This Row],[test2]],0.02)</f>
        <v>0.26</v>
      </c>
    </row>
    <row r="375" spans="1:11" x14ac:dyDescent="0.3">
      <c r="A375">
        <f>ROW(Table8[[#This Row],[sample]]) - ROW(Table8[#Headers])</f>
        <v>329</v>
      </c>
      <c r="B375">
        <f t="shared" ca="1" si="14"/>
        <v>0.42041661943285946</v>
      </c>
      <c r="C375">
        <f t="shared" ca="1" si="15"/>
        <v>0.48732759036861051</v>
      </c>
      <c r="D375">
        <f ca="1">_xlfn.NORM.INV(Table8[runif1],0,1)</f>
        <v>-0.20082778163006546</v>
      </c>
      <c r="E375">
        <f ca="1">_xlfn.NORM.INV(Table8[runif2],0,1)</f>
        <v>-3.1770364082101113E-2</v>
      </c>
      <c r="F375" s="1">
        <f ca="1">$F$39*Table8[rnorm1]+$F$40*Table8[rnorm2]</f>
        <v>-0.12708145632840445</v>
      </c>
      <c r="G375" s="1">
        <f ca="1">(Table8[[#This Row],[corr1]]-AVERAGE(Table8[corr1])) / _xlfn.STDEV.P(Table8[corr1])</f>
        <v>2.1016669949100768E-2</v>
      </c>
      <c r="H375" s="1">
        <f ca="1">Table8[[#This Row],[rnorm1]]*$H$40+$H$39</f>
        <v>0.68393377746959472</v>
      </c>
      <c r="I375" s="1">
        <f ca="1">Table8[[#This Row],[norm1]]*$I$40+$I$39</f>
        <v>0.30168133359592803</v>
      </c>
      <c r="J375" s="1">
        <f ca="1">FLOOR(Table8[[#This Row],[test1]],0.02)</f>
        <v>0.68</v>
      </c>
      <c r="K375" s="1">
        <f ca="1">FLOOR(Table8[[#This Row],[test2]],0.02)</f>
        <v>0.3</v>
      </c>
    </row>
    <row r="376" spans="1:11" x14ac:dyDescent="0.3">
      <c r="A376">
        <f>ROW(Table8[[#This Row],[sample]]) - ROW(Table8[#Headers])</f>
        <v>330</v>
      </c>
      <c r="B376">
        <f t="shared" ca="1" si="14"/>
        <v>0.77404235534880239</v>
      </c>
      <c r="C376">
        <f t="shared" ca="1" si="15"/>
        <v>0.32910607615789289</v>
      </c>
      <c r="D376">
        <f ca="1">_xlfn.NORM.INV(Table8[runif1],0,1)</f>
        <v>0.752225785795959</v>
      </c>
      <c r="E376">
        <f ca="1">_xlfn.NORM.INV(Table8[runif2],0,1)</f>
        <v>-0.44238289814978671</v>
      </c>
      <c r="F376" s="1">
        <f ca="1">$F$39*Table8[rnorm1]+$F$40*Table8[rnorm2]</f>
        <v>-1.7695315925991468</v>
      </c>
      <c r="G376" s="1">
        <f ca="1">(Table8[[#This Row],[corr1]]-AVERAGE(Table8[corr1])) / _xlfn.STDEV.P(Table8[corr1])</f>
        <v>-0.38842723204169943</v>
      </c>
      <c r="H376" s="1">
        <f ca="1">Table8[[#This Row],[rnorm1]]*$H$40+$H$39</f>
        <v>0.76017806286367673</v>
      </c>
      <c r="I376" s="1">
        <f ca="1">Table8[[#This Row],[norm1]]*$I$40+$I$39</f>
        <v>0.26892582143666405</v>
      </c>
      <c r="J376" s="1">
        <f ca="1">FLOOR(Table8[[#This Row],[test1]],0.02)</f>
        <v>0.76</v>
      </c>
      <c r="K376" s="1">
        <f ca="1">FLOOR(Table8[[#This Row],[test2]],0.02)</f>
        <v>0.26</v>
      </c>
    </row>
    <row r="377" spans="1:11" x14ac:dyDescent="0.3">
      <c r="A377">
        <f>ROW(Table8[[#This Row],[sample]]) - ROW(Table8[#Headers])</f>
        <v>331</v>
      </c>
      <c r="B377">
        <f t="shared" ca="1" si="14"/>
        <v>0.14503954719296197</v>
      </c>
      <c r="C377">
        <f t="shared" ca="1" si="15"/>
        <v>0.67321603361611337</v>
      </c>
      <c r="D377">
        <f ca="1">_xlfn.NORM.INV(Table8[runif1],0,1)</f>
        <v>-1.0579481221013529</v>
      </c>
      <c r="E377">
        <f ca="1">_xlfn.NORM.INV(Table8[runif2],0,1)</f>
        <v>0.44881109719690615</v>
      </c>
      <c r="F377" s="1">
        <f ca="1">$F$39*Table8[rnorm1]+$F$40*Table8[rnorm2]</f>
        <v>1.7952443887876246</v>
      </c>
      <c r="G377" s="1">
        <f ca="1">(Table8[[#This Row],[corr1]]-AVERAGE(Table8[corr1])) / _xlfn.STDEV.P(Table8[corr1])</f>
        <v>0.50023036267598076</v>
      </c>
      <c r="H377" s="1">
        <f ca="1">Table8[[#This Row],[rnorm1]]*$H$40+$H$39</f>
        <v>0.61536415023189173</v>
      </c>
      <c r="I377" s="1">
        <f ca="1">Table8[[#This Row],[norm1]]*$I$40+$I$39</f>
        <v>0.34001842901407847</v>
      </c>
      <c r="J377" s="1">
        <f ca="1">FLOOR(Table8[[#This Row],[test1]],0.02)</f>
        <v>0.6</v>
      </c>
      <c r="K377" s="1">
        <f ca="1">FLOOR(Table8[[#This Row],[test2]],0.02)</f>
        <v>0.34</v>
      </c>
    </row>
    <row r="378" spans="1:11" x14ac:dyDescent="0.3">
      <c r="A378">
        <f>ROW(Table8[[#This Row],[sample]]) - ROW(Table8[#Headers])</f>
        <v>332</v>
      </c>
      <c r="B378">
        <f t="shared" ca="1" si="14"/>
        <v>0.45690751313999112</v>
      </c>
      <c r="C378">
        <f t="shared" ca="1" si="15"/>
        <v>0.91777202569259941</v>
      </c>
      <c r="D378">
        <f ca="1">_xlfn.NORM.INV(Table8[runif1],0,1)</f>
        <v>-0.10822775837283261</v>
      </c>
      <c r="E378">
        <f ca="1">_xlfn.NORM.INV(Table8[runif2],0,1)</f>
        <v>1.3902402046112938</v>
      </c>
      <c r="F378" s="1">
        <f ca="1">$F$39*Table8[rnorm1]+$F$40*Table8[rnorm2]</f>
        <v>5.5609608184451753</v>
      </c>
      <c r="G378" s="1">
        <f ca="1">(Table8[[#This Row],[corr1]]-AVERAGE(Table8[corr1])) / _xlfn.STDEV.P(Table8[corr1])</f>
        <v>1.4389800968083617</v>
      </c>
      <c r="H378" s="1">
        <f ca="1">Table8[[#This Row],[rnorm1]]*$H$40+$H$39</f>
        <v>0.69134177933017338</v>
      </c>
      <c r="I378" s="1">
        <f ca="1">Table8[[#This Row],[norm1]]*$I$40+$I$39</f>
        <v>0.4151184077446689</v>
      </c>
      <c r="J378" s="1">
        <f ca="1">FLOOR(Table8[[#This Row],[test1]],0.02)</f>
        <v>0.68</v>
      </c>
      <c r="K378" s="1">
        <f ca="1">FLOOR(Table8[[#This Row],[test2]],0.02)</f>
        <v>0.4</v>
      </c>
    </row>
    <row r="379" spans="1:11" x14ac:dyDescent="0.3">
      <c r="A379">
        <f>ROW(Table8[[#This Row],[sample]]) - ROW(Table8[#Headers])</f>
        <v>333</v>
      </c>
      <c r="B379">
        <f t="shared" ca="1" si="14"/>
        <v>0.50210719300836659</v>
      </c>
      <c r="C379">
        <f t="shared" ca="1" si="15"/>
        <v>0.94573189870346774</v>
      </c>
      <c r="D379">
        <f ca="1">_xlfn.NORM.INV(Table8[runif1],0,1)</f>
        <v>5.2819741352938343E-3</v>
      </c>
      <c r="E379">
        <f ca="1">_xlfn.NORM.INV(Table8[runif2],0,1)</f>
        <v>1.6048073743618516</v>
      </c>
      <c r="F379" s="1">
        <f ca="1">$F$39*Table8[rnorm1]+$F$40*Table8[rnorm2]</f>
        <v>6.4192294974474065</v>
      </c>
      <c r="G379" s="1">
        <f ca="1">(Table8[[#This Row],[corr1]]-AVERAGE(Table8[corr1])) / _xlfn.STDEV.P(Table8[corr1])</f>
        <v>1.6529365933416824</v>
      </c>
      <c r="H379" s="1">
        <f ca="1">Table8[[#This Row],[rnorm1]]*$H$40+$H$39</f>
        <v>0.70042255793082342</v>
      </c>
      <c r="I379" s="1">
        <f ca="1">Table8[[#This Row],[norm1]]*$I$40+$I$39</f>
        <v>0.43223492746733461</v>
      </c>
      <c r="J379" s="1">
        <f ca="1">FLOOR(Table8[[#This Row],[test1]],0.02)</f>
        <v>0.70000000000000007</v>
      </c>
      <c r="K379" s="1">
        <f ca="1">FLOOR(Table8[[#This Row],[test2]],0.02)</f>
        <v>0.42</v>
      </c>
    </row>
    <row r="380" spans="1:11" x14ac:dyDescent="0.3">
      <c r="A380">
        <f>ROW(Table8[[#This Row],[sample]]) - ROW(Table8[#Headers])</f>
        <v>334</v>
      </c>
      <c r="B380">
        <f t="shared" ca="1" si="14"/>
        <v>0.53331500216793537</v>
      </c>
      <c r="C380">
        <f t="shared" ca="1" si="15"/>
        <v>0.85772762551943482</v>
      </c>
      <c r="D380">
        <f ca="1">_xlfn.NORM.INV(Table8[runif1],0,1)</f>
        <v>8.360562352886057E-2</v>
      </c>
      <c r="E380">
        <f ca="1">_xlfn.NORM.INV(Table8[runif2],0,1)</f>
        <v>1.0701656588926742</v>
      </c>
      <c r="F380" s="1">
        <f ca="1">$F$39*Table8[rnorm1]+$F$40*Table8[rnorm2]</f>
        <v>4.2806626355706969</v>
      </c>
      <c r="G380" s="1">
        <f ca="1">(Table8[[#This Row],[corr1]]-AVERAGE(Table8[corr1])) / _xlfn.STDEV.P(Table8[corr1])</f>
        <v>1.119816505700445</v>
      </c>
      <c r="H380" s="1">
        <f ca="1">Table8[[#This Row],[rnorm1]]*$H$40+$H$39</f>
        <v>0.70668844988230883</v>
      </c>
      <c r="I380" s="1">
        <f ca="1">Table8[[#This Row],[norm1]]*$I$40+$I$39</f>
        <v>0.38958532045603561</v>
      </c>
      <c r="J380" s="1">
        <f ca="1">FLOOR(Table8[[#This Row],[test1]],0.02)</f>
        <v>0.70000000000000007</v>
      </c>
      <c r="K380" s="1">
        <f ca="1">FLOOR(Table8[[#This Row],[test2]],0.02)</f>
        <v>0.38</v>
      </c>
    </row>
    <row r="381" spans="1:11" x14ac:dyDescent="0.3">
      <c r="A381">
        <f>ROW(Table8[[#This Row],[sample]]) - ROW(Table8[#Headers])</f>
        <v>335</v>
      </c>
      <c r="B381">
        <f t="shared" ca="1" si="14"/>
        <v>0.84564311398120839</v>
      </c>
      <c r="C381">
        <f t="shared" ca="1" si="15"/>
        <v>0.6570992884472644</v>
      </c>
      <c r="D381">
        <f ca="1">_xlfn.NORM.INV(Table8[runif1],0,1)</f>
        <v>1.017924637589281</v>
      </c>
      <c r="E381">
        <f ca="1">_xlfn.NORM.INV(Table8[runif2],0,1)</f>
        <v>0.40455937814935961</v>
      </c>
      <c r="F381" s="1">
        <f ca="1">$F$39*Table8[rnorm1]+$F$40*Table8[rnorm2]</f>
        <v>1.6182375125974384</v>
      </c>
      <c r="G381" s="1">
        <f ca="1">(Table8[[#This Row],[corr1]]-AVERAGE(Table8[corr1])) / _xlfn.STDEV.P(Table8[corr1])</f>
        <v>0.45610458712515112</v>
      </c>
      <c r="H381" s="1">
        <f ca="1">Table8[[#This Row],[rnorm1]]*$H$40+$H$39</f>
        <v>0.7814339710071424</v>
      </c>
      <c r="I381" s="1">
        <f ca="1">Table8[[#This Row],[norm1]]*$I$40+$I$39</f>
        <v>0.33648836697001205</v>
      </c>
      <c r="J381" s="1">
        <f ca="1">FLOOR(Table8[[#This Row],[test1]],0.02)</f>
        <v>0.78</v>
      </c>
      <c r="K381" s="1">
        <f ca="1">FLOOR(Table8[[#This Row],[test2]],0.02)</f>
        <v>0.32</v>
      </c>
    </row>
    <row r="382" spans="1:11" x14ac:dyDescent="0.3">
      <c r="A382">
        <f>ROW(Table8[[#This Row],[sample]]) - ROW(Table8[#Headers])</f>
        <v>336</v>
      </c>
      <c r="B382">
        <f t="shared" ca="1" si="14"/>
        <v>0.60229150603514703</v>
      </c>
      <c r="C382">
        <f t="shared" ca="1" si="15"/>
        <v>0.51231933813703445</v>
      </c>
      <c r="D382">
        <f ca="1">_xlfn.NORM.INV(Table8[runif1],0,1)</f>
        <v>0.259282879620092</v>
      </c>
      <c r="E382">
        <f ca="1">_xlfn.NORM.INV(Table8[runif2],0,1)</f>
        <v>3.0884910667863797E-2</v>
      </c>
      <c r="F382" s="1">
        <f ca="1">$F$39*Table8[rnorm1]+$F$40*Table8[rnorm2]</f>
        <v>0.12353964267145519</v>
      </c>
      <c r="G382" s="1">
        <f ca="1">(Table8[[#This Row],[corr1]]-AVERAGE(Table8[corr1])) / _xlfn.STDEV.P(Table8[corr1])</f>
        <v>8.3493623391789645E-2</v>
      </c>
      <c r="H382" s="1">
        <f ca="1">Table8[[#This Row],[rnorm1]]*$H$40+$H$39</f>
        <v>0.72074263036960728</v>
      </c>
      <c r="I382" s="1">
        <f ca="1">Table8[[#This Row],[norm1]]*$I$40+$I$39</f>
        <v>0.30667948987134314</v>
      </c>
      <c r="J382" s="1">
        <f ca="1">FLOOR(Table8[[#This Row],[test1]],0.02)</f>
        <v>0.72</v>
      </c>
      <c r="K382" s="1">
        <f ca="1">FLOOR(Table8[[#This Row],[test2]],0.02)</f>
        <v>0.3</v>
      </c>
    </row>
    <row r="383" spans="1:11" x14ac:dyDescent="0.3">
      <c r="A383">
        <f>ROW(Table8[[#This Row],[sample]]) - ROW(Table8[#Headers])</f>
        <v>337</v>
      </c>
      <c r="B383">
        <f t="shared" ca="1" si="14"/>
        <v>0.47638595126742977</v>
      </c>
      <c r="C383">
        <f t="shared" ca="1" si="15"/>
        <v>0.4234683592644698</v>
      </c>
      <c r="D383">
        <f ca="1">_xlfn.NORM.INV(Table8[runif1],0,1)</f>
        <v>-5.9226249152721337E-2</v>
      </c>
      <c r="E383">
        <f ca="1">_xlfn.NORM.INV(Table8[runif2],0,1)</f>
        <v>-0.19302840998959764</v>
      </c>
      <c r="F383" s="1">
        <f ca="1">$F$39*Table8[rnorm1]+$F$40*Table8[rnorm2]</f>
        <v>-0.77211363995839055</v>
      </c>
      <c r="G383" s="1">
        <f ca="1">(Table8[[#This Row],[corr1]]-AVERAGE(Table8[corr1])) / _xlfn.STDEV.P(Table8[corr1])</f>
        <v>-0.13978242424731066</v>
      </c>
      <c r="H383" s="1">
        <f ca="1">Table8[[#This Row],[rnorm1]]*$H$40+$H$39</f>
        <v>0.69526190006778221</v>
      </c>
      <c r="I383" s="1">
        <f ca="1">Table8[[#This Row],[norm1]]*$I$40+$I$39</f>
        <v>0.28881740606021511</v>
      </c>
      <c r="J383" s="1">
        <f ca="1">FLOOR(Table8[[#This Row],[test1]],0.02)</f>
        <v>0.68</v>
      </c>
      <c r="K383" s="1">
        <f ca="1">FLOOR(Table8[[#This Row],[test2]],0.02)</f>
        <v>0.28000000000000003</v>
      </c>
    </row>
    <row r="384" spans="1:11" x14ac:dyDescent="0.3">
      <c r="A384">
        <f>ROW(Table8[[#This Row],[sample]]) - ROW(Table8[#Headers])</f>
        <v>338</v>
      </c>
      <c r="B384">
        <f t="shared" ca="1" si="14"/>
        <v>0.95966983022213803</v>
      </c>
      <c r="C384">
        <f t="shared" ca="1" si="15"/>
        <v>0.66265609153052618</v>
      </c>
      <c r="D384">
        <f ca="1">_xlfn.NORM.INV(Table8[runif1],0,1)</f>
        <v>1.7468674132547235</v>
      </c>
      <c r="E384">
        <f ca="1">_xlfn.NORM.INV(Table8[runif2],0,1)</f>
        <v>0.41972300553930469</v>
      </c>
      <c r="F384" s="1">
        <f ca="1">$F$39*Table8[rnorm1]+$F$40*Table8[rnorm2]</f>
        <v>1.6788920221572188</v>
      </c>
      <c r="G384" s="1">
        <f ca="1">(Table8[[#This Row],[corr1]]-AVERAGE(Table8[corr1])) / _xlfn.STDEV.P(Table8[corr1])</f>
        <v>0.47122505776779899</v>
      </c>
      <c r="H384" s="1">
        <f ca="1">Table8[[#This Row],[rnorm1]]*$H$40+$H$39</f>
        <v>0.83974939306037788</v>
      </c>
      <c r="I384" s="1">
        <f ca="1">Table8[[#This Row],[norm1]]*$I$40+$I$39</f>
        <v>0.33769800462142391</v>
      </c>
      <c r="J384" s="1">
        <f ca="1">FLOOR(Table8[[#This Row],[test1]],0.02)</f>
        <v>0.82000000000000006</v>
      </c>
      <c r="K384" s="1">
        <f ca="1">FLOOR(Table8[[#This Row],[test2]],0.02)</f>
        <v>0.32</v>
      </c>
    </row>
    <row r="385" spans="1:11" x14ac:dyDescent="0.3">
      <c r="A385">
        <f>ROW(Table8[[#This Row],[sample]]) - ROW(Table8[#Headers])</f>
        <v>339</v>
      </c>
      <c r="B385">
        <f t="shared" ca="1" si="14"/>
        <v>0.74483840860322414</v>
      </c>
      <c r="C385">
        <f t="shared" ca="1" si="15"/>
        <v>8.4252777099086074E-2</v>
      </c>
      <c r="D385">
        <f ca="1">_xlfn.NORM.INV(Table8[runif1],0,1)</f>
        <v>0.65833454829658677</v>
      </c>
      <c r="E385">
        <f ca="1">_xlfn.NORM.INV(Table8[runif2],0,1)</f>
        <v>-1.3770216505060524</v>
      </c>
      <c r="F385" s="1">
        <f ca="1">$F$39*Table8[rnorm1]+$F$40*Table8[rnorm2]</f>
        <v>-5.5080866020242096</v>
      </c>
      <c r="G385" s="1">
        <f ca="1">(Table8[[#This Row],[corr1]]-AVERAGE(Table8[corr1])) / _xlfn.STDEV.P(Table8[corr1])</f>
        <v>-1.3204059369428049</v>
      </c>
      <c r="H385" s="1">
        <f ca="1">Table8[[#This Row],[rnorm1]]*$H$40+$H$39</f>
        <v>0.75266676386372688</v>
      </c>
      <c r="I385" s="1">
        <f ca="1">Table8[[#This Row],[norm1]]*$I$40+$I$39</f>
        <v>0.19436752504457561</v>
      </c>
      <c r="J385" s="1">
        <f ca="1">FLOOR(Table8[[#This Row],[test1]],0.02)</f>
        <v>0.74</v>
      </c>
      <c r="K385" s="1">
        <f ca="1">FLOOR(Table8[[#This Row],[test2]],0.02)</f>
        <v>0.18</v>
      </c>
    </row>
    <row r="386" spans="1:11" x14ac:dyDescent="0.3">
      <c r="A386">
        <f>ROW(Table8[[#This Row],[sample]]) - ROW(Table8[#Headers])</f>
        <v>340</v>
      </c>
      <c r="B386">
        <f t="shared" ca="1" si="14"/>
        <v>0.71922428331300781</v>
      </c>
      <c r="C386">
        <f t="shared" ca="1" si="15"/>
        <v>0.21994973835543041</v>
      </c>
      <c r="D386">
        <f ca="1">_xlfn.NORM.INV(Table8[runif1],0,1)</f>
        <v>0.58053864588089721</v>
      </c>
      <c r="E386">
        <f ca="1">_xlfn.NORM.INV(Table8[runif2],0,1)</f>
        <v>-0.77236297450089919</v>
      </c>
      <c r="F386" s="1">
        <f ca="1">$F$39*Table8[rnorm1]+$F$40*Table8[rnorm2]</f>
        <v>-3.0894518980035968</v>
      </c>
      <c r="G386" s="1">
        <f ca="1">(Table8[[#This Row],[corr1]]-AVERAGE(Table8[corr1])) / _xlfn.STDEV.P(Table8[corr1])</f>
        <v>-0.7174681619470451</v>
      </c>
      <c r="H386" s="1">
        <f ca="1">Table8[[#This Row],[rnorm1]]*$H$40+$H$39</f>
        <v>0.74644309167047174</v>
      </c>
      <c r="I386" s="1">
        <f ca="1">Table8[[#This Row],[norm1]]*$I$40+$I$39</f>
        <v>0.24260254704423639</v>
      </c>
      <c r="J386" s="1">
        <f ca="1">FLOOR(Table8[[#This Row],[test1]],0.02)</f>
        <v>0.74</v>
      </c>
      <c r="K386" s="1">
        <f ca="1">FLOOR(Table8[[#This Row],[test2]],0.02)</f>
        <v>0.24</v>
      </c>
    </row>
    <row r="387" spans="1:11" x14ac:dyDescent="0.3">
      <c r="A387">
        <f>ROW(Table8[[#This Row],[sample]]) - ROW(Table8[#Headers])</f>
        <v>341</v>
      </c>
      <c r="B387">
        <f t="shared" ca="1" si="14"/>
        <v>0.59895665089003614</v>
      </c>
      <c r="C387">
        <f t="shared" ca="1" si="15"/>
        <v>0.3618126099106852</v>
      </c>
      <c r="D387">
        <f ca="1">_xlfn.NORM.INV(Table8[runif1],0,1)</f>
        <v>0.25064744278924406</v>
      </c>
      <c r="E387">
        <f ca="1">_xlfn.NORM.INV(Table8[runif2],0,1)</f>
        <v>-0.3536179506667203</v>
      </c>
      <c r="F387" s="1">
        <f ca="1">$F$39*Table8[rnorm1]+$F$40*Table8[rnorm2]</f>
        <v>-1.4144718026668812</v>
      </c>
      <c r="G387" s="1">
        <f ca="1">(Table8[[#This Row],[corr1]]-AVERAGE(Table8[corr1])) / _xlfn.STDEV.P(Table8[corr1])</f>
        <v>-0.29991491582613028</v>
      </c>
      <c r="H387" s="1">
        <f ca="1">Table8[[#This Row],[rnorm1]]*$H$40+$H$39</f>
        <v>0.72005179542313946</v>
      </c>
      <c r="I387" s="1">
        <f ca="1">Table8[[#This Row],[norm1]]*$I$40+$I$39</f>
        <v>0.27600680673390954</v>
      </c>
      <c r="J387" s="1">
        <f ca="1">FLOOR(Table8[[#This Row],[test1]],0.02)</f>
        <v>0.72</v>
      </c>
      <c r="K387" s="1">
        <f ca="1">FLOOR(Table8[[#This Row],[test2]],0.02)</f>
        <v>0.26</v>
      </c>
    </row>
    <row r="388" spans="1:11" x14ac:dyDescent="0.3">
      <c r="A388">
        <f>ROW(Table8[[#This Row],[sample]]) - ROW(Table8[#Headers])</f>
        <v>342</v>
      </c>
      <c r="B388">
        <f t="shared" ca="1" si="14"/>
        <v>0.59042425696093692</v>
      </c>
      <c r="C388">
        <f t="shared" ca="1" si="15"/>
        <v>0.39627013495022645</v>
      </c>
      <c r="D388">
        <f ca="1">_xlfn.NORM.INV(Table8[runif1],0,1)</f>
        <v>0.22863645743471672</v>
      </c>
      <c r="E388">
        <f ca="1">_xlfn.NORM.INV(Table8[runif2],0,1)</f>
        <v>-0.26301337538016134</v>
      </c>
      <c r="F388" s="1">
        <f ca="1">$F$39*Table8[rnorm1]+$F$40*Table8[rnorm2]</f>
        <v>-1.0520535015206454</v>
      </c>
      <c r="G388" s="1">
        <f ca="1">(Table8[[#This Row],[corr1]]-AVERAGE(Table8[corr1])) / _xlfn.STDEV.P(Table8[corr1])</f>
        <v>-0.20956820751684918</v>
      </c>
      <c r="H388" s="1">
        <f ca="1">Table8[[#This Row],[rnorm1]]*$H$40+$H$39</f>
        <v>0.71829091659477728</v>
      </c>
      <c r="I388" s="1">
        <f ca="1">Table8[[#This Row],[norm1]]*$I$40+$I$39</f>
        <v>0.28323454339865206</v>
      </c>
      <c r="J388" s="1">
        <f ca="1">FLOOR(Table8[[#This Row],[test1]],0.02)</f>
        <v>0.70000000000000007</v>
      </c>
      <c r="K388" s="1">
        <f ca="1">FLOOR(Table8[[#This Row],[test2]],0.02)</f>
        <v>0.28000000000000003</v>
      </c>
    </row>
    <row r="389" spans="1:11" x14ac:dyDescent="0.3">
      <c r="A389">
        <f>ROW(Table8[[#This Row],[sample]]) - ROW(Table8[#Headers])</f>
        <v>343</v>
      </c>
      <c r="B389">
        <f t="shared" ca="1" si="14"/>
        <v>0.99982210361058954</v>
      </c>
      <c r="C389">
        <f t="shared" ca="1" si="15"/>
        <v>0.50564626267516599</v>
      </c>
      <c r="D389">
        <f ca="1">_xlfn.NORM.INV(Table8[runif1],0,1)</f>
        <v>3.5708734485846247</v>
      </c>
      <c r="E389">
        <f ca="1">_xlfn.NORM.INV(Table8[runif2],0,1)</f>
        <v>1.4153554200666453E-2</v>
      </c>
      <c r="F389" s="1">
        <f ca="1">$F$39*Table8[rnorm1]+$F$40*Table8[rnorm2]</f>
        <v>5.6614216802665811E-2</v>
      </c>
      <c r="G389" s="1">
        <f ca="1">(Table8[[#This Row],[corr1]]-AVERAGE(Table8[corr1])) / _xlfn.STDEV.P(Table8[corr1])</f>
        <v>6.680988553882132E-2</v>
      </c>
      <c r="H389" s="1">
        <f ca="1">Table8[[#This Row],[rnorm1]]*$H$40+$H$39</f>
        <v>0.98566987588676991</v>
      </c>
      <c r="I389" s="1">
        <f ca="1">Table8[[#This Row],[norm1]]*$I$40+$I$39</f>
        <v>0.30534479084310567</v>
      </c>
      <c r="J389" s="1">
        <f ca="1">FLOOR(Table8[[#This Row],[test1]],0.02)</f>
        <v>0.98</v>
      </c>
      <c r="K389" s="1">
        <f ca="1">FLOOR(Table8[[#This Row],[test2]],0.02)</f>
        <v>0.3</v>
      </c>
    </row>
    <row r="390" spans="1:11" x14ac:dyDescent="0.3">
      <c r="A390">
        <f>ROW(Table8[[#This Row],[sample]]) - ROW(Table8[#Headers])</f>
        <v>344</v>
      </c>
      <c r="B390">
        <f t="shared" ca="1" si="14"/>
        <v>0.10482429014028283</v>
      </c>
      <c r="C390">
        <f t="shared" ca="1" si="15"/>
        <v>0.53058758498755954</v>
      </c>
      <c r="D390">
        <f ca="1">_xlfn.NORM.INV(Table8[runif1],0,1)</f>
        <v>-1.2545323354239744</v>
      </c>
      <c r="E390">
        <f ca="1">_xlfn.NORM.INV(Table8[runif2],0,1)</f>
        <v>7.6746980081881036E-2</v>
      </c>
      <c r="F390" s="1">
        <f ca="1">$F$39*Table8[rnorm1]+$F$40*Table8[rnorm2]</f>
        <v>0.30698792032752414</v>
      </c>
      <c r="G390" s="1">
        <f ca="1">(Table8[[#This Row],[corr1]]-AVERAGE(Table8[corr1])) / _xlfn.STDEV.P(Table8[corr1])</f>
        <v>0.12922516613897911</v>
      </c>
      <c r="H390" s="1">
        <f ca="1">Table8[[#This Row],[rnorm1]]*$H$40+$H$39</f>
        <v>0.59963741316608199</v>
      </c>
      <c r="I390" s="1">
        <f ca="1">Table8[[#This Row],[norm1]]*$I$40+$I$39</f>
        <v>0.31033801329111832</v>
      </c>
      <c r="J390" s="1">
        <f ca="1">FLOOR(Table8[[#This Row],[test1]],0.02)</f>
        <v>0.57999999999999996</v>
      </c>
      <c r="K390" s="1">
        <f ca="1">FLOOR(Table8[[#This Row],[test2]],0.02)</f>
        <v>0.3</v>
      </c>
    </row>
    <row r="391" spans="1:11" x14ac:dyDescent="0.3">
      <c r="A391">
        <f>ROW(Table8[[#This Row],[sample]]) - ROW(Table8[#Headers])</f>
        <v>345</v>
      </c>
      <c r="B391">
        <f t="shared" ca="1" si="14"/>
        <v>0.72867343998932543</v>
      </c>
      <c r="C391">
        <f t="shared" ca="1" si="15"/>
        <v>0.47258779488811398</v>
      </c>
      <c r="D391">
        <f ca="1">_xlfn.NORM.INV(Table8[runif1],0,1)</f>
        <v>0.60880587346686976</v>
      </c>
      <c r="E391">
        <f ca="1">_xlfn.NORM.INV(Table8[runif2],0,1)</f>
        <v>-6.8766367199943113E-2</v>
      </c>
      <c r="F391" s="1">
        <f ca="1">$F$39*Table8[rnorm1]+$F$40*Table8[rnorm2]</f>
        <v>-0.27506546879977245</v>
      </c>
      <c r="G391" s="1">
        <f ca="1">(Table8[[#This Row],[corr1]]-AVERAGE(Table8[corr1])) / _xlfn.STDEV.P(Table8[corr1])</f>
        <v>-1.5874039948556837E-2</v>
      </c>
      <c r="H391" s="1">
        <f ca="1">Table8[[#This Row],[rnorm1]]*$H$40+$H$39</f>
        <v>0.74870446987734951</v>
      </c>
      <c r="I391" s="1">
        <f ca="1">Table8[[#This Row],[norm1]]*$I$40+$I$39</f>
        <v>0.29873007680411545</v>
      </c>
      <c r="J391" s="1">
        <f ca="1">FLOOR(Table8[[#This Row],[test1]],0.02)</f>
        <v>0.74</v>
      </c>
      <c r="K391" s="1">
        <f ca="1">FLOOR(Table8[[#This Row],[test2]],0.02)</f>
        <v>0.28000000000000003</v>
      </c>
    </row>
    <row r="392" spans="1:11" x14ac:dyDescent="0.3">
      <c r="A392">
        <f>ROW(Table8[[#This Row],[sample]]) - ROW(Table8[#Headers])</f>
        <v>346</v>
      </c>
      <c r="B392">
        <f t="shared" ca="1" si="14"/>
        <v>0.79014146107009076</v>
      </c>
      <c r="C392">
        <f t="shared" ca="1" si="15"/>
        <v>0.87347527737645503</v>
      </c>
      <c r="D392">
        <f ca="1">_xlfn.NORM.INV(Table8[runif1],0,1)</f>
        <v>0.80691218543138066</v>
      </c>
      <c r="E392">
        <f ca="1">_xlfn.NORM.INV(Table8[runif2],0,1)</f>
        <v>1.1429738577721511</v>
      </c>
      <c r="F392" s="1">
        <f ca="1">$F$39*Table8[rnorm1]+$F$40*Table8[rnorm2]</f>
        <v>4.5718954310886044</v>
      </c>
      <c r="G392" s="1">
        <f ca="1">(Table8[[#This Row],[corr1]]-AVERAGE(Table8[corr1])) / _xlfn.STDEV.P(Table8[corr1])</f>
        <v>1.1924174873383342</v>
      </c>
      <c r="H392" s="1">
        <f ca="1">Table8[[#This Row],[rnorm1]]*$H$40+$H$39</f>
        <v>0.76455297483451046</v>
      </c>
      <c r="I392" s="1">
        <f ca="1">Table8[[#This Row],[norm1]]*$I$40+$I$39</f>
        <v>0.39539339898706671</v>
      </c>
      <c r="J392" s="1">
        <f ca="1">FLOOR(Table8[[#This Row],[test1]],0.02)</f>
        <v>0.76</v>
      </c>
      <c r="K392" s="1">
        <f ca="1">FLOOR(Table8[[#This Row],[test2]],0.02)</f>
        <v>0.38</v>
      </c>
    </row>
    <row r="393" spans="1:11" x14ac:dyDescent="0.3">
      <c r="A393">
        <f>ROW(Table8[[#This Row],[sample]]) - ROW(Table8[#Headers])</f>
        <v>347</v>
      </c>
      <c r="B393">
        <f t="shared" ca="1" si="14"/>
        <v>0.91871936010518807</v>
      </c>
      <c r="C393">
        <f t="shared" ca="1" si="15"/>
        <v>0.2866871549200638</v>
      </c>
      <c r="D393">
        <f ca="1">_xlfn.NORM.INV(Table8[runif1],0,1)</f>
        <v>1.3965089751289224</v>
      </c>
      <c r="E393">
        <f ca="1">_xlfn.NORM.INV(Table8[runif2],0,1)</f>
        <v>-0.56308895835239081</v>
      </c>
      <c r="F393" s="1">
        <f ca="1">$F$39*Table8[rnorm1]+$F$40*Table8[rnorm2]</f>
        <v>-2.2523558334095632</v>
      </c>
      <c r="G393" s="1">
        <f ca="1">(Table8[[#This Row],[corr1]]-AVERAGE(Table8[corr1])) / _xlfn.STDEV.P(Table8[corr1])</f>
        <v>-0.50878975432930174</v>
      </c>
      <c r="H393" s="1">
        <f ca="1">Table8[[#This Row],[rnorm1]]*$H$40+$H$39</f>
        <v>0.81172071801031376</v>
      </c>
      <c r="I393" s="1">
        <f ca="1">Table8[[#This Row],[norm1]]*$I$40+$I$39</f>
        <v>0.25929681965365586</v>
      </c>
      <c r="J393" s="1">
        <f ca="1">FLOOR(Table8[[#This Row],[test1]],0.02)</f>
        <v>0.8</v>
      </c>
      <c r="K393" s="1">
        <f ca="1">FLOOR(Table8[[#This Row],[test2]],0.02)</f>
        <v>0.24</v>
      </c>
    </row>
    <row r="394" spans="1:11" x14ac:dyDescent="0.3">
      <c r="A394">
        <f>ROW(Table8[[#This Row],[sample]]) - ROW(Table8[#Headers])</f>
        <v>348</v>
      </c>
      <c r="B394">
        <f t="shared" ca="1" si="14"/>
        <v>0.69479136145673881</v>
      </c>
      <c r="C394">
        <f t="shared" ca="1" si="15"/>
        <v>0.29676018785402969</v>
      </c>
      <c r="D394">
        <f ca="1">_xlfn.NORM.INV(Table8[runif1],0,1)</f>
        <v>0.50947791166352285</v>
      </c>
      <c r="E394">
        <f ca="1">_xlfn.NORM.INV(Table8[runif2],0,1)</f>
        <v>-0.53374152445985767</v>
      </c>
      <c r="F394" s="1">
        <f ca="1">$F$39*Table8[rnorm1]+$F$40*Table8[rnorm2]</f>
        <v>-2.1349660978394307</v>
      </c>
      <c r="G394" s="1">
        <f ca="1">(Table8[[#This Row],[corr1]]-AVERAGE(Table8[corr1])) / _xlfn.STDEV.P(Table8[corr1])</f>
        <v>-0.47952584529238212</v>
      </c>
      <c r="H394" s="1">
        <f ca="1">Table8[[#This Row],[rnorm1]]*$H$40+$H$39</f>
        <v>0.74075823293308174</v>
      </c>
      <c r="I394" s="1">
        <f ca="1">Table8[[#This Row],[norm1]]*$I$40+$I$39</f>
        <v>0.26163793237660943</v>
      </c>
      <c r="J394" s="1">
        <f ca="1">FLOOR(Table8[[#This Row],[test1]],0.02)</f>
        <v>0.74</v>
      </c>
      <c r="K394" s="1">
        <f ca="1">FLOOR(Table8[[#This Row],[test2]],0.02)</f>
        <v>0.26</v>
      </c>
    </row>
    <row r="395" spans="1:11" x14ac:dyDescent="0.3">
      <c r="A395">
        <f>ROW(Table8[[#This Row],[sample]]) - ROW(Table8[#Headers])</f>
        <v>349</v>
      </c>
      <c r="B395">
        <f t="shared" ca="1" si="14"/>
        <v>0.73338854112600227</v>
      </c>
      <c r="C395">
        <f t="shared" ca="1" si="15"/>
        <v>0.94395411019381004</v>
      </c>
      <c r="D395">
        <f ca="1">_xlfn.NORM.INV(Table8[runif1],0,1)</f>
        <v>0.62309374828340447</v>
      </c>
      <c r="E395">
        <f ca="1">_xlfn.NORM.INV(Table8[runif2],0,1)</f>
        <v>1.5888609919114727</v>
      </c>
      <c r="F395" s="1">
        <f ca="1">$F$39*Table8[rnorm1]+$F$40*Table8[rnorm2]</f>
        <v>6.3554439676458907</v>
      </c>
      <c r="G395" s="1">
        <f ca="1">(Table8[[#This Row],[corr1]]-AVERAGE(Table8[corr1])) / _xlfn.STDEV.P(Table8[corr1])</f>
        <v>1.6370355954144138</v>
      </c>
      <c r="H395" s="1">
        <f ca="1">Table8[[#This Row],[rnorm1]]*$H$40+$H$39</f>
        <v>0.7498474998626723</v>
      </c>
      <c r="I395" s="1">
        <f ca="1">Table8[[#This Row],[norm1]]*$I$40+$I$39</f>
        <v>0.43096284763315307</v>
      </c>
      <c r="J395" s="1">
        <f ca="1">FLOOR(Table8[[#This Row],[test1]],0.02)</f>
        <v>0.74</v>
      </c>
      <c r="K395" s="1">
        <f ca="1">FLOOR(Table8[[#This Row],[test2]],0.02)</f>
        <v>0.42</v>
      </c>
    </row>
    <row r="396" spans="1:11" x14ac:dyDescent="0.3">
      <c r="A396">
        <f>ROW(Table8[[#This Row],[sample]]) - ROW(Table8[#Headers])</f>
        <v>350</v>
      </c>
      <c r="B396">
        <f t="shared" ca="1" si="14"/>
        <v>0.8043018324795318</v>
      </c>
      <c r="C396">
        <f t="shared" ca="1" si="15"/>
        <v>0.38649676135452249</v>
      </c>
      <c r="D396">
        <f ca="1">_xlfn.NORM.INV(Table8[runif1],0,1)</f>
        <v>0.85708785072505034</v>
      </c>
      <c r="E396">
        <f ca="1">_xlfn.NORM.INV(Table8[runif2],0,1)</f>
        <v>-0.28846146651188664</v>
      </c>
      <c r="F396" s="1">
        <f ca="1">$F$39*Table8[rnorm1]+$F$40*Table8[rnorm2]</f>
        <v>-1.1538458660475466</v>
      </c>
      <c r="G396" s="1">
        <f ca="1">(Table8[[#This Row],[corr1]]-AVERAGE(Table8[corr1])) / _xlfn.STDEV.P(Table8[corr1])</f>
        <v>-0.23494387159600152</v>
      </c>
      <c r="H396" s="1">
        <f ca="1">Table8[[#This Row],[rnorm1]]*$H$40+$H$39</f>
        <v>0.76856702805800403</v>
      </c>
      <c r="I396" s="1">
        <f ca="1">Table8[[#This Row],[norm1]]*$I$40+$I$39</f>
        <v>0.28120449027231986</v>
      </c>
      <c r="J396" s="1">
        <f ca="1">FLOOR(Table8[[#This Row],[test1]],0.02)</f>
        <v>0.76</v>
      </c>
      <c r="K396" s="1">
        <f ca="1">FLOOR(Table8[[#This Row],[test2]],0.02)</f>
        <v>0.28000000000000003</v>
      </c>
    </row>
    <row r="397" spans="1:11" x14ac:dyDescent="0.3">
      <c r="A397">
        <f>ROW(Table8[[#This Row],[sample]]) - ROW(Table8[#Headers])</f>
        <v>351</v>
      </c>
      <c r="B397">
        <f t="shared" ca="1" si="14"/>
        <v>0.42681540993111633</v>
      </c>
      <c r="C397">
        <f t="shared" ca="1" si="15"/>
        <v>8.6423488272100557E-2</v>
      </c>
      <c r="D397">
        <f ca="1">_xlfn.NORM.INV(Table8[runif1],0,1)</f>
        <v>-0.18448777096200727</v>
      </c>
      <c r="E397">
        <f ca="1">_xlfn.NORM.INV(Table8[runif2],0,1)</f>
        <v>-1.3631127580741822</v>
      </c>
      <c r="F397" s="1">
        <f ca="1">$F$39*Table8[rnorm1]+$F$40*Table8[rnorm2]</f>
        <v>-5.4524510322967288</v>
      </c>
      <c r="G397" s="1">
        <f ca="1">(Table8[[#This Row],[corr1]]-AVERAGE(Table8[corr1])) / _xlfn.STDEV.P(Table8[corr1])</f>
        <v>-1.3065366301945203</v>
      </c>
      <c r="H397" s="1">
        <f ca="1">Table8[[#This Row],[rnorm1]]*$H$40+$H$39</f>
        <v>0.68524097832303932</v>
      </c>
      <c r="I397" s="1">
        <f ca="1">Table8[[#This Row],[norm1]]*$I$40+$I$39</f>
        <v>0.19547706958443836</v>
      </c>
      <c r="J397" s="1">
        <f ca="1">FLOOR(Table8[[#This Row],[test1]],0.02)</f>
        <v>0.68</v>
      </c>
      <c r="K397" s="1">
        <f ca="1">FLOOR(Table8[[#This Row],[test2]],0.02)</f>
        <v>0.18</v>
      </c>
    </row>
    <row r="398" spans="1:11" x14ac:dyDescent="0.3">
      <c r="A398">
        <f>ROW(Table8[[#This Row],[sample]]) - ROW(Table8[#Headers])</f>
        <v>352</v>
      </c>
      <c r="B398">
        <f t="shared" ca="1" si="14"/>
        <v>0.68530714560704287</v>
      </c>
      <c r="C398">
        <f t="shared" ca="1" si="15"/>
        <v>0.4087246963692226</v>
      </c>
      <c r="D398">
        <f ca="1">_xlfn.NORM.INV(Table8[runif1],0,1)</f>
        <v>0.48259165043843716</v>
      </c>
      <c r="E398">
        <f ca="1">_xlfn.NORM.INV(Table8[runif2],0,1)</f>
        <v>-0.23082675786585385</v>
      </c>
      <c r="F398" s="1">
        <f ca="1">$F$39*Table8[rnorm1]+$F$40*Table8[rnorm2]</f>
        <v>-0.92330703146341542</v>
      </c>
      <c r="G398" s="1">
        <f ca="1">(Table8[[#This Row],[corr1]]-AVERAGE(Table8[corr1])) / _xlfn.STDEV.P(Table8[corr1])</f>
        <v>-0.17747319537391468</v>
      </c>
      <c r="H398" s="1">
        <f ca="1">Table8[[#This Row],[rnorm1]]*$H$40+$H$39</f>
        <v>0.73860733203507489</v>
      </c>
      <c r="I398" s="1">
        <f ca="1">Table8[[#This Row],[norm1]]*$I$40+$I$39</f>
        <v>0.28580214437008683</v>
      </c>
      <c r="J398" s="1">
        <f ca="1">FLOOR(Table8[[#This Row],[test1]],0.02)</f>
        <v>0.72</v>
      </c>
      <c r="K398" s="1">
        <f ca="1">FLOOR(Table8[[#This Row],[test2]],0.02)</f>
        <v>0.28000000000000003</v>
      </c>
    </row>
    <row r="399" spans="1:11" x14ac:dyDescent="0.3">
      <c r="A399">
        <f>ROW(Table8[[#This Row],[sample]]) - ROW(Table8[#Headers])</f>
        <v>353</v>
      </c>
      <c r="B399">
        <f t="shared" ca="1" si="14"/>
        <v>3.6847430902546496E-2</v>
      </c>
      <c r="C399">
        <f t="shared" ca="1" si="15"/>
        <v>0.51736472688732482</v>
      </c>
      <c r="D399">
        <f ca="1">_xlfn.NORM.INV(Table8[runif1],0,1)</f>
        <v>-1.788503187815671</v>
      </c>
      <c r="E399">
        <f ca="1">_xlfn.NORM.INV(Table8[runif2],0,1)</f>
        <v>4.3540668812010859E-2</v>
      </c>
      <c r="F399" s="1">
        <f ca="1">$F$39*Table8[rnorm1]+$F$40*Table8[rnorm2]</f>
        <v>0.17416267524804344</v>
      </c>
      <c r="G399" s="1">
        <f ca="1">(Table8[[#This Row],[corr1]]-AVERAGE(Table8[corr1])) / _xlfn.STDEV.P(Table8[corr1])</f>
        <v>9.6113362360442878E-2</v>
      </c>
      <c r="H399" s="1">
        <f ca="1">Table8[[#This Row],[rnorm1]]*$H$40+$H$39</f>
        <v>0.55691974497474628</v>
      </c>
      <c r="I399" s="1">
        <f ca="1">Table8[[#This Row],[norm1]]*$I$40+$I$39</f>
        <v>0.30768906898883541</v>
      </c>
      <c r="J399" s="1">
        <f ca="1">FLOOR(Table8[[#This Row],[test1]],0.02)</f>
        <v>0.54</v>
      </c>
      <c r="K399" s="1">
        <f ca="1">FLOOR(Table8[[#This Row],[test2]],0.02)</f>
        <v>0.3</v>
      </c>
    </row>
    <row r="400" spans="1:11" x14ac:dyDescent="0.3">
      <c r="A400">
        <f>ROW(Table8[[#This Row],[sample]]) - ROW(Table8[#Headers])</f>
        <v>354</v>
      </c>
      <c r="B400">
        <f t="shared" ca="1" si="14"/>
        <v>0.91499385442201631</v>
      </c>
      <c r="C400">
        <f t="shared" ca="1" si="15"/>
        <v>0.93586537775183909</v>
      </c>
      <c r="D400">
        <f ca="1">_xlfn.NORM.INV(Table8[runif1],0,1)</f>
        <v>1.3721643162973245</v>
      </c>
      <c r="E400">
        <f ca="1">_xlfn.NORM.INV(Table8[runif2],0,1)</f>
        <v>1.5209625144239729</v>
      </c>
      <c r="F400" s="1">
        <f ca="1">$F$39*Table8[rnorm1]+$F$40*Table8[rnorm2]</f>
        <v>6.0838500576958916</v>
      </c>
      <c r="G400" s="1">
        <f ca="1">(Table8[[#This Row],[corr1]]-AVERAGE(Table8[corr1])) / _xlfn.STDEV.P(Table8[corr1])</f>
        <v>1.5693303617569976</v>
      </c>
      <c r="H400" s="1">
        <f ca="1">Table8[[#This Row],[rnorm1]]*$H$40+$H$39</f>
        <v>0.80977314530378597</v>
      </c>
      <c r="I400" s="1">
        <f ca="1">Table8[[#This Row],[norm1]]*$I$40+$I$39</f>
        <v>0.42554642894055983</v>
      </c>
      <c r="J400" s="1">
        <f ca="1">FLOOR(Table8[[#This Row],[test1]],0.02)</f>
        <v>0.8</v>
      </c>
      <c r="K400" s="1">
        <f ca="1">FLOOR(Table8[[#This Row],[test2]],0.02)</f>
        <v>0.42</v>
      </c>
    </row>
    <row r="401" spans="1:11" x14ac:dyDescent="0.3">
      <c r="A401">
        <f>ROW(Table8[[#This Row],[sample]]) - ROW(Table8[#Headers])</f>
        <v>355</v>
      </c>
      <c r="B401">
        <f t="shared" ca="1" si="14"/>
        <v>0.99612960707809473</v>
      </c>
      <c r="C401">
        <f t="shared" ca="1" si="15"/>
        <v>0.49924430377899198</v>
      </c>
      <c r="D401">
        <f ca="1">_xlfn.NORM.INV(Table8[runif1],0,1)</f>
        <v>2.6631719027991294</v>
      </c>
      <c r="E401">
        <f ca="1">_xlfn.NORM.INV(Table8[runif2],0,1)</f>
        <v>-1.8942506474303408E-3</v>
      </c>
      <c r="F401" s="1">
        <f ca="1">$F$39*Table8[rnorm1]+$F$40*Table8[rnorm2]</f>
        <v>-7.5770025897213631E-3</v>
      </c>
      <c r="G401" s="1">
        <f ca="1">(Table8[[#This Row],[corr1]]-AVERAGE(Table8[corr1])) / _xlfn.STDEV.P(Table8[corr1])</f>
        <v>5.0807753869093683E-2</v>
      </c>
      <c r="H401" s="1">
        <f ca="1">Table8[[#This Row],[rnorm1]]*$H$40+$H$39</f>
        <v>0.91305375222393037</v>
      </c>
      <c r="I401" s="1">
        <f ca="1">Table8[[#This Row],[norm1]]*$I$40+$I$39</f>
        <v>0.30406462030952747</v>
      </c>
      <c r="J401" s="1">
        <f ca="1">FLOOR(Table8[[#This Row],[test1]],0.02)</f>
        <v>0.9</v>
      </c>
      <c r="K401" s="1">
        <f ca="1">FLOOR(Table8[[#This Row],[test2]],0.02)</f>
        <v>0.3</v>
      </c>
    </row>
    <row r="402" spans="1:11" x14ac:dyDescent="0.3">
      <c r="A402">
        <f>ROW(Table8[[#This Row],[sample]]) - ROW(Table8[#Headers])</f>
        <v>356</v>
      </c>
      <c r="B402">
        <f t="shared" ca="1" si="14"/>
        <v>0.37258455297405813</v>
      </c>
      <c r="C402">
        <f t="shared" ca="1" si="15"/>
        <v>0.74735426658594006</v>
      </c>
      <c r="D402">
        <f ca="1">_xlfn.NORM.INV(Table8[runif1],0,1)</f>
        <v>-0.32501581018626452</v>
      </c>
      <c r="E402">
        <f ca="1">_xlfn.NORM.INV(Table8[runif2],0,1)</f>
        <v>0.66618717896761914</v>
      </c>
      <c r="F402" s="1">
        <f ca="1">$F$39*Table8[rnorm1]+$F$40*Table8[rnorm2]</f>
        <v>2.6647487158704766</v>
      </c>
      <c r="G402" s="1">
        <f ca="1">(Table8[[#This Row],[corr1]]-AVERAGE(Table8[corr1])) / _xlfn.STDEV.P(Table8[corr1])</f>
        <v>0.71698777686879889</v>
      </c>
      <c r="H402" s="1">
        <f ca="1">Table8[[#This Row],[rnorm1]]*$H$40+$H$39</f>
        <v>0.67399873518509879</v>
      </c>
      <c r="I402" s="1">
        <f ca="1">Table8[[#This Row],[norm1]]*$I$40+$I$39</f>
        <v>0.35735902214950388</v>
      </c>
      <c r="J402" s="1">
        <f ca="1">FLOOR(Table8[[#This Row],[test1]],0.02)</f>
        <v>0.66</v>
      </c>
      <c r="K402" s="1">
        <f ca="1">FLOOR(Table8[[#This Row],[test2]],0.02)</f>
        <v>0.34</v>
      </c>
    </row>
    <row r="403" spans="1:11" x14ac:dyDescent="0.3">
      <c r="A403">
        <f>ROW(Table8[[#This Row],[sample]]) - ROW(Table8[#Headers])</f>
        <v>357</v>
      </c>
      <c r="B403">
        <f t="shared" ref="B403:B466" ca="1" si="16">RAND()</f>
        <v>0.23996983086691492</v>
      </c>
      <c r="C403">
        <f t="shared" ref="C403:C466" ca="1" si="17">RAND()</f>
        <v>0.12137117216254012</v>
      </c>
      <c r="D403">
        <f ca="1">_xlfn.NORM.INV(Table8[runif1],0,1)</f>
        <v>-0.70639961259472273</v>
      </c>
      <c r="E403">
        <f ca="1">_xlfn.NORM.INV(Table8[runif2],0,1)</f>
        <v>-1.1681597211596131</v>
      </c>
      <c r="F403" s="1">
        <f ca="1">$F$39*Table8[rnorm1]+$F$40*Table8[rnorm2]</f>
        <v>-4.6726388846384523</v>
      </c>
      <c r="G403" s="1">
        <f ca="1">(Table8[[#This Row],[corr1]]-AVERAGE(Table8[corr1])) / _xlfn.STDEV.P(Table8[corr1])</f>
        <v>-1.1121384432991837</v>
      </c>
      <c r="H403" s="1">
        <f ca="1">Table8[[#This Row],[rnorm1]]*$H$40+$H$39</f>
        <v>0.64348803099242213</v>
      </c>
      <c r="I403" s="1">
        <f ca="1">Table8[[#This Row],[norm1]]*$I$40+$I$39</f>
        <v>0.21102892453606531</v>
      </c>
      <c r="J403" s="1">
        <f ca="1">FLOOR(Table8[[#This Row],[test1]],0.02)</f>
        <v>0.64</v>
      </c>
      <c r="K403" s="1">
        <f ca="1">FLOOR(Table8[[#This Row],[test2]],0.02)</f>
        <v>0.2</v>
      </c>
    </row>
    <row r="404" spans="1:11" x14ac:dyDescent="0.3">
      <c r="A404">
        <f>ROW(Table8[[#This Row],[sample]]) - ROW(Table8[#Headers])</f>
        <v>358</v>
      </c>
      <c r="B404">
        <f t="shared" ca="1" si="16"/>
        <v>0.48439698928773922</v>
      </c>
      <c r="C404">
        <f t="shared" ca="1" si="17"/>
        <v>0.17796239762675647</v>
      </c>
      <c r="D404">
        <f ca="1">_xlfn.NORM.INV(Table8[runif1],0,1)</f>
        <v>-3.9120924278700113E-2</v>
      </c>
      <c r="E404">
        <f ca="1">_xlfn.NORM.INV(Table8[runif2],0,1)</f>
        <v>-0.92315814863825885</v>
      </c>
      <c r="F404" s="1">
        <f ca="1">$F$39*Table8[rnorm1]+$F$40*Table8[rnorm2]</f>
        <v>-3.6926325945530354</v>
      </c>
      <c r="G404" s="1">
        <f ca="1">(Table8[[#This Row],[corr1]]-AVERAGE(Table8[corr1])) / _xlfn.STDEV.P(Table8[corr1])</f>
        <v>-0.8678341624403596</v>
      </c>
      <c r="H404" s="1">
        <f ca="1">Table8[[#This Row],[rnorm1]]*$H$40+$H$39</f>
        <v>0.69687032605770394</v>
      </c>
      <c r="I404" s="1">
        <f ca="1">Table8[[#This Row],[norm1]]*$I$40+$I$39</f>
        <v>0.23057326700477121</v>
      </c>
      <c r="J404" s="1">
        <f ca="1">FLOOR(Table8[[#This Row],[test1]],0.02)</f>
        <v>0.68</v>
      </c>
      <c r="K404" s="1">
        <f ca="1">FLOOR(Table8[[#This Row],[test2]],0.02)</f>
        <v>0.22</v>
      </c>
    </row>
    <row r="405" spans="1:11" x14ac:dyDescent="0.3">
      <c r="A405">
        <f>ROW(Table8[[#This Row],[sample]]) - ROW(Table8[#Headers])</f>
        <v>359</v>
      </c>
      <c r="B405">
        <f t="shared" ca="1" si="16"/>
        <v>0.12403201947673292</v>
      </c>
      <c r="C405">
        <f t="shared" ca="1" si="17"/>
        <v>0.90589730383896339</v>
      </c>
      <c r="D405">
        <f ca="1">_xlfn.NORM.INV(Table8[runif1],0,1)</f>
        <v>-1.1550644398344607</v>
      </c>
      <c r="E405">
        <f ca="1">_xlfn.NORM.INV(Table8[runif2],0,1)</f>
        <v>1.3159066028255653</v>
      </c>
      <c r="F405" s="1">
        <f ca="1">$F$39*Table8[rnorm1]+$F$40*Table8[rnorm2]</f>
        <v>5.2636264113022611</v>
      </c>
      <c r="G405" s="1">
        <f ca="1">(Table8[[#This Row],[corr1]]-AVERAGE(Table8[corr1])) / _xlfn.STDEV.P(Table8[corr1])</f>
        <v>1.3648580536679007</v>
      </c>
      <c r="H405" s="1">
        <f ca="1">Table8[[#This Row],[rnorm1]]*$H$40+$H$39</f>
        <v>0.60759484481324311</v>
      </c>
      <c r="I405" s="1">
        <f ca="1">Table8[[#This Row],[norm1]]*$I$40+$I$39</f>
        <v>0.40918864429343205</v>
      </c>
      <c r="J405" s="1">
        <f ca="1">FLOOR(Table8[[#This Row],[test1]],0.02)</f>
        <v>0.6</v>
      </c>
      <c r="K405" s="1">
        <f ca="1">FLOOR(Table8[[#This Row],[test2]],0.02)</f>
        <v>0.4</v>
      </c>
    </row>
    <row r="406" spans="1:11" x14ac:dyDescent="0.3">
      <c r="A406">
        <f>ROW(Table8[[#This Row],[sample]]) - ROW(Table8[#Headers])</f>
        <v>360</v>
      </c>
      <c r="B406">
        <f t="shared" ca="1" si="16"/>
        <v>0.11560077108046252</v>
      </c>
      <c r="C406">
        <f t="shared" ca="1" si="17"/>
        <v>0.95683974605787836</v>
      </c>
      <c r="D406">
        <f ca="1">_xlfn.NORM.INV(Table8[runif1],0,1)</f>
        <v>-1.1972694646914175</v>
      </c>
      <c r="E406">
        <f ca="1">_xlfn.NORM.INV(Table8[runif2],0,1)</f>
        <v>1.7151348406169404</v>
      </c>
      <c r="F406" s="1">
        <f ca="1">$F$39*Table8[rnorm1]+$F$40*Table8[rnorm2]</f>
        <v>6.8605393624677617</v>
      </c>
      <c r="G406" s="1">
        <f ca="1">(Table8[[#This Row],[corr1]]-AVERAGE(Table8[corr1])) / _xlfn.STDEV.P(Table8[corr1])</f>
        <v>1.762950059888214</v>
      </c>
      <c r="H406" s="1">
        <f ca="1">Table8[[#This Row],[rnorm1]]*$H$40+$H$39</f>
        <v>0.60421844282468651</v>
      </c>
      <c r="I406" s="1">
        <f ca="1">Table8[[#This Row],[norm1]]*$I$40+$I$39</f>
        <v>0.44103600479105709</v>
      </c>
      <c r="J406" s="1">
        <f ca="1">FLOOR(Table8[[#This Row],[test1]],0.02)</f>
        <v>0.6</v>
      </c>
      <c r="K406" s="1">
        <f ca="1">FLOOR(Table8[[#This Row],[test2]],0.02)</f>
        <v>0.44</v>
      </c>
    </row>
    <row r="407" spans="1:11" x14ac:dyDescent="0.3">
      <c r="A407">
        <f>ROW(Table8[[#This Row],[sample]]) - ROW(Table8[#Headers])</f>
        <v>361</v>
      </c>
      <c r="B407">
        <f t="shared" ca="1" si="16"/>
        <v>0.79688567650090503</v>
      </c>
      <c r="C407">
        <f t="shared" ca="1" si="17"/>
        <v>0.66162600878866584</v>
      </c>
      <c r="D407">
        <f ca="1">_xlfn.NORM.INV(Table8[runif1],0,1)</f>
        <v>0.83054866174440967</v>
      </c>
      <c r="E407">
        <f ca="1">_xlfn.NORM.INV(Table8[runif2],0,1)</f>
        <v>0.41690488210411875</v>
      </c>
      <c r="F407" s="1">
        <f ca="1">$F$39*Table8[rnorm1]+$F$40*Table8[rnorm2]</f>
        <v>1.667619528416475</v>
      </c>
      <c r="G407" s="1">
        <f ca="1">(Table8[[#This Row],[corr1]]-AVERAGE(Table8[corr1])) / _xlfn.STDEV.P(Table8[corr1])</f>
        <v>0.46841495490960411</v>
      </c>
      <c r="H407" s="1">
        <f ca="1">Table8[[#This Row],[rnorm1]]*$H$40+$H$39</f>
        <v>0.76644389293955273</v>
      </c>
      <c r="I407" s="1">
        <f ca="1">Table8[[#This Row],[norm1]]*$I$40+$I$39</f>
        <v>0.33747319639276829</v>
      </c>
      <c r="J407" s="1">
        <f ca="1">FLOOR(Table8[[#This Row],[test1]],0.02)</f>
        <v>0.76</v>
      </c>
      <c r="K407" s="1">
        <f ca="1">FLOOR(Table8[[#This Row],[test2]],0.02)</f>
        <v>0.32</v>
      </c>
    </row>
    <row r="408" spans="1:11" x14ac:dyDescent="0.3">
      <c r="A408">
        <f>ROW(Table8[[#This Row],[sample]]) - ROW(Table8[#Headers])</f>
        <v>362</v>
      </c>
      <c r="B408">
        <f t="shared" ca="1" si="16"/>
        <v>0.16543926042384993</v>
      </c>
      <c r="C408">
        <f t="shared" ca="1" si="17"/>
        <v>0.5566229067906513</v>
      </c>
      <c r="D408">
        <f ca="1">_xlfn.NORM.INV(Table8[runif1],0,1)</f>
        <v>-0.97234585064759727</v>
      </c>
      <c r="E408">
        <f ca="1">_xlfn.NORM.INV(Table8[runif2],0,1)</f>
        <v>0.14241250383503998</v>
      </c>
      <c r="F408" s="1">
        <f ca="1">$F$39*Table8[rnorm1]+$F$40*Table8[rnorm2]</f>
        <v>0.56965001534015991</v>
      </c>
      <c r="G408" s="1">
        <f ca="1">(Table8[[#This Row],[corr1]]-AVERAGE(Table8[corr1])) / _xlfn.STDEV.P(Table8[corr1])</f>
        <v>0.19470380120502656</v>
      </c>
      <c r="H408" s="1">
        <f ca="1">Table8[[#This Row],[rnorm1]]*$H$40+$H$39</f>
        <v>0.62221233194819214</v>
      </c>
      <c r="I408" s="1">
        <f ca="1">Table8[[#This Row],[norm1]]*$I$40+$I$39</f>
        <v>0.31557630409640214</v>
      </c>
      <c r="J408" s="1">
        <f ca="1">FLOOR(Table8[[#This Row],[test1]],0.02)</f>
        <v>0.62</v>
      </c>
      <c r="K408" s="1">
        <f ca="1">FLOOR(Table8[[#This Row],[test2]],0.02)</f>
        <v>0.3</v>
      </c>
    </row>
    <row r="409" spans="1:11" x14ac:dyDescent="0.3">
      <c r="A409">
        <f>ROW(Table8[[#This Row],[sample]]) - ROW(Table8[#Headers])</f>
        <v>363</v>
      </c>
      <c r="B409">
        <f t="shared" ca="1" si="16"/>
        <v>0.92111522252656186</v>
      </c>
      <c r="C409">
        <f t="shared" ca="1" si="17"/>
        <v>0.92601677936588422</v>
      </c>
      <c r="D409">
        <f ca="1">_xlfn.NORM.INV(Table8[runif1],0,1)</f>
        <v>1.4126129646757799</v>
      </c>
      <c r="E409">
        <f ca="1">_xlfn.NORM.INV(Table8[runif2],0,1)</f>
        <v>1.4467518340457073</v>
      </c>
      <c r="F409" s="1">
        <f ca="1">$F$39*Table8[rnorm1]+$F$40*Table8[rnorm2]</f>
        <v>5.7870073361828291</v>
      </c>
      <c r="G409" s="1">
        <f ca="1">(Table8[[#This Row],[corr1]]-AVERAGE(Table8[corr1])) / _xlfn.STDEV.P(Table8[corr1])</f>
        <v>1.4953308901810509</v>
      </c>
      <c r="H409" s="1">
        <f ca="1">Table8[[#This Row],[rnorm1]]*$H$40+$H$39</f>
        <v>0.81300903717406237</v>
      </c>
      <c r="I409" s="1">
        <f ca="1">Table8[[#This Row],[norm1]]*$I$40+$I$39</f>
        <v>0.41962647121448404</v>
      </c>
      <c r="J409" s="1">
        <f ca="1">FLOOR(Table8[[#This Row],[test1]],0.02)</f>
        <v>0.8</v>
      </c>
      <c r="K409" s="1">
        <f ca="1">FLOOR(Table8[[#This Row],[test2]],0.02)</f>
        <v>0.4</v>
      </c>
    </row>
    <row r="410" spans="1:11" x14ac:dyDescent="0.3">
      <c r="A410">
        <f>ROW(Table8[[#This Row],[sample]]) - ROW(Table8[#Headers])</f>
        <v>364</v>
      </c>
      <c r="B410">
        <f t="shared" ca="1" si="16"/>
        <v>0.54040432902508706</v>
      </c>
      <c r="C410">
        <f t="shared" ca="1" si="17"/>
        <v>0.40930371092646345</v>
      </c>
      <c r="D410">
        <f ca="1">_xlfn.NORM.INV(Table8[runif1],0,1)</f>
        <v>0.10145239984036114</v>
      </c>
      <c r="E410">
        <f ca="1">_xlfn.NORM.INV(Table8[runif2],0,1)</f>
        <v>-0.22933645445017867</v>
      </c>
      <c r="F410" s="1">
        <f ca="1">$F$39*Table8[rnorm1]+$F$40*Table8[rnorm2]</f>
        <v>-0.91734581780071467</v>
      </c>
      <c r="G410" s="1">
        <f ca="1">(Table8[[#This Row],[corr1]]-AVERAGE(Table8[corr1])) / _xlfn.STDEV.P(Table8[corr1])</f>
        <v>-0.17598713346630696</v>
      </c>
      <c r="H410" s="1">
        <f ca="1">Table8[[#This Row],[rnorm1]]*$H$40+$H$39</f>
        <v>0.70811619198722886</v>
      </c>
      <c r="I410" s="1">
        <f ca="1">Table8[[#This Row],[norm1]]*$I$40+$I$39</f>
        <v>0.28592102932269542</v>
      </c>
      <c r="J410" s="1">
        <f ca="1">FLOOR(Table8[[#This Row],[test1]],0.02)</f>
        <v>0.70000000000000007</v>
      </c>
      <c r="K410" s="1">
        <f ca="1">FLOOR(Table8[[#This Row],[test2]],0.02)</f>
        <v>0.28000000000000003</v>
      </c>
    </row>
    <row r="411" spans="1:11" x14ac:dyDescent="0.3">
      <c r="A411">
        <f>ROW(Table8[[#This Row],[sample]]) - ROW(Table8[#Headers])</f>
        <v>365</v>
      </c>
      <c r="B411">
        <f t="shared" ca="1" si="16"/>
        <v>0.62467178825755121</v>
      </c>
      <c r="C411">
        <f t="shared" ca="1" si="17"/>
        <v>0.20839847927545696</v>
      </c>
      <c r="D411">
        <f ca="1">_xlfn.NORM.INV(Table8[runif1],0,1)</f>
        <v>0.31777393503728846</v>
      </c>
      <c r="E411">
        <f ca="1">_xlfn.NORM.INV(Table8[runif2],0,1)</f>
        <v>-0.81199071631430064</v>
      </c>
      <c r="F411" s="1">
        <f ca="1">$F$39*Table8[rnorm1]+$F$40*Table8[rnorm2]</f>
        <v>-3.2479628652572026</v>
      </c>
      <c r="G411" s="1">
        <f ca="1">(Table8[[#This Row],[corr1]]-AVERAGE(Table8[corr1])) / _xlfn.STDEV.P(Table8[corr1])</f>
        <v>-0.75698312042731519</v>
      </c>
      <c r="H411" s="1">
        <f ca="1">Table8[[#This Row],[rnorm1]]*$H$40+$H$39</f>
        <v>0.72542191480298301</v>
      </c>
      <c r="I411" s="1">
        <f ca="1">Table8[[#This Row],[norm1]]*$I$40+$I$39</f>
        <v>0.23944135036581476</v>
      </c>
      <c r="J411" s="1">
        <f ca="1">FLOOR(Table8[[#This Row],[test1]],0.02)</f>
        <v>0.72</v>
      </c>
      <c r="K411" s="1">
        <f ca="1">FLOOR(Table8[[#This Row],[test2]],0.02)</f>
        <v>0.22</v>
      </c>
    </row>
    <row r="412" spans="1:11" x14ac:dyDescent="0.3">
      <c r="A412">
        <f>ROW(Table8[[#This Row],[sample]]) - ROW(Table8[#Headers])</f>
        <v>366</v>
      </c>
      <c r="B412">
        <f t="shared" ca="1" si="16"/>
        <v>0.5072535677861868</v>
      </c>
      <c r="C412">
        <f t="shared" ca="1" si="17"/>
        <v>0.38490549283607867</v>
      </c>
      <c r="D412">
        <f ca="1">_xlfn.NORM.INV(Table8[runif1],0,1)</f>
        <v>1.8183000003543528E-2</v>
      </c>
      <c r="E412">
        <f ca="1">_xlfn.NORM.INV(Table8[runif2],0,1)</f>
        <v>-0.29262214422347316</v>
      </c>
      <c r="F412" s="1">
        <f ca="1">$F$39*Table8[rnorm1]+$F$40*Table8[rnorm2]</f>
        <v>-1.1704885768938926</v>
      </c>
      <c r="G412" s="1">
        <f ca="1">(Table8[[#This Row],[corr1]]-AVERAGE(Table8[corr1])) / _xlfn.STDEV.P(Table8[corr1])</f>
        <v>-0.23909270772694466</v>
      </c>
      <c r="H412" s="1">
        <f ca="1">Table8[[#This Row],[rnorm1]]*$H$40+$H$39</f>
        <v>0.70145464000028346</v>
      </c>
      <c r="I412" s="1">
        <f ca="1">Table8[[#This Row],[norm1]]*$I$40+$I$39</f>
        <v>0.2808725833818444</v>
      </c>
      <c r="J412" s="1">
        <f ca="1">FLOOR(Table8[[#This Row],[test1]],0.02)</f>
        <v>0.70000000000000007</v>
      </c>
      <c r="K412" s="1">
        <f ca="1">FLOOR(Table8[[#This Row],[test2]],0.02)</f>
        <v>0.28000000000000003</v>
      </c>
    </row>
    <row r="413" spans="1:11" x14ac:dyDescent="0.3">
      <c r="A413">
        <f>ROW(Table8[[#This Row],[sample]]) - ROW(Table8[#Headers])</f>
        <v>367</v>
      </c>
      <c r="B413">
        <f t="shared" ca="1" si="16"/>
        <v>0.63297892232408137</v>
      </c>
      <c r="C413">
        <f t="shared" ca="1" si="17"/>
        <v>0.84920711135621918</v>
      </c>
      <c r="D413">
        <f ca="1">_xlfn.NORM.INV(Table8[runif1],0,1)</f>
        <v>0.33975351749238697</v>
      </c>
      <c r="E413">
        <f ca="1">_xlfn.NORM.INV(Table8[runif2],0,1)</f>
        <v>1.0330387235440079</v>
      </c>
      <c r="F413" s="1">
        <f ca="1">$F$39*Table8[rnorm1]+$F$40*Table8[rnorm2]</f>
        <v>4.1321548941760318</v>
      </c>
      <c r="G413" s="1">
        <f ca="1">(Table8[[#This Row],[corr1]]-AVERAGE(Table8[corr1])) / _xlfn.STDEV.P(Table8[corr1])</f>
        <v>1.082795236214277</v>
      </c>
      <c r="H413" s="1">
        <f ca="1">Table8[[#This Row],[rnorm1]]*$H$40+$H$39</f>
        <v>0.72718028139939095</v>
      </c>
      <c r="I413" s="1">
        <f ca="1">Table8[[#This Row],[norm1]]*$I$40+$I$39</f>
        <v>0.38662361889714214</v>
      </c>
      <c r="J413" s="1">
        <f ca="1">FLOOR(Table8[[#This Row],[test1]],0.02)</f>
        <v>0.72</v>
      </c>
      <c r="K413" s="1">
        <f ca="1">FLOOR(Table8[[#This Row],[test2]],0.02)</f>
        <v>0.38</v>
      </c>
    </row>
    <row r="414" spans="1:11" x14ac:dyDescent="0.3">
      <c r="A414">
        <f>ROW(Table8[[#This Row],[sample]]) - ROW(Table8[#Headers])</f>
        <v>368</v>
      </c>
      <c r="B414">
        <f t="shared" ca="1" si="16"/>
        <v>0.45866103011754922</v>
      </c>
      <c r="C414">
        <f t="shared" ca="1" si="17"/>
        <v>0.54470900142276923</v>
      </c>
      <c r="D414">
        <f ca="1">_xlfn.NORM.INV(Table8[runif1],0,1)</f>
        <v>-0.1038075683654429</v>
      </c>
      <c r="E414">
        <f ca="1">_xlfn.NORM.INV(Table8[runif2],0,1)</f>
        <v>0.11230447066257285</v>
      </c>
      <c r="F414" s="1">
        <f ca="1">$F$39*Table8[rnorm1]+$F$40*Table8[rnorm2]</f>
        <v>0.44921788265029139</v>
      </c>
      <c r="G414" s="1">
        <f ca="1">(Table8[[#This Row],[corr1]]-AVERAGE(Table8[corr1])) / _xlfn.STDEV.P(Table8[corr1])</f>
        <v>0.1646814576070805</v>
      </c>
      <c r="H414" s="1">
        <f ca="1">Table8[[#This Row],[rnorm1]]*$H$40+$H$39</f>
        <v>0.69169539453076456</v>
      </c>
      <c r="I414" s="1">
        <f ca="1">Table8[[#This Row],[norm1]]*$I$40+$I$39</f>
        <v>0.31317451660856643</v>
      </c>
      <c r="J414" s="1">
        <f ca="1">FLOOR(Table8[[#This Row],[test1]],0.02)</f>
        <v>0.68</v>
      </c>
      <c r="K414" s="1">
        <f ca="1">FLOOR(Table8[[#This Row],[test2]],0.02)</f>
        <v>0.3</v>
      </c>
    </row>
    <row r="415" spans="1:11" x14ac:dyDescent="0.3">
      <c r="A415">
        <f>ROW(Table8[[#This Row],[sample]]) - ROW(Table8[#Headers])</f>
        <v>369</v>
      </c>
      <c r="B415">
        <f t="shared" ca="1" si="16"/>
        <v>0.2953979788589044</v>
      </c>
      <c r="C415">
        <f t="shared" ca="1" si="17"/>
        <v>5.3710473261956659E-2</v>
      </c>
      <c r="D415">
        <f ca="1">_xlfn.NORM.INV(Table8[runif1],0,1)</f>
        <v>-0.53768294198405631</v>
      </c>
      <c r="E415">
        <f ca="1">_xlfn.NORM.INV(Table8[runif2],0,1)</f>
        <v>-1.6098942407059913</v>
      </c>
      <c r="F415" s="1">
        <f ca="1">$F$39*Table8[rnorm1]+$F$40*Table8[rnorm2]</f>
        <v>-6.4395769628239652</v>
      </c>
      <c r="G415" s="1">
        <f ca="1">(Table8[[#This Row],[corr1]]-AVERAGE(Table8[corr1])) / _xlfn.STDEV.P(Table8[corr1])</f>
        <v>-1.5526157554147619</v>
      </c>
      <c r="H415" s="1">
        <f ca="1">Table8[[#This Row],[rnorm1]]*$H$40+$H$39</f>
        <v>0.65698536464127544</v>
      </c>
      <c r="I415" s="1">
        <f ca="1">Table8[[#This Row],[norm1]]*$I$40+$I$39</f>
        <v>0.17579073956681904</v>
      </c>
      <c r="J415" s="1">
        <f ca="1">FLOOR(Table8[[#This Row],[test1]],0.02)</f>
        <v>0.64</v>
      </c>
      <c r="K415" s="1">
        <f ca="1">FLOOR(Table8[[#This Row],[test2]],0.02)</f>
        <v>0.16</v>
      </c>
    </row>
    <row r="416" spans="1:11" x14ac:dyDescent="0.3">
      <c r="A416">
        <f>ROW(Table8[[#This Row],[sample]]) - ROW(Table8[#Headers])</f>
        <v>370</v>
      </c>
      <c r="B416">
        <f t="shared" ca="1" si="16"/>
        <v>0.35132825024004943</v>
      </c>
      <c r="C416">
        <f t="shared" ca="1" si="17"/>
        <v>0.78818456566925033</v>
      </c>
      <c r="D416">
        <f ca="1">_xlfn.NORM.INV(Table8[runif1],0,1)</f>
        <v>-0.38173693554479643</v>
      </c>
      <c r="E416">
        <f ca="1">_xlfn.NORM.INV(Table8[runif2],0,1)</f>
        <v>0.80013796211126798</v>
      </c>
      <c r="F416" s="1">
        <f ca="1">$F$39*Table8[rnorm1]+$F$40*Table8[rnorm2]</f>
        <v>3.2005518484450719</v>
      </c>
      <c r="G416" s="1">
        <f ca="1">(Table8[[#This Row],[corr1]]-AVERAGE(Table8[corr1])) / _xlfn.STDEV.P(Table8[corr1])</f>
        <v>0.8505573266868236</v>
      </c>
      <c r="H416" s="1">
        <f ca="1">Table8[[#This Row],[rnorm1]]*$H$40+$H$39</f>
        <v>0.66946104515641625</v>
      </c>
      <c r="I416" s="1">
        <f ca="1">Table8[[#This Row],[norm1]]*$I$40+$I$39</f>
        <v>0.36804458613494589</v>
      </c>
      <c r="J416" s="1">
        <f ca="1">FLOOR(Table8[[#This Row],[test1]],0.02)</f>
        <v>0.66</v>
      </c>
      <c r="K416" s="1">
        <f ca="1">FLOOR(Table8[[#This Row],[test2]],0.02)</f>
        <v>0.36</v>
      </c>
    </row>
    <row r="417" spans="1:11" x14ac:dyDescent="0.3">
      <c r="A417">
        <f>ROW(Table8[[#This Row],[sample]]) - ROW(Table8[#Headers])</f>
        <v>371</v>
      </c>
      <c r="B417">
        <f t="shared" ca="1" si="16"/>
        <v>0.86734233942182093</v>
      </c>
      <c r="C417">
        <f t="shared" ca="1" si="17"/>
        <v>0.43715382046777373</v>
      </c>
      <c r="D417">
        <f ca="1">_xlfn.NORM.INV(Table8[runif1],0,1)</f>
        <v>1.11391577509712</v>
      </c>
      <c r="E417">
        <f ca="1">_xlfn.NORM.INV(Table8[runif2],0,1)</f>
        <v>-0.15818929241412222</v>
      </c>
      <c r="F417" s="1">
        <f ca="1">$F$39*Table8[rnorm1]+$F$40*Table8[rnorm2]</f>
        <v>-0.63275716965648887</v>
      </c>
      <c r="G417" s="1">
        <f ca="1">(Table8[[#This Row],[corr1]]-AVERAGE(Table8[corr1])) / _xlfn.STDEV.P(Table8[corr1])</f>
        <v>-0.10504246124445812</v>
      </c>
      <c r="H417" s="1">
        <f ca="1">Table8[[#This Row],[rnorm1]]*$H$40+$H$39</f>
        <v>0.78911326200776954</v>
      </c>
      <c r="I417" s="1">
        <f ca="1">Table8[[#This Row],[norm1]]*$I$40+$I$39</f>
        <v>0.29159660310044333</v>
      </c>
      <c r="J417" s="1">
        <f ca="1">FLOOR(Table8[[#This Row],[test1]],0.02)</f>
        <v>0.78</v>
      </c>
      <c r="K417" s="1">
        <f ca="1">FLOOR(Table8[[#This Row],[test2]],0.02)</f>
        <v>0.28000000000000003</v>
      </c>
    </row>
    <row r="418" spans="1:11" x14ac:dyDescent="0.3">
      <c r="A418">
        <f>ROW(Table8[[#This Row],[sample]]) - ROW(Table8[#Headers])</f>
        <v>372</v>
      </c>
      <c r="B418">
        <f t="shared" ca="1" si="16"/>
        <v>0.69007925375841983</v>
      </c>
      <c r="C418">
        <f t="shared" ca="1" si="17"/>
        <v>0.29213078585527896</v>
      </c>
      <c r="D418">
        <f ca="1">_xlfn.NORM.INV(Table8[runif1],0,1)</f>
        <v>0.49607500615932687</v>
      </c>
      <c r="E418">
        <f ca="1">_xlfn.NORM.INV(Table8[runif2],0,1)</f>
        <v>-0.54717054284231137</v>
      </c>
      <c r="F418" s="1">
        <f ca="1">$F$39*Table8[rnorm1]+$F$40*Table8[rnorm2]</f>
        <v>-2.1886821713692455</v>
      </c>
      <c r="G418" s="1">
        <f ca="1">(Table8[[#This Row],[corr1]]-AVERAGE(Table8[corr1])) / _xlfn.STDEV.P(Table8[corr1])</f>
        <v>-0.49291664374645866</v>
      </c>
      <c r="H418" s="1">
        <f ca="1">Table8[[#This Row],[rnorm1]]*$H$40+$H$39</f>
        <v>0.73968600049274613</v>
      </c>
      <c r="I418" s="1">
        <f ca="1">Table8[[#This Row],[norm1]]*$I$40+$I$39</f>
        <v>0.26056666850028332</v>
      </c>
      <c r="J418" s="1">
        <f ca="1">FLOOR(Table8[[#This Row],[test1]],0.02)</f>
        <v>0.72</v>
      </c>
      <c r="K418" s="1">
        <f ca="1">FLOOR(Table8[[#This Row],[test2]],0.02)</f>
        <v>0.26</v>
      </c>
    </row>
    <row r="419" spans="1:11" x14ac:dyDescent="0.3">
      <c r="A419">
        <f>ROW(Table8[[#This Row],[sample]]) - ROW(Table8[#Headers])</f>
        <v>373</v>
      </c>
      <c r="B419">
        <f t="shared" ca="1" si="16"/>
        <v>0.72213463220440688</v>
      </c>
      <c r="C419">
        <f t="shared" ca="1" si="17"/>
        <v>0.36560004763168119</v>
      </c>
      <c r="D419">
        <f ca="1">_xlfn.NORM.INV(Table8[runif1],0,1)</f>
        <v>0.58919460535294133</v>
      </c>
      <c r="E419">
        <f ca="1">_xlfn.NORM.INV(Table8[runif2],0,1)</f>
        <v>-0.34352957517006383</v>
      </c>
      <c r="F419" s="1">
        <f ca="1">$F$39*Table8[rnorm1]+$F$40*Table8[rnorm2]</f>
        <v>-1.3741183006802553</v>
      </c>
      <c r="G419" s="1">
        <f ca="1">(Table8[[#This Row],[corr1]]-AVERAGE(Table8[corr1])) / _xlfn.STDEV.P(Table8[corr1])</f>
        <v>-0.28985525255384809</v>
      </c>
      <c r="H419" s="1">
        <f ca="1">Table8[[#This Row],[rnorm1]]*$H$40+$H$39</f>
        <v>0.74713556842823525</v>
      </c>
      <c r="I419" s="1">
        <f ca="1">Table8[[#This Row],[norm1]]*$I$40+$I$39</f>
        <v>0.27681157979569215</v>
      </c>
      <c r="J419" s="1">
        <f ca="1">FLOOR(Table8[[#This Row],[test1]],0.02)</f>
        <v>0.74</v>
      </c>
      <c r="K419" s="1">
        <f ca="1">FLOOR(Table8[[#This Row],[test2]],0.02)</f>
        <v>0.26</v>
      </c>
    </row>
    <row r="420" spans="1:11" x14ac:dyDescent="0.3">
      <c r="A420">
        <f>ROW(Table8[[#This Row],[sample]]) - ROW(Table8[#Headers])</f>
        <v>374</v>
      </c>
      <c r="B420">
        <f t="shared" ca="1" si="16"/>
        <v>0.18527452036149428</v>
      </c>
      <c r="C420">
        <f t="shared" ca="1" si="17"/>
        <v>0.7663025415127902</v>
      </c>
      <c r="D420">
        <f ca="1">_xlfn.NORM.INV(Table8[runif1],0,1)</f>
        <v>-0.89544539983967097</v>
      </c>
      <c r="E420">
        <f ca="1">_xlfn.NORM.INV(Table8[runif2],0,1)</f>
        <v>0.72672421408642052</v>
      </c>
      <c r="F420" s="1">
        <f ca="1">$F$39*Table8[rnorm1]+$F$40*Table8[rnorm2]</f>
        <v>2.9068968563456821</v>
      </c>
      <c r="G420" s="1">
        <f ca="1">(Table8[[#This Row],[corr1]]-AVERAGE(Table8[corr1])) / _xlfn.STDEV.P(Table8[corr1])</f>
        <v>0.77735251933891147</v>
      </c>
      <c r="H420" s="1">
        <f ca="1">Table8[[#This Row],[rnorm1]]*$H$40+$H$39</f>
        <v>0.62836436801282625</v>
      </c>
      <c r="I420" s="1">
        <f ca="1">Table8[[#This Row],[norm1]]*$I$40+$I$39</f>
        <v>0.3621882015471129</v>
      </c>
      <c r="J420" s="1">
        <f ca="1">FLOOR(Table8[[#This Row],[test1]],0.02)</f>
        <v>0.62</v>
      </c>
      <c r="K420" s="1">
        <f ca="1">FLOOR(Table8[[#This Row],[test2]],0.02)</f>
        <v>0.36</v>
      </c>
    </row>
    <row r="421" spans="1:11" x14ac:dyDescent="0.3">
      <c r="A421">
        <f>ROW(Table8[[#This Row],[sample]]) - ROW(Table8[#Headers])</f>
        <v>375</v>
      </c>
      <c r="B421">
        <f t="shared" ca="1" si="16"/>
        <v>0.24454886176764457</v>
      </c>
      <c r="C421">
        <f t="shared" ca="1" si="17"/>
        <v>4.5930801524962206E-2</v>
      </c>
      <c r="D421">
        <f ca="1">_xlfn.NORM.INV(Table8[runif1],0,1)</f>
        <v>-0.69174461513438301</v>
      </c>
      <c r="E421">
        <f ca="1">_xlfn.NORM.INV(Table8[runif2],0,1)</f>
        <v>-1.6856584557108647</v>
      </c>
      <c r="F421" s="1">
        <f ca="1">$F$39*Table8[rnorm1]+$F$40*Table8[rnorm2]</f>
        <v>-6.7426338228434588</v>
      </c>
      <c r="G421" s="1">
        <f ca="1">(Table8[[#This Row],[corr1]]-AVERAGE(Table8[corr1])) / _xlfn.STDEV.P(Table8[corr1])</f>
        <v>-1.6281643401487871</v>
      </c>
      <c r="H421" s="1">
        <f ca="1">Table8[[#This Row],[rnorm1]]*$H$40+$H$39</f>
        <v>0.64466043078924928</v>
      </c>
      <c r="I421" s="1">
        <f ca="1">Table8[[#This Row],[norm1]]*$I$40+$I$39</f>
        <v>0.16974685278809701</v>
      </c>
      <c r="J421" s="1">
        <f ca="1">FLOOR(Table8[[#This Row],[test1]],0.02)</f>
        <v>0.64</v>
      </c>
      <c r="K421" s="1">
        <f ca="1">FLOOR(Table8[[#This Row],[test2]],0.02)</f>
        <v>0.16</v>
      </c>
    </row>
    <row r="422" spans="1:11" x14ac:dyDescent="0.3">
      <c r="A422">
        <f>ROW(Table8[[#This Row],[sample]]) - ROW(Table8[#Headers])</f>
        <v>376</v>
      </c>
      <c r="B422">
        <f t="shared" ca="1" si="16"/>
        <v>0.56247598992034409</v>
      </c>
      <c r="C422">
        <f t="shared" ca="1" si="17"/>
        <v>0.64698780442965875</v>
      </c>
      <c r="D422">
        <f ca="1">_xlfn.NORM.INV(Table8[runif1],0,1)</f>
        <v>0.15724975125098206</v>
      </c>
      <c r="E422">
        <f ca="1">_xlfn.NORM.INV(Table8[runif2],0,1)</f>
        <v>0.37720079283445351</v>
      </c>
      <c r="F422" s="1">
        <f ca="1">$F$39*Table8[rnorm1]+$F$40*Table8[rnorm2]</f>
        <v>1.5088031713378141</v>
      </c>
      <c r="G422" s="1">
        <f ca="1">(Table8[[#This Row],[corr1]]-AVERAGE(Table8[corr1])) / _xlfn.STDEV.P(Table8[corr1])</f>
        <v>0.42882386626328661</v>
      </c>
      <c r="H422" s="1">
        <f ca="1">Table8[[#This Row],[rnorm1]]*$H$40+$H$39</f>
        <v>0.7125799801000785</v>
      </c>
      <c r="I422" s="1">
        <f ca="1">Table8[[#This Row],[norm1]]*$I$40+$I$39</f>
        <v>0.33430590930106291</v>
      </c>
      <c r="J422" s="1">
        <f ca="1">FLOOR(Table8[[#This Row],[test1]],0.02)</f>
        <v>0.70000000000000007</v>
      </c>
      <c r="K422" s="1">
        <f ca="1">FLOOR(Table8[[#This Row],[test2]],0.02)</f>
        <v>0.32</v>
      </c>
    </row>
    <row r="423" spans="1:11" x14ac:dyDescent="0.3">
      <c r="A423">
        <f>ROW(Table8[[#This Row],[sample]]) - ROW(Table8[#Headers])</f>
        <v>377</v>
      </c>
      <c r="B423">
        <f t="shared" ca="1" si="16"/>
        <v>0.23462448949773917</v>
      </c>
      <c r="C423">
        <f t="shared" ca="1" si="17"/>
        <v>0.33840376411435036</v>
      </c>
      <c r="D423">
        <f ca="1">_xlfn.NORM.INV(Table8[runif1],0,1)</f>
        <v>-0.72370155385250579</v>
      </c>
      <c r="E423">
        <f ca="1">_xlfn.NORM.INV(Table8[runif2],0,1)</f>
        <v>-0.41682347804884601</v>
      </c>
      <c r="F423" s="1">
        <f ca="1">$F$39*Table8[rnorm1]+$F$40*Table8[rnorm2]</f>
        <v>-1.667293912195384</v>
      </c>
      <c r="G423" s="1">
        <f ca="1">(Table8[[#This Row],[corr1]]-AVERAGE(Table8[corr1])) / _xlfn.STDEV.P(Table8[corr1])</f>
        <v>-0.36294055584338797</v>
      </c>
      <c r="H423" s="1">
        <f ca="1">Table8[[#This Row],[rnorm1]]*$H$40+$H$39</f>
        <v>0.6421038756917995</v>
      </c>
      <c r="I423" s="1">
        <f ca="1">Table8[[#This Row],[norm1]]*$I$40+$I$39</f>
        <v>0.27096475553252897</v>
      </c>
      <c r="J423" s="1">
        <f ca="1">FLOOR(Table8[[#This Row],[test1]],0.02)</f>
        <v>0.64</v>
      </c>
      <c r="K423" s="1">
        <f ca="1">FLOOR(Table8[[#This Row],[test2]],0.02)</f>
        <v>0.26</v>
      </c>
    </row>
    <row r="424" spans="1:11" x14ac:dyDescent="0.3">
      <c r="A424">
        <f>ROW(Table8[[#This Row],[sample]]) - ROW(Table8[#Headers])</f>
        <v>378</v>
      </c>
      <c r="B424">
        <f t="shared" ca="1" si="16"/>
        <v>0.70144112270190617</v>
      </c>
      <c r="C424">
        <f t="shared" ca="1" si="17"/>
        <v>0.54132928423544002</v>
      </c>
      <c r="D424">
        <f ca="1">_xlfn.NORM.INV(Table8[runif1],0,1)</f>
        <v>0.52854985390939091</v>
      </c>
      <c r="E424">
        <f ca="1">_xlfn.NORM.INV(Table8[runif2],0,1)</f>
        <v>0.10378315891496301</v>
      </c>
      <c r="F424" s="1">
        <f ca="1">$F$39*Table8[rnorm1]+$F$40*Table8[rnorm2]</f>
        <v>0.41513263565985203</v>
      </c>
      <c r="G424" s="1">
        <f ca="1">(Table8[[#This Row],[corr1]]-AVERAGE(Table8[corr1])) / _xlfn.STDEV.P(Table8[corr1])</f>
        <v>0.1561843981104839</v>
      </c>
      <c r="H424" s="1">
        <f ca="1">Table8[[#This Row],[rnorm1]]*$H$40+$H$39</f>
        <v>0.74228398831275122</v>
      </c>
      <c r="I424" s="1">
        <f ca="1">Table8[[#This Row],[norm1]]*$I$40+$I$39</f>
        <v>0.31249475184883868</v>
      </c>
      <c r="J424" s="1">
        <f ca="1">FLOOR(Table8[[#This Row],[test1]],0.02)</f>
        <v>0.74</v>
      </c>
      <c r="K424" s="1">
        <f ca="1">FLOOR(Table8[[#This Row],[test2]],0.02)</f>
        <v>0.3</v>
      </c>
    </row>
    <row r="425" spans="1:11" x14ac:dyDescent="0.3">
      <c r="A425">
        <f>ROW(Table8[[#This Row],[sample]]) - ROW(Table8[#Headers])</f>
        <v>379</v>
      </c>
      <c r="B425">
        <f t="shared" ca="1" si="16"/>
        <v>0.5980320069900158</v>
      </c>
      <c r="C425">
        <f t="shared" ca="1" si="17"/>
        <v>0.11303687717556188</v>
      </c>
      <c r="D425">
        <f ca="1">_xlfn.NORM.INV(Table8[runif1],0,1)</f>
        <v>0.24825645805011448</v>
      </c>
      <c r="E425">
        <f ca="1">_xlfn.NORM.INV(Table8[runif2],0,1)</f>
        <v>-1.2105347773347086</v>
      </c>
      <c r="F425" s="1">
        <f ca="1">$F$39*Table8[rnorm1]+$F$40*Table8[rnorm2]</f>
        <v>-4.8421391093388344</v>
      </c>
      <c r="G425" s="1">
        <f ca="1">(Table8[[#This Row],[corr1]]-AVERAGE(Table8[corr1])) / _xlfn.STDEV.P(Table8[corr1])</f>
        <v>-1.1543928970917472</v>
      </c>
      <c r="H425" s="1">
        <f ca="1">Table8[[#This Row],[rnorm1]]*$H$40+$H$39</f>
        <v>0.71986051664400907</v>
      </c>
      <c r="I425" s="1">
        <f ca="1">Table8[[#This Row],[norm1]]*$I$40+$I$39</f>
        <v>0.2076485682326602</v>
      </c>
      <c r="J425" s="1">
        <f ca="1">FLOOR(Table8[[#This Row],[test1]],0.02)</f>
        <v>0.70000000000000007</v>
      </c>
      <c r="K425" s="1">
        <f ca="1">FLOOR(Table8[[#This Row],[test2]],0.02)</f>
        <v>0.2</v>
      </c>
    </row>
    <row r="426" spans="1:11" x14ac:dyDescent="0.3">
      <c r="A426">
        <f>ROW(Table8[[#This Row],[sample]]) - ROW(Table8[#Headers])</f>
        <v>380</v>
      </c>
      <c r="B426">
        <f t="shared" ca="1" si="16"/>
        <v>0.55181425688684227</v>
      </c>
      <c r="C426">
        <f t="shared" ca="1" si="17"/>
        <v>0.29990133259038132</v>
      </c>
      <c r="D426">
        <f ca="1">_xlfn.NORM.INV(Table8[runif1],0,1)</f>
        <v>0.1302463988539955</v>
      </c>
      <c r="E426">
        <f ca="1">_xlfn.NORM.INV(Table8[runif2],0,1)</f>
        <v>-0.52468431152672956</v>
      </c>
      <c r="F426" s="1">
        <f ca="1">$F$39*Table8[rnorm1]+$F$40*Table8[rnorm2]</f>
        <v>-2.0987372461069183</v>
      </c>
      <c r="G426" s="1">
        <f ca="1">(Table8[[#This Row],[corr1]]-AVERAGE(Table8[corr1])) / _xlfn.STDEV.P(Table8[corr1])</f>
        <v>-0.4704944098226353</v>
      </c>
      <c r="H426" s="1">
        <f ca="1">Table8[[#This Row],[rnorm1]]*$H$40+$H$39</f>
        <v>0.71041971190831954</v>
      </c>
      <c r="I426" s="1">
        <f ca="1">Table8[[#This Row],[norm1]]*$I$40+$I$39</f>
        <v>0.26236044721418916</v>
      </c>
      <c r="J426" s="1">
        <f ca="1">FLOOR(Table8[[#This Row],[test1]],0.02)</f>
        <v>0.70000000000000007</v>
      </c>
      <c r="K426" s="1">
        <f ca="1">FLOOR(Table8[[#This Row],[test2]],0.02)</f>
        <v>0.26</v>
      </c>
    </row>
    <row r="427" spans="1:11" x14ac:dyDescent="0.3">
      <c r="A427">
        <f>ROW(Table8[[#This Row],[sample]]) - ROW(Table8[#Headers])</f>
        <v>381</v>
      </c>
      <c r="B427">
        <f t="shared" ca="1" si="16"/>
        <v>0.25457479698554686</v>
      </c>
      <c r="C427">
        <f t="shared" ca="1" si="17"/>
        <v>0.48720402130001639</v>
      </c>
      <c r="D427">
        <f ca="1">_xlfn.NORM.INV(Table8[runif1],0,1)</f>
        <v>-0.66016243801638164</v>
      </c>
      <c r="E427">
        <f ca="1">_xlfn.NORM.INV(Table8[runif2],0,1)</f>
        <v>-3.208026369313155E-2</v>
      </c>
      <c r="F427" s="1">
        <f ca="1">$F$39*Table8[rnorm1]+$F$40*Table8[rnorm2]</f>
        <v>-0.1283210547725262</v>
      </c>
      <c r="G427" s="1">
        <f ca="1">(Table8[[#This Row],[corr1]]-AVERAGE(Table8[corr1])) / _xlfn.STDEV.P(Table8[corr1])</f>
        <v>2.0707652334103127E-2</v>
      </c>
      <c r="H427" s="1">
        <f ca="1">Table8[[#This Row],[rnorm1]]*$H$40+$H$39</f>
        <v>0.64718700495868942</v>
      </c>
      <c r="I427" s="1">
        <f ca="1">Table8[[#This Row],[norm1]]*$I$40+$I$39</f>
        <v>0.30165661218672823</v>
      </c>
      <c r="J427" s="1">
        <f ca="1">FLOOR(Table8[[#This Row],[test1]],0.02)</f>
        <v>0.64</v>
      </c>
      <c r="K427" s="1">
        <f ca="1">FLOOR(Table8[[#This Row],[test2]],0.02)</f>
        <v>0.3</v>
      </c>
    </row>
    <row r="428" spans="1:11" x14ac:dyDescent="0.3">
      <c r="A428">
        <f>ROW(Table8[[#This Row],[sample]]) - ROW(Table8[#Headers])</f>
        <v>382</v>
      </c>
      <c r="B428">
        <f t="shared" ca="1" si="16"/>
        <v>0.65088685234283894</v>
      </c>
      <c r="C428">
        <f t="shared" ca="1" si="17"/>
        <v>0.95488371896329516</v>
      </c>
      <c r="D428">
        <f ca="1">_xlfn.NORM.INV(Table8[runif1],0,1)</f>
        <v>0.38771589006828144</v>
      </c>
      <c r="E428">
        <f ca="1">_xlfn.NORM.INV(Table8[runif2],0,1)</f>
        <v>1.6941722197781135</v>
      </c>
      <c r="F428" s="1">
        <f ca="1">$F$39*Table8[rnorm1]+$F$40*Table8[rnorm2]</f>
        <v>6.776688879112454</v>
      </c>
      <c r="G428" s="1">
        <f ca="1">(Table8[[#This Row],[corr1]]-AVERAGE(Table8[corr1])) / _xlfn.STDEV.P(Table8[corr1])</f>
        <v>1.7420471001388458</v>
      </c>
      <c r="H428" s="1">
        <f ca="1">Table8[[#This Row],[rnorm1]]*$H$40+$H$39</f>
        <v>0.73101727120546245</v>
      </c>
      <c r="I428" s="1">
        <f ca="1">Table8[[#This Row],[norm1]]*$I$40+$I$39</f>
        <v>0.43936376801110766</v>
      </c>
      <c r="J428" s="1">
        <f ca="1">FLOOR(Table8[[#This Row],[test1]],0.02)</f>
        <v>0.72</v>
      </c>
      <c r="K428" s="1">
        <f ca="1">FLOOR(Table8[[#This Row],[test2]],0.02)</f>
        <v>0.42</v>
      </c>
    </row>
    <row r="429" spans="1:11" x14ac:dyDescent="0.3">
      <c r="A429">
        <f>ROW(Table8[[#This Row],[sample]]) - ROW(Table8[#Headers])</f>
        <v>383</v>
      </c>
      <c r="B429">
        <f t="shared" ca="1" si="16"/>
        <v>0.46885196025357123</v>
      </c>
      <c r="C429">
        <f t="shared" ca="1" si="17"/>
        <v>5.5458171656257993E-2</v>
      </c>
      <c r="D429">
        <f ca="1">_xlfn.NORM.INV(Table8[runif1],0,1)</f>
        <v>-7.8156051936785306E-2</v>
      </c>
      <c r="E429">
        <f ca="1">_xlfn.NORM.INV(Table8[runif2],0,1)</f>
        <v>-1.5940879238605448</v>
      </c>
      <c r="F429" s="1">
        <f ca="1">$F$39*Table8[rnorm1]+$F$40*Table8[rnorm2]</f>
        <v>-6.3763516954421791</v>
      </c>
      <c r="G429" s="1">
        <f ca="1">(Table8[[#This Row],[corr1]]-AVERAGE(Table8[corr1])) / _xlfn.STDEV.P(Table8[corr1])</f>
        <v>-1.5368544244558884</v>
      </c>
      <c r="H429" s="1">
        <f ca="1">Table8[[#This Row],[rnorm1]]*$H$40+$H$39</f>
        <v>0.69374751584505712</v>
      </c>
      <c r="I429" s="1">
        <f ca="1">Table8[[#This Row],[norm1]]*$I$40+$I$39</f>
        <v>0.17705164604352891</v>
      </c>
      <c r="J429" s="1">
        <f ca="1">FLOOR(Table8[[#This Row],[test1]],0.02)</f>
        <v>0.68</v>
      </c>
      <c r="K429" s="1">
        <f ca="1">FLOOR(Table8[[#This Row],[test2]],0.02)</f>
        <v>0.16</v>
      </c>
    </row>
    <row r="430" spans="1:11" x14ac:dyDescent="0.3">
      <c r="A430">
        <f>ROW(Table8[[#This Row],[sample]]) - ROW(Table8[#Headers])</f>
        <v>384</v>
      </c>
      <c r="B430">
        <f t="shared" ca="1" si="16"/>
        <v>0.30270436295844039</v>
      </c>
      <c r="C430">
        <f t="shared" ca="1" si="17"/>
        <v>0.27040524782119191</v>
      </c>
      <c r="D430">
        <f ca="1">_xlfn.NORM.INV(Table8[runif1],0,1)</f>
        <v>-0.51663822615349753</v>
      </c>
      <c r="E430">
        <f ca="1">_xlfn.NORM.INV(Table8[runif2],0,1)</f>
        <v>-0.61158782452400118</v>
      </c>
      <c r="F430" s="1">
        <f ca="1">$F$39*Table8[rnorm1]+$F$40*Table8[rnorm2]</f>
        <v>-2.4463512980960047</v>
      </c>
      <c r="G430" s="1">
        <f ca="1">(Table8[[#This Row],[corr1]]-AVERAGE(Table8[corr1])) / _xlfn.STDEV.P(Table8[corr1])</f>
        <v>-0.55715058932553796</v>
      </c>
      <c r="H430" s="1">
        <f ca="1">Table8[[#This Row],[rnorm1]]*$H$40+$H$39</f>
        <v>0.65866894190772018</v>
      </c>
      <c r="I430" s="1">
        <f ca="1">Table8[[#This Row],[norm1]]*$I$40+$I$39</f>
        <v>0.25542795285395697</v>
      </c>
      <c r="J430" s="1">
        <f ca="1">FLOOR(Table8[[#This Row],[test1]],0.02)</f>
        <v>0.64</v>
      </c>
      <c r="K430" s="1">
        <f ca="1">FLOOR(Table8[[#This Row],[test2]],0.02)</f>
        <v>0.24</v>
      </c>
    </row>
    <row r="431" spans="1:11" x14ac:dyDescent="0.3">
      <c r="A431">
        <f>ROW(Table8[[#This Row],[sample]]) - ROW(Table8[#Headers])</f>
        <v>385</v>
      </c>
      <c r="B431">
        <f t="shared" ca="1" si="16"/>
        <v>0.48578911591653151</v>
      </c>
      <c r="C431">
        <f t="shared" ca="1" si="17"/>
        <v>6.9877370840685682E-2</v>
      </c>
      <c r="D431">
        <f ca="1">_xlfn.NORM.INV(Table8[runif1],0,1)</f>
        <v>-3.5628940439226736E-2</v>
      </c>
      <c r="E431">
        <f ca="1">_xlfn.NORM.INV(Table8[runif2],0,1)</f>
        <v>-1.4767049613023913</v>
      </c>
      <c r="F431" s="1">
        <f ca="1">$F$39*Table8[rnorm1]+$F$40*Table8[rnorm2]</f>
        <v>-5.906819845209565</v>
      </c>
      <c r="G431" s="1">
        <f ca="1">(Table8[[#This Row],[corr1]]-AVERAGE(Table8[corr1])) / _xlfn.STDEV.P(Table8[corr1])</f>
        <v>-1.4198055420437217</v>
      </c>
      <c r="H431" s="1">
        <f ca="1">Table8[[#This Row],[rnorm1]]*$H$40+$H$39</f>
        <v>0.69714968476486183</v>
      </c>
      <c r="I431" s="1">
        <f ca="1">Table8[[#This Row],[norm1]]*$I$40+$I$39</f>
        <v>0.18641555663650225</v>
      </c>
      <c r="J431" s="1">
        <f ca="1">FLOOR(Table8[[#This Row],[test1]],0.02)</f>
        <v>0.68</v>
      </c>
      <c r="K431" s="1">
        <f ca="1">FLOOR(Table8[[#This Row],[test2]],0.02)</f>
        <v>0.18</v>
      </c>
    </row>
    <row r="432" spans="1:11" x14ac:dyDescent="0.3">
      <c r="A432">
        <f>ROW(Table8[[#This Row],[sample]]) - ROW(Table8[#Headers])</f>
        <v>386</v>
      </c>
      <c r="B432">
        <f t="shared" ca="1" si="16"/>
        <v>0.34957181000729087</v>
      </c>
      <c r="C432">
        <f t="shared" ca="1" si="17"/>
        <v>0.47148327754478458</v>
      </c>
      <c r="D432">
        <f ca="1">_xlfn.NORM.INV(Table8[runif1],0,1)</f>
        <v>-0.38647674781701463</v>
      </c>
      <c r="E432">
        <f ca="1">_xlfn.NORM.INV(Table8[runif2],0,1)</f>
        <v>-7.154180387895645E-2</v>
      </c>
      <c r="F432" s="1">
        <f ca="1">$F$39*Table8[rnorm1]+$F$40*Table8[rnorm2]</f>
        <v>-0.2861672155158258</v>
      </c>
      <c r="G432" s="1">
        <f ca="1">(Table8[[#This Row],[corr1]]-AVERAGE(Table8[corr1])) / _xlfn.STDEV.P(Table8[corr1])</f>
        <v>-1.8641577540081715E-2</v>
      </c>
      <c r="H432" s="1">
        <f ca="1">Table8[[#This Row],[rnorm1]]*$H$40+$H$39</f>
        <v>0.66908186017463878</v>
      </c>
      <c r="I432" s="1">
        <f ca="1">Table8[[#This Row],[norm1]]*$I$40+$I$39</f>
        <v>0.29850867379679347</v>
      </c>
      <c r="J432" s="1">
        <f ca="1">FLOOR(Table8[[#This Row],[test1]],0.02)</f>
        <v>0.66</v>
      </c>
      <c r="K432" s="1">
        <f ca="1">FLOOR(Table8[[#This Row],[test2]],0.02)</f>
        <v>0.28000000000000003</v>
      </c>
    </row>
    <row r="433" spans="1:11" x14ac:dyDescent="0.3">
      <c r="A433">
        <f>ROW(Table8[[#This Row],[sample]]) - ROW(Table8[#Headers])</f>
        <v>387</v>
      </c>
      <c r="B433">
        <f t="shared" ca="1" si="16"/>
        <v>0.49396189511625477</v>
      </c>
      <c r="C433">
        <f t="shared" ca="1" si="17"/>
        <v>0.24874841229576972</v>
      </c>
      <c r="D433">
        <f ca="1">_xlfn.NORM.INV(Table8[runif1],0,1)</f>
        <v>-1.5135862330293456E-2</v>
      </c>
      <c r="E433">
        <f ca="1">_xlfn.NORM.INV(Table8[runif2],0,1)</f>
        <v>-0.67843357882700916</v>
      </c>
      <c r="F433" s="1">
        <f ca="1">$F$39*Table8[rnorm1]+$F$40*Table8[rnorm2]</f>
        <v>-2.7137343153080367</v>
      </c>
      <c r="G433" s="1">
        <f ca="1">(Table8[[#This Row],[corr1]]-AVERAGE(Table8[corr1])) / _xlfn.STDEV.P(Table8[corr1])</f>
        <v>-0.62380609592249514</v>
      </c>
      <c r="H433" s="1">
        <f ca="1">Table8[[#This Row],[rnorm1]]*$H$40+$H$39</f>
        <v>0.69878913101357643</v>
      </c>
      <c r="I433" s="1">
        <f ca="1">Table8[[#This Row],[norm1]]*$I$40+$I$39</f>
        <v>0.25009551232620036</v>
      </c>
      <c r="J433" s="1">
        <f ca="1">FLOOR(Table8[[#This Row],[test1]],0.02)</f>
        <v>0.68</v>
      </c>
      <c r="K433" s="1">
        <f ca="1">FLOOR(Table8[[#This Row],[test2]],0.02)</f>
        <v>0.24</v>
      </c>
    </row>
    <row r="434" spans="1:11" x14ac:dyDescent="0.3">
      <c r="A434">
        <f>ROW(Table8[[#This Row],[sample]]) - ROW(Table8[#Headers])</f>
        <v>388</v>
      </c>
      <c r="B434">
        <f t="shared" ca="1" si="16"/>
        <v>0.9656814553529447</v>
      </c>
      <c r="C434">
        <f t="shared" ca="1" si="17"/>
        <v>0.87410869389941692</v>
      </c>
      <c r="D434">
        <f ca="1">_xlfn.NORM.INV(Table8[runif1],0,1)</f>
        <v>1.8208011509660684</v>
      </c>
      <c r="E434">
        <f ca="1">_xlfn.NORM.INV(Table8[runif2],0,1)</f>
        <v>1.1460303070081366</v>
      </c>
      <c r="F434" s="1">
        <f ca="1">$F$39*Table8[rnorm1]+$F$40*Table8[rnorm2]</f>
        <v>4.5841212280325463</v>
      </c>
      <c r="G434" s="1">
        <f ca="1">(Table8[[#This Row],[corr1]]-AVERAGE(Table8[corr1])) / _xlfn.STDEV.P(Table8[corr1])</f>
        <v>1.1954652377053807</v>
      </c>
      <c r="H434" s="1">
        <f ca="1">Table8[[#This Row],[rnorm1]]*$H$40+$H$39</f>
        <v>0.84566409207728543</v>
      </c>
      <c r="I434" s="1">
        <f ca="1">Table8[[#This Row],[norm1]]*$I$40+$I$39</f>
        <v>0.39563721901643045</v>
      </c>
      <c r="J434" s="1">
        <f ca="1">FLOOR(Table8[[#This Row],[test1]],0.02)</f>
        <v>0.84</v>
      </c>
      <c r="K434" s="1">
        <f ca="1">FLOOR(Table8[[#This Row],[test2]],0.02)</f>
        <v>0.38</v>
      </c>
    </row>
    <row r="435" spans="1:11" x14ac:dyDescent="0.3">
      <c r="A435">
        <f>ROW(Table8[[#This Row],[sample]]) - ROW(Table8[#Headers])</f>
        <v>389</v>
      </c>
      <c r="B435">
        <f t="shared" ca="1" si="16"/>
        <v>0.62656346416267672</v>
      </c>
      <c r="C435">
        <f t="shared" ca="1" si="17"/>
        <v>0.89240352488997987</v>
      </c>
      <c r="D435">
        <f ca="1">_xlfn.NORM.INV(Table8[runif1],0,1)</f>
        <v>0.32276519772203588</v>
      </c>
      <c r="E435">
        <f ca="1">_xlfn.NORM.INV(Table8[runif2],0,1)</f>
        <v>1.2394120255712864</v>
      </c>
      <c r="F435" s="1">
        <f ca="1">$F$39*Table8[rnorm1]+$F$40*Table8[rnorm2]</f>
        <v>4.9576481022851455</v>
      </c>
      <c r="G435" s="1">
        <f ca="1">(Table8[[#This Row],[corr1]]-AVERAGE(Table8[corr1])) / _xlfn.STDEV.P(Table8[corr1])</f>
        <v>1.2885811853466678</v>
      </c>
      <c r="H435" s="1">
        <f ca="1">Table8[[#This Row],[rnorm1]]*$H$40+$H$39</f>
        <v>0.72582121581776282</v>
      </c>
      <c r="I435" s="1">
        <f ca="1">Table8[[#This Row],[norm1]]*$I$40+$I$39</f>
        <v>0.4030864948277334</v>
      </c>
      <c r="J435" s="1">
        <f ca="1">FLOOR(Table8[[#This Row],[test1]],0.02)</f>
        <v>0.72</v>
      </c>
      <c r="K435" s="1">
        <f ca="1">FLOOR(Table8[[#This Row],[test2]],0.02)</f>
        <v>0.4</v>
      </c>
    </row>
    <row r="436" spans="1:11" x14ac:dyDescent="0.3">
      <c r="A436">
        <f>ROW(Table8[[#This Row],[sample]]) - ROW(Table8[#Headers])</f>
        <v>390</v>
      </c>
      <c r="B436">
        <f t="shared" ca="1" si="16"/>
        <v>0.66160556167828888</v>
      </c>
      <c r="C436">
        <f t="shared" ca="1" si="17"/>
        <v>0.37960605370284839</v>
      </c>
      <c r="D436">
        <f ca="1">_xlfn.NORM.INV(Table8[runif1],0,1)</f>
        <v>0.41684897601567417</v>
      </c>
      <c r="E436">
        <f ca="1">_xlfn.NORM.INV(Table8[runif2],0,1)</f>
        <v>-0.30651559551727403</v>
      </c>
      <c r="F436" s="1">
        <f ca="1">$F$39*Table8[rnorm1]+$F$40*Table8[rnorm2]</f>
        <v>-1.2260623820690961</v>
      </c>
      <c r="G436" s="1">
        <f ca="1">(Table8[[#This Row],[corr1]]-AVERAGE(Table8[corr1])) / _xlfn.STDEV.P(Table8[corr1])</f>
        <v>-0.2529466172837222</v>
      </c>
      <c r="H436" s="1">
        <f ca="1">Table8[[#This Row],[rnorm1]]*$H$40+$H$39</f>
        <v>0.73334791808125388</v>
      </c>
      <c r="I436" s="1">
        <f ca="1">Table8[[#This Row],[norm1]]*$I$40+$I$39</f>
        <v>0.27976427061730219</v>
      </c>
      <c r="J436" s="1">
        <f ca="1">FLOOR(Table8[[#This Row],[test1]],0.02)</f>
        <v>0.72</v>
      </c>
      <c r="K436" s="1">
        <f ca="1">FLOOR(Table8[[#This Row],[test2]],0.02)</f>
        <v>0.26</v>
      </c>
    </row>
    <row r="437" spans="1:11" x14ac:dyDescent="0.3">
      <c r="A437">
        <f>ROW(Table8[[#This Row],[sample]]) - ROW(Table8[#Headers])</f>
        <v>391</v>
      </c>
      <c r="B437">
        <f t="shared" ca="1" si="16"/>
        <v>0.2934905482440503</v>
      </c>
      <c r="C437">
        <f t="shared" ca="1" si="17"/>
        <v>2.3234760602814042E-2</v>
      </c>
      <c r="D437">
        <f ca="1">_xlfn.NORM.INV(Table8[runif1],0,1)</f>
        <v>-0.54321599285652422</v>
      </c>
      <c r="E437">
        <f ca="1">_xlfn.NORM.INV(Table8[runif2],0,1)</f>
        <v>-1.991103395866507</v>
      </c>
      <c r="F437" s="1">
        <f ca="1">$F$39*Table8[rnorm1]+$F$40*Table8[rnorm2]</f>
        <v>-7.9644135834660279</v>
      </c>
      <c r="G437" s="1">
        <f ca="1">(Table8[[#This Row],[corr1]]-AVERAGE(Table8[corr1])) / _xlfn.STDEV.P(Table8[corr1])</f>
        <v>-1.9327399625774422</v>
      </c>
      <c r="H437" s="1">
        <f ca="1">Table8[[#This Row],[rnorm1]]*$H$40+$H$39</f>
        <v>0.656542720571478</v>
      </c>
      <c r="I437" s="1">
        <f ca="1">Table8[[#This Row],[norm1]]*$I$40+$I$39</f>
        <v>0.1453808029938046</v>
      </c>
      <c r="J437" s="1">
        <f ca="1">FLOOR(Table8[[#This Row],[test1]],0.02)</f>
        <v>0.64</v>
      </c>
      <c r="K437" s="1">
        <f ca="1">FLOOR(Table8[[#This Row],[test2]],0.02)</f>
        <v>0.14000000000000001</v>
      </c>
    </row>
    <row r="438" spans="1:11" x14ac:dyDescent="0.3">
      <c r="A438">
        <f>ROW(Table8[[#This Row],[sample]]) - ROW(Table8[#Headers])</f>
        <v>392</v>
      </c>
      <c r="B438">
        <f t="shared" ca="1" si="16"/>
        <v>0.18739118092496787</v>
      </c>
      <c r="C438">
        <f t="shared" ca="1" si="17"/>
        <v>0.76005230921217537</v>
      </c>
      <c r="D438">
        <f ca="1">_xlfn.NORM.INV(Table8[runif1],0,1)</f>
        <v>-0.88755092447783335</v>
      </c>
      <c r="E438">
        <f ca="1">_xlfn.NORM.INV(Table8[runif2],0,1)</f>
        <v>0.70647083827252788</v>
      </c>
      <c r="F438" s="1">
        <f ca="1">$F$39*Table8[rnorm1]+$F$40*Table8[rnorm2]</f>
        <v>2.8258833530901115</v>
      </c>
      <c r="G438" s="1">
        <f ca="1">(Table8[[#This Row],[corr1]]-AVERAGE(Table8[corr1])) / _xlfn.STDEV.P(Table8[corr1])</f>
        <v>0.7571567860533821</v>
      </c>
      <c r="H438" s="1">
        <f ca="1">Table8[[#This Row],[rnorm1]]*$H$40+$H$39</f>
        <v>0.62899592604177323</v>
      </c>
      <c r="I438" s="1">
        <f ca="1">Table8[[#This Row],[norm1]]*$I$40+$I$39</f>
        <v>0.36057254288427054</v>
      </c>
      <c r="J438" s="1">
        <f ca="1">FLOOR(Table8[[#This Row],[test1]],0.02)</f>
        <v>0.62</v>
      </c>
      <c r="K438" s="1">
        <f ca="1">FLOOR(Table8[[#This Row],[test2]],0.02)</f>
        <v>0.36</v>
      </c>
    </row>
    <row r="439" spans="1:11" x14ac:dyDescent="0.3">
      <c r="A439">
        <f>ROW(Table8[[#This Row],[sample]]) - ROW(Table8[#Headers])</f>
        <v>393</v>
      </c>
      <c r="B439">
        <f t="shared" ca="1" si="16"/>
        <v>0.44735256662409062</v>
      </c>
      <c r="C439">
        <f t="shared" ca="1" si="17"/>
        <v>0.64781601864313909</v>
      </c>
      <c r="D439">
        <f ca="1">_xlfn.NORM.INV(Table8[runif1],0,1)</f>
        <v>-0.13235294293641978</v>
      </c>
      <c r="E439">
        <f ca="1">_xlfn.NORM.INV(Table8[runif2],0,1)</f>
        <v>0.37943082651905402</v>
      </c>
      <c r="F439" s="1">
        <f ca="1">$F$39*Table8[rnorm1]+$F$40*Table8[rnorm2]</f>
        <v>1.5177233060762161</v>
      </c>
      <c r="G439" s="1">
        <f ca="1">(Table8[[#This Row],[corr1]]-AVERAGE(Table8[corr1])) / _xlfn.STDEV.P(Table8[corr1])</f>
        <v>0.43104755311558141</v>
      </c>
      <c r="H439" s="1">
        <f ca="1">Table8[[#This Row],[rnorm1]]*$H$40+$H$39</f>
        <v>0.68941176456508635</v>
      </c>
      <c r="I439" s="1">
        <f ca="1">Table8[[#This Row],[norm1]]*$I$40+$I$39</f>
        <v>0.33448380424924651</v>
      </c>
      <c r="J439" s="1">
        <f ca="1">FLOOR(Table8[[#This Row],[test1]],0.02)</f>
        <v>0.68</v>
      </c>
      <c r="K439" s="1">
        <f ca="1">FLOOR(Table8[[#This Row],[test2]],0.02)</f>
        <v>0.32</v>
      </c>
    </row>
    <row r="440" spans="1:11" x14ac:dyDescent="0.3">
      <c r="A440">
        <f>ROW(Table8[[#This Row],[sample]]) - ROW(Table8[#Headers])</f>
        <v>394</v>
      </c>
      <c r="B440">
        <f t="shared" ca="1" si="16"/>
        <v>0.13213116652841228</v>
      </c>
      <c r="C440">
        <f t="shared" ca="1" si="17"/>
        <v>9.9196967429409422E-2</v>
      </c>
      <c r="D440">
        <f ca="1">_xlfn.NORM.INV(Table8[runif1],0,1)</f>
        <v>-1.1163734038184734</v>
      </c>
      <c r="E440">
        <f ca="1">_xlfn.NORM.INV(Table8[runif2],0,1)</f>
        <v>-1.2861407781150209</v>
      </c>
      <c r="F440" s="1">
        <f ca="1">$F$39*Table8[rnorm1]+$F$40*Table8[rnorm2]</f>
        <v>-5.1445631124600837</v>
      </c>
      <c r="G440" s="1">
        <f ca="1">(Table8[[#This Row],[corr1]]-AVERAGE(Table8[corr1])) / _xlfn.STDEV.P(Table8[corr1])</f>
        <v>-1.2297837178899933</v>
      </c>
      <c r="H440" s="1">
        <f ca="1">Table8[[#This Row],[rnorm1]]*$H$40+$H$39</f>
        <v>0.61069012769452202</v>
      </c>
      <c r="I440" s="1">
        <f ca="1">Table8[[#This Row],[norm1]]*$I$40+$I$39</f>
        <v>0.2016173025688005</v>
      </c>
      <c r="J440" s="1">
        <f ca="1">FLOOR(Table8[[#This Row],[test1]],0.02)</f>
        <v>0.6</v>
      </c>
      <c r="K440" s="1">
        <f ca="1">FLOOR(Table8[[#This Row],[test2]],0.02)</f>
        <v>0.2</v>
      </c>
    </row>
    <row r="441" spans="1:11" x14ac:dyDescent="0.3">
      <c r="A441">
        <f>ROW(Table8[[#This Row],[sample]]) - ROW(Table8[#Headers])</f>
        <v>395</v>
      </c>
      <c r="B441">
        <f t="shared" ca="1" si="16"/>
        <v>0.88484999809787623</v>
      </c>
      <c r="C441">
        <f t="shared" ca="1" si="17"/>
        <v>0.36793409536854249</v>
      </c>
      <c r="D441">
        <f ca="1">_xlfn.NORM.INV(Table8[runif1],0,1)</f>
        <v>1.1995864185502645</v>
      </c>
      <c r="E441">
        <f ca="1">_xlfn.NORM.INV(Table8[runif2],0,1)</f>
        <v>-0.33732994186603321</v>
      </c>
      <c r="F441" s="1">
        <f ca="1">$F$39*Table8[rnorm1]+$F$40*Table8[rnorm2]</f>
        <v>-1.3493197674641328</v>
      </c>
      <c r="G441" s="1">
        <f ca="1">(Table8[[#This Row],[corr1]]-AVERAGE(Table8[corr1])) / _xlfn.STDEV.P(Table8[corr1])</f>
        <v>-0.28367326384111197</v>
      </c>
      <c r="H441" s="1">
        <f ca="1">Table8[[#This Row],[rnorm1]]*$H$40+$H$39</f>
        <v>0.79596691348402115</v>
      </c>
      <c r="I441" s="1">
        <f ca="1">Table8[[#This Row],[norm1]]*$I$40+$I$39</f>
        <v>0.27730613889271105</v>
      </c>
      <c r="J441" s="1">
        <f ca="1">FLOOR(Table8[[#This Row],[test1]],0.02)</f>
        <v>0.78</v>
      </c>
      <c r="K441" s="1">
        <f ca="1">FLOOR(Table8[[#This Row],[test2]],0.02)</f>
        <v>0.26</v>
      </c>
    </row>
    <row r="442" spans="1:11" x14ac:dyDescent="0.3">
      <c r="A442">
        <f>ROW(Table8[[#This Row],[sample]]) - ROW(Table8[#Headers])</f>
        <v>396</v>
      </c>
      <c r="B442">
        <f t="shared" ca="1" si="16"/>
        <v>0.56322676213843281</v>
      </c>
      <c r="C442">
        <f t="shared" ca="1" si="17"/>
        <v>7.2072804351144271E-3</v>
      </c>
      <c r="D442">
        <f ca="1">_xlfn.NORM.INV(Table8[runif1],0,1)</f>
        <v>0.15915535660021043</v>
      </c>
      <c r="E442">
        <f ca="1">_xlfn.NORM.INV(Table8[runif2],0,1)</f>
        <v>-2.4467629502596799</v>
      </c>
      <c r="F442" s="1">
        <f ca="1">$F$39*Table8[rnorm1]+$F$40*Table8[rnorm2]</f>
        <v>-9.7870518010387197</v>
      </c>
      <c r="G442" s="1">
        <f ca="1">(Table8[[#This Row],[corr1]]-AVERAGE(Table8[corr1])) / _xlfn.STDEV.P(Table8[corr1])</f>
        <v>-2.3871026779137847</v>
      </c>
      <c r="H442" s="1">
        <f ca="1">Table8[[#This Row],[rnorm1]]*$H$40+$H$39</f>
        <v>0.71273242852801677</v>
      </c>
      <c r="I442" s="1">
        <f ca="1">Table8[[#This Row],[norm1]]*$I$40+$I$39</f>
        <v>0.1090317857668972</v>
      </c>
      <c r="J442" s="1">
        <f ca="1">FLOOR(Table8[[#This Row],[test1]],0.02)</f>
        <v>0.70000000000000007</v>
      </c>
      <c r="K442" s="1">
        <f ca="1">FLOOR(Table8[[#This Row],[test2]],0.02)</f>
        <v>0.1</v>
      </c>
    </row>
    <row r="443" spans="1:11" x14ac:dyDescent="0.3">
      <c r="A443">
        <f>ROW(Table8[[#This Row],[sample]]) - ROW(Table8[#Headers])</f>
        <v>397</v>
      </c>
      <c r="B443">
        <f t="shared" ca="1" si="16"/>
        <v>0.74314085785172557</v>
      </c>
      <c r="C443">
        <f t="shared" ca="1" si="17"/>
        <v>0.77684711740613777</v>
      </c>
      <c r="D443">
        <f ca="1">_xlfn.NORM.INV(Table8[runif1],0,1)</f>
        <v>0.653058935825648</v>
      </c>
      <c r="E443">
        <f ca="1">_xlfn.NORM.INV(Table8[runif2],0,1)</f>
        <v>0.76158829126435124</v>
      </c>
      <c r="F443" s="1">
        <f ca="1">$F$39*Table8[rnorm1]+$F$40*Table8[rnorm2]</f>
        <v>3.0463531650574049</v>
      </c>
      <c r="G443" s="1">
        <f ca="1">(Table8[[#This Row],[corr1]]-AVERAGE(Table8[corr1])) / _xlfn.STDEV.P(Table8[corr1])</f>
        <v>0.81211737090743974</v>
      </c>
      <c r="H443" s="1">
        <f ca="1">Table8[[#This Row],[rnorm1]]*$H$40+$H$39</f>
        <v>0.75224471486605182</v>
      </c>
      <c r="I443" s="1">
        <f ca="1">Table8[[#This Row],[norm1]]*$I$40+$I$39</f>
        <v>0.36496938967259518</v>
      </c>
      <c r="J443" s="1">
        <f ca="1">FLOOR(Table8[[#This Row],[test1]],0.02)</f>
        <v>0.74</v>
      </c>
      <c r="K443" s="1">
        <f ca="1">FLOOR(Table8[[#This Row],[test2]],0.02)</f>
        <v>0.36</v>
      </c>
    </row>
    <row r="444" spans="1:11" x14ac:dyDescent="0.3">
      <c r="A444">
        <f>ROW(Table8[[#This Row],[sample]]) - ROW(Table8[#Headers])</f>
        <v>398</v>
      </c>
      <c r="B444">
        <f t="shared" ca="1" si="16"/>
        <v>0.74688857742034875</v>
      </c>
      <c r="C444">
        <f t="shared" ca="1" si="17"/>
        <v>8.15057123591586E-2</v>
      </c>
      <c r="D444">
        <f ca="1">_xlfn.NORM.INV(Table8[runif1],0,1)</f>
        <v>0.66473055786367696</v>
      </c>
      <c r="E444">
        <f ca="1">_xlfn.NORM.INV(Table8[runif2],0,1)</f>
        <v>-1.3950146404273163</v>
      </c>
      <c r="F444" s="1">
        <f ca="1">$F$39*Table8[rnorm1]+$F$40*Table8[rnorm2]</f>
        <v>-5.5800585617092651</v>
      </c>
      <c r="G444" s="1">
        <f ca="1">(Table8[[#This Row],[corr1]]-AVERAGE(Table8[corr1])) / _xlfn.STDEV.P(Table8[corr1])</f>
        <v>-1.3383477175525245</v>
      </c>
      <c r="H444" s="1">
        <f ca="1">Table8[[#This Row],[rnorm1]]*$H$40+$H$39</f>
        <v>0.75317844462909411</v>
      </c>
      <c r="I444" s="1">
        <f ca="1">Table8[[#This Row],[norm1]]*$I$40+$I$39</f>
        <v>0.19293218259579803</v>
      </c>
      <c r="J444" s="1">
        <f ca="1">FLOOR(Table8[[#This Row],[test1]],0.02)</f>
        <v>0.74</v>
      </c>
      <c r="K444" s="1">
        <f ca="1">FLOOR(Table8[[#This Row],[test2]],0.02)</f>
        <v>0.18</v>
      </c>
    </row>
    <row r="445" spans="1:11" x14ac:dyDescent="0.3">
      <c r="A445">
        <f>ROW(Table8[[#This Row],[sample]]) - ROW(Table8[#Headers])</f>
        <v>399</v>
      </c>
      <c r="B445">
        <f t="shared" ca="1" si="16"/>
        <v>0.61592686992004619</v>
      </c>
      <c r="C445">
        <f t="shared" ca="1" si="17"/>
        <v>0.96786927585889382</v>
      </c>
      <c r="D445">
        <f ca="1">_xlfn.NORM.INV(Table8[runif1],0,1)</f>
        <v>0.29480053180294097</v>
      </c>
      <c r="E445">
        <f ca="1">_xlfn.NORM.INV(Table8[runif2],0,1)</f>
        <v>1.8503616098681586</v>
      </c>
      <c r="F445" s="1">
        <f ca="1">$F$39*Table8[rnorm1]+$F$40*Table8[rnorm2]</f>
        <v>7.4014464394726343</v>
      </c>
      <c r="G445" s="1">
        <f ca="1">(Table8[[#This Row],[corr1]]-AVERAGE(Table8[corr1])) / _xlfn.STDEV.P(Table8[corr1])</f>
        <v>1.897791964267834</v>
      </c>
      <c r="H445" s="1">
        <f ca="1">Table8[[#This Row],[rnorm1]]*$H$40+$H$39</f>
        <v>0.72358404254423525</v>
      </c>
      <c r="I445" s="1">
        <f ca="1">Table8[[#This Row],[norm1]]*$I$40+$I$39</f>
        <v>0.45182335714142674</v>
      </c>
      <c r="J445" s="1">
        <f ca="1">FLOOR(Table8[[#This Row],[test1]],0.02)</f>
        <v>0.72</v>
      </c>
      <c r="K445" s="1">
        <f ca="1">FLOOR(Table8[[#This Row],[test2]],0.02)</f>
        <v>0.44</v>
      </c>
    </row>
    <row r="446" spans="1:11" x14ac:dyDescent="0.3">
      <c r="A446">
        <f>ROW(Table8[[#This Row],[sample]]) - ROW(Table8[#Headers])</f>
        <v>400</v>
      </c>
      <c r="B446">
        <f t="shared" ca="1" si="16"/>
        <v>0.61824602597781442</v>
      </c>
      <c r="C446">
        <f t="shared" ca="1" si="17"/>
        <v>0.1292977761974492</v>
      </c>
      <c r="D446">
        <f ca="1">_xlfn.NORM.INV(Table8[runif1],0,1)</f>
        <v>0.30087744773106873</v>
      </c>
      <c r="E446">
        <f ca="1">_xlfn.NORM.INV(Table8[runif2],0,1)</f>
        <v>-1.1297168556960222</v>
      </c>
      <c r="F446" s="1">
        <f ca="1">$F$39*Table8[rnorm1]+$F$40*Table8[rnorm2]</f>
        <v>-4.5188674227840888</v>
      </c>
      <c r="G446" s="1">
        <f ca="1">(Table8[[#This Row],[corr1]]-AVERAGE(Table8[corr1])) / _xlfn.STDEV.P(Table8[corr1])</f>
        <v>-1.0738049889275121</v>
      </c>
      <c r="H446" s="1">
        <f ca="1">Table8[[#This Row],[rnorm1]]*$H$40+$H$39</f>
        <v>0.72407019581848542</v>
      </c>
      <c r="I446" s="1">
        <f ca="1">Table8[[#This Row],[norm1]]*$I$40+$I$39</f>
        <v>0.21409560088579901</v>
      </c>
      <c r="J446" s="1">
        <f ca="1">FLOOR(Table8[[#This Row],[test1]],0.02)</f>
        <v>0.72</v>
      </c>
      <c r="K446" s="1">
        <f ca="1">FLOOR(Table8[[#This Row],[test2]],0.02)</f>
        <v>0.2</v>
      </c>
    </row>
    <row r="447" spans="1:11" x14ac:dyDescent="0.3">
      <c r="A447">
        <f>ROW(Table8[[#This Row],[sample]]) - ROW(Table8[#Headers])</f>
        <v>401</v>
      </c>
      <c r="B447">
        <f t="shared" ca="1" si="16"/>
        <v>0.82876275615168638</v>
      </c>
      <c r="C447">
        <f t="shared" ca="1" si="17"/>
        <v>0.6392067098292421</v>
      </c>
      <c r="D447">
        <f ca="1">_xlfn.NORM.INV(Table8[runif1],0,1)</f>
        <v>0.94928734580706609</v>
      </c>
      <c r="E447">
        <f ca="1">_xlfn.NORM.INV(Table8[runif2],0,1)</f>
        <v>0.35633916757974587</v>
      </c>
      <c r="F447" s="1">
        <f ca="1">$F$39*Table8[rnorm1]+$F$40*Table8[rnorm2]</f>
        <v>1.4253566703189835</v>
      </c>
      <c r="G447" s="1">
        <f ca="1">(Table8[[#This Row],[corr1]]-AVERAGE(Table8[corr1])) / _xlfn.STDEV.P(Table8[corr1])</f>
        <v>0.40802161465752024</v>
      </c>
      <c r="H447" s="1">
        <f ca="1">Table8[[#This Row],[rnorm1]]*$H$40+$H$39</f>
        <v>0.77594298766456526</v>
      </c>
      <c r="I447" s="1">
        <f ca="1">Table8[[#This Row],[norm1]]*$I$40+$I$39</f>
        <v>0.3326417291726016</v>
      </c>
      <c r="J447" s="1">
        <f ca="1">FLOOR(Table8[[#This Row],[test1]],0.02)</f>
        <v>0.76</v>
      </c>
      <c r="K447" s="1">
        <f ca="1">FLOOR(Table8[[#This Row],[test2]],0.02)</f>
        <v>0.32</v>
      </c>
    </row>
    <row r="448" spans="1:11" x14ac:dyDescent="0.3">
      <c r="A448">
        <f>ROW(Table8[[#This Row],[sample]]) - ROW(Table8[#Headers])</f>
        <v>402</v>
      </c>
      <c r="B448">
        <f t="shared" ca="1" si="16"/>
        <v>0.31054333835870152</v>
      </c>
      <c r="C448">
        <f t="shared" ca="1" si="17"/>
        <v>0.35721031990237007</v>
      </c>
      <c r="D448">
        <f ca="1">_xlfn.NORM.INV(Table8[runif1],0,1)</f>
        <v>-0.49431083150647576</v>
      </c>
      <c r="E448">
        <f ca="1">_xlfn.NORM.INV(Table8[runif2],0,1)</f>
        <v>-0.3659255375157886</v>
      </c>
      <c r="F448" s="1">
        <f ca="1">$F$39*Table8[rnorm1]+$F$40*Table8[rnorm2]</f>
        <v>-1.4637021500631544</v>
      </c>
      <c r="G448" s="1">
        <f ca="1">(Table8[[#This Row],[corr1]]-AVERAGE(Table8[corr1])) / _xlfn.STDEV.P(Table8[corr1])</f>
        <v>-0.31218747441963512</v>
      </c>
      <c r="H448" s="1">
        <f ca="1">Table8[[#This Row],[rnorm1]]*$H$40+$H$39</f>
        <v>0.66045513347948193</v>
      </c>
      <c r="I448" s="1">
        <f ca="1">Table8[[#This Row],[norm1]]*$I$40+$I$39</f>
        <v>0.27502500204642916</v>
      </c>
      <c r="J448" s="1">
        <f ca="1">FLOOR(Table8[[#This Row],[test1]],0.02)</f>
        <v>0.66</v>
      </c>
      <c r="K448" s="1">
        <f ca="1">FLOOR(Table8[[#This Row],[test2]],0.02)</f>
        <v>0.26</v>
      </c>
    </row>
    <row r="449" spans="1:11" x14ac:dyDescent="0.3">
      <c r="A449">
        <f>ROW(Table8[[#This Row],[sample]]) - ROW(Table8[#Headers])</f>
        <v>403</v>
      </c>
      <c r="B449">
        <f t="shared" ca="1" si="16"/>
        <v>0.57399825427453377</v>
      </c>
      <c r="C449">
        <f t="shared" ca="1" si="17"/>
        <v>0.70541718874669967</v>
      </c>
      <c r="D449">
        <f ca="1">_xlfn.NORM.INV(Table8[runif1],0,1)</f>
        <v>0.1865627291305974</v>
      </c>
      <c r="E449">
        <f ca="1">_xlfn.NORM.INV(Table8[runif2],0,1)</f>
        <v>0.54004554621704748</v>
      </c>
      <c r="F449" s="1">
        <f ca="1">$F$39*Table8[rnorm1]+$F$40*Table8[rnorm2]</f>
        <v>2.1601821848681899</v>
      </c>
      <c r="G449" s="1">
        <f ca="1">(Table8[[#This Row],[corr1]]-AVERAGE(Table8[corr1])) / _xlfn.STDEV.P(Table8[corr1])</f>
        <v>0.59120515205401203</v>
      </c>
      <c r="H449" s="1">
        <f ca="1">Table8[[#This Row],[rnorm1]]*$H$40+$H$39</f>
        <v>0.71492501833044775</v>
      </c>
      <c r="I449" s="1">
        <f ca="1">Table8[[#This Row],[norm1]]*$I$40+$I$39</f>
        <v>0.34729641216432094</v>
      </c>
      <c r="J449" s="1">
        <f ca="1">FLOOR(Table8[[#This Row],[test1]],0.02)</f>
        <v>0.70000000000000007</v>
      </c>
      <c r="K449" s="1">
        <f ca="1">FLOOR(Table8[[#This Row],[test2]],0.02)</f>
        <v>0.34</v>
      </c>
    </row>
    <row r="450" spans="1:11" x14ac:dyDescent="0.3">
      <c r="A450">
        <f>ROW(Table8[[#This Row],[sample]]) - ROW(Table8[#Headers])</f>
        <v>404</v>
      </c>
      <c r="B450">
        <f t="shared" ca="1" si="16"/>
        <v>0.21561532608855949</v>
      </c>
      <c r="C450">
        <f t="shared" ca="1" si="17"/>
        <v>1.3242491888761809E-2</v>
      </c>
      <c r="D450">
        <f ca="1">_xlfn.NORM.INV(Table8[runif1],0,1)</f>
        <v>-0.78708748985763299</v>
      </c>
      <c r="E450">
        <f ca="1">_xlfn.NORM.INV(Table8[runif2],0,1)</f>
        <v>-2.219025587908583</v>
      </c>
      <c r="F450" s="1">
        <f ca="1">$F$39*Table8[rnorm1]+$F$40*Table8[rnorm2]</f>
        <v>-8.8761023516343318</v>
      </c>
      <c r="G450" s="1">
        <f ca="1">(Table8[[#This Row],[corr1]]-AVERAGE(Table8[corr1])) / _xlfn.STDEV.P(Table8[corr1])</f>
        <v>-2.1600134720719697</v>
      </c>
      <c r="H450" s="1">
        <f ca="1">Table8[[#This Row],[rnorm1]]*$H$40+$H$39</f>
        <v>0.63703300081138936</v>
      </c>
      <c r="I450" s="1">
        <f ca="1">Table8[[#This Row],[norm1]]*$I$40+$I$39</f>
        <v>0.12719892223424242</v>
      </c>
      <c r="J450" s="1">
        <f ca="1">FLOOR(Table8[[#This Row],[test1]],0.02)</f>
        <v>0.62</v>
      </c>
      <c r="K450" s="1">
        <f ca="1">FLOOR(Table8[[#This Row],[test2]],0.02)</f>
        <v>0.12</v>
      </c>
    </row>
    <row r="451" spans="1:11" x14ac:dyDescent="0.3">
      <c r="A451">
        <f>ROW(Table8[[#This Row],[sample]]) - ROW(Table8[#Headers])</f>
        <v>405</v>
      </c>
      <c r="B451">
        <f t="shared" ca="1" si="16"/>
        <v>0.40518172661871033</v>
      </c>
      <c r="C451">
        <f t="shared" ca="1" si="17"/>
        <v>0.74802372413293861</v>
      </c>
      <c r="D451">
        <f ca="1">_xlfn.NORM.INV(Table8[runif1],0,1)</f>
        <v>-0.2399571787416421</v>
      </c>
      <c r="E451">
        <f ca="1">_xlfn.NORM.INV(Table8[runif2],0,1)</f>
        <v>0.66828364409998664</v>
      </c>
      <c r="F451" s="1">
        <f ca="1">$F$39*Table8[rnorm1]+$F$40*Table8[rnorm2]</f>
        <v>2.6731345763999466</v>
      </c>
      <c r="G451" s="1">
        <f ca="1">(Table8[[#This Row],[corr1]]-AVERAGE(Table8[corr1])) / _xlfn.STDEV.P(Table8[corr1])</f>
        <v>0.71907827531433033</v>
      </c>
      <c r="H451" s="1">
        <f ca="1">Table8[[#This Row],[rnorm1]]*$H$40+$H$39</f>
        <v>0.68080342570066854</v>
      </c>
      <c r="I451" s="1">
        <f ca="1">Table8[[#This Row],[norm1]]*$I$40+$I$39</f>
        <v>0.35752626202514642</v>
      </c>
      <c r="J451" s="1">
        <f ca="1">FLOOR(Table8[[#This Row],[test1]],0.02)</f>
        <v>0.68</v>
      </c>
      <c r="K451" s="1">
        <f ca="1">FLOOR(Table8[[#This Row],[test2]],0.02)</f>
        <v>0.34</v>
      </c>
    </row>
    <row r="452" spans="1:11" x14ac:dyDescent="0.3">
      <c r="A452">
        <f>ROW(Table8[[#This Row],[sample]]) - ROW(Table8[#Headers])</f>
        <v>406</v>
      </c>
      <c r="B452">
        <f t="shared" ca="1" si="16"/>
        <v>0.19928595175553154</v>
      </c>
      <c r="C452">
        <f t="shared" ca="1" si="17"/>
        <v>0.72759194834973595</v>
      </c>
      <c r="D452">
        <f ca="1">_xlfn.NORM.INV(Table8[runif1],0,1)</f>
        <v>-0.84417449687622548</v>
      </c>
      <c r="E452">
        <f ca="1">_xlfn.NORM.INV(Table8[runif2],0,1)</f>
        <v>0.60554625082736413</v>
      </c>
      <c r="F452" s="1">
        <f ca="1">$F$39*Table8[rnorm1]+$F$40*Table8[rnorm2]</f>
        <v>2.4221850033094565</v>
      </c>
      <c r="G452" s="1">
        <f ca="1">(Table8[[#This Row],[corr1]]-AVERAGE(Table8[corr1])) / _xlfn.STDEV.P(Table8[corr1])</f>
        <v>0.65651943706406002</v>
      </c>
      <c r="H452" s="1">
        <f ca="1">Table8[[#This Row],[rnorm1]]*$H$40+$H$39</f>
        <v>0.63246604024990194</v>
      </c>
      <c r="I452" s="1">
        <f ca="1">Table8[[#This Row],[norm1]]*$I$40+$I$39</f>
        <v>0.35252155496512477</v>
      </c>
      <c r="J452" s="1">
        <f ca="1">FLOOR(Table8[[#This Row],[test1]],0.02)</f>
        <v>0.62</v>
      </c>
      <c r="K452" s="1">
        <f ca="1">FLOOR(Table8[[#This Row],[test2]],0.02)</f>
        <v>0.34</v>
      </c>
    </row>
    <row r="453" spans="1:11" x14ac:dyDescent="0.3">
      <c r="A453">
        <f>ROW(Table8[[#This Row],[sample]]) - ROW(Table8[#Headers])</f>
        <v>407</v>
      </c>
      <c r="B453">
        <f t="shared" ca="1" si="16"/>
        <v>0.13686720016583753</v>
      </c>
      <c r="C453">
        <f t="shared" ca="1" si="17"/>
        <v>0.12269166549258048</v>
      </c>
      <c r="D453">
        <f ca="1">_xlfn.NORM.INV(Table8[runif1],0,1)</f>
        <v>-1.0945030730506047</v>
      </c>
      <c r="E453">
        <f ca="1">_xlfn.NORM.INV(Table8[runif2],0,1)</f>
        <v>-1.1616360528272005</v>
      </c>
      <c r="F453" s="1">
        <f ca="1">$F$39*Table8[rnorm1]+$F$40*Table8[rnorm2]</f>
        <v>-4.646544211308802</v>
      </c>
      <c r="G453" s="1">
        <f ca="1">(Table8[[#This Row],[corr1]]-AVERAGE(Table8[corr1])) / _xlfn.STDEV.P(Table8[corr1])</f>
        <v>-1.1056333417844877</v>
      </c>
      <c r="H453" s="1">
        <f ca="1">Table8[[#This Row],[rnorm1]]*$H$40+$H$39</f>
        <v>0.61243975415595153</v>
      </c>
      <c r="I453" s="1">
        <f ca="1">Table8[[#This Row],[norm1]]*$I$40+$I$39</f>
        <v>0.21154933265724096</v>
      </c>
      <c r="J453" s="1">
        <f ca="1">FLOOR(Table8[[#This Row],[test1]],0.02)</f>
        <v>0.6</v>
      </c>
      <c r="K453" s="1">
        <f ca="1">FLOOR(Table8[[#This Row],[test2]],0.02)</f>
        <v>0.2</v>
      </c>
    </row>
    <row r="454" spans="1:11" x14ac:dyDescent="0.3">
      <c r="A454">
        <f>ROW(Table8[[#This Row],[sample]]) - ROW(Table8[#Headers])</f>
        <v>408</v>
      </c>
      <c r="B454">
        <f t="shared" ca="1" si="16"/>
        <v>0.36212254946919231</v>
      </c>
      <c r="C454">
        <f t="shared" ca="1" si="17"/>
        <v>0.1906903221510392</v>
      </c>
      <c r="D454">
        <f ca="1">_xlfn.NORM.INV(Table8[runif1],0,1)</f>
        <v>-0.3527910433869213</v>
      </c>
      <c r="E454">
        <f ca="1">_xlfn.NORM.INV(Table8[runif2],0,1)</f>
        <v>-0.87535524332616865</v>
      </c>
      <c r="F454" s="1">
        <f ca="1">$F$39*Table8[rnorm1]+$F$40*Table8[rnorm2]</f>
        <v>-3.5014209733046746</v>
      </c>
      <c r="G454" s="1">
        <f ca="1">(Table8[[#This Row],[corr1]]-AVERAGE(Table8[corr1])) / _xlfn.STDEV.P(Table8[corr1])</f>
        <v>-0.82016730755021494</v>
      </c>
      <c r="H454" s="1">
        <f ca="1">Table8[[#This Row],[rnorm1]]*$H$40+$H$39</f>
        <v>0.67177671652904625</v>
      </c>
      <c r="I454" s="1">
        <f ca="1">Table8[[#This Row],[norm1]]*$I$40+$I$39</f>
        <v>0.23438661539598279</v>
      </c>
      <c r="J454" s="1">
        <f ca="1">FLOOR(Table8[[#This Row],[test1]],0.02)</f>
        <v>0.66</v>
      </c>
      <c r="K454" s="1">
        <f ca="1">FLOOR(Table8[[#This Row],[test2]],0.02)</f>
        <v>0.22</v>
      </c>
    </row>
    <row r="455" spans="1:11" x14ac:dyDescent="0.3">
      <c r="A455">
        <f>ROW(Table8[[#This Row],[sample]]) - ROW(Table8[#Headers])</f>
        <v>409</v>
      </c>
      <c r="B455">
        <f t="shared" ca="1" si="16"/>
        <v>0.54477262675453386</v>
      </c>
      <c r="C455">
        <f t="shared" ca="1" si="17"/>
        <v>7.6570843341710826E-2</v>
      </c>
      <c r="D455">
        <f ca="1">_xlfn.NORM.INV(Table8[runif1],0,1)</f>
        <v>0.11246496607930212</v>
      </c>
      <c r="E455">
        <f ca="1">_xlfn.NORM.INV(Table8[runif2],0,1)</f>
        <v>-1.4285219314503006</v>
      </c>
      <c r="F455" s="1">
        <f ca="1">$F$39*Table8[rnorm1]+$F$40*Table8[rnorm2]</f>
        <v>-5.7140877258012024</v>
      </c>
      <c r="G455" s="1">
        <f ca="1">(Table8[[#This Row],[corr1]]-AVERAGE(Table8[corr1])) / _xlfn.STDEV.P(Table8[corr1])</f>
        <v>-1.3717596444746833</v>
      </c>
      <c r="H455" s="1">
        <f ca="1">Table8[[#This Row],[rnorm1]]*$H$40+$H$39</f>
        <v>0.70899719728634414</v>
      </c>
      <c r="I455" s="1">
        <f ca="1">Table8[[#This Row],[norm1]]*$I$40+$I$39</f>
        <v>0.19025922844202531</v>
      </c>
      <c r="J455" s="1">
        <f ca="1">FLOOR(Table8[[#This Row],[test1]],0.02)</f>
        <v>0.70000000000000007</v>
      </c>
      <c r="K455" s="1">
        <f ca="1">FLOOR(Table8[[#This Row],[test2]],0.02)</f>
        <v>0.18</v>
      </c>
    </row>
    <row r="456" spans="1:11" x14ac:dyDescent="0.3">
      <c r="A456">
        <f>ROW(Table8[[#This Row],[sample]]) - ROW(Table8[#Headers])</f>
        <v>410</v>
      </c>
      <c r="B456">
        <f t="shared" ca="1" si="16"/>
        <v>0.10769715367089838</v>
      </c>
      <c r="C456">
        <f t="shared" ca="1" si="17"/>
        <v>0.35627282770493696</v>
      </c>
      <c r="D456">
        <f ca="1">_xlfn.NORM.INV(Table8[runif1],0,1)</f>
        <v>-1.2388682125265242</v>
      </c>
      <c r="E456">
        <f ca="1">_xlfn.NORM.INV(Table8[runif2],0,1)</f>
        <v>-0.3684393572225953</v>
      </c>
      <c r="F456" s="1">
        <f ca="1">$F$39*Table8[rnorm1]+$F$40*Table8[rnorm2]</f>
        <v>-1.4737574288903812</v>
      </c>
      <c r="G456" s="1">
        <f ca="1">(Table8[[#This Row],[corr1]]-AVERAGE(Table8[corr1])) / _xlfn.STDEV.P(Table8[corr1])</f>
        <v>-0.31469413961920895</v>
      </c>
      <c r="H456" s="1">
        <f ca="1">Table8[[#This Row],[rnorm1]]*$H$40+$H$39</f>
        <v>0.60089054299787803</v>
      </c>
      <c r="I456" s="1">
        <f ca="1">Table8[[#This Row],[norm1]]*$I$40+$I$39</f>
        <v>0.2748244688304633</v>
      </c>
      <c r="J456" s="1">
        <f ca="1">FLOOR(Table8[[#This Row],[test1]],0.02)</f>
        <v>0.6</v>
      </c>
      <c r="K456" s="1">
        <f ca="1">FLOOR(Table8[[#This Row],[test2]],0.02)</f>
        <v>0.26</v>
      </c>
    </row>
    <row r="457" spans="1:11" x14ac:dyDescent="0.3">
      <c r="A457">
        <f>ROW(Table8[[#This Row],[sample]]) - ROW(Table8[#Headers])</f>
        <v>411</v>
      </c>
      <c r="B457">
        <f t="shared" ca="1" si="16"/>
        <v>4.0855286629291276E-2</v>
      </c>
      <c r="C457">
        <f t="shared" ca="1" si="17"/>
        <v>0.11701057300129625</v>
      </c>
      <c r="D457">
        <f ca="1">_xlfn.NORM.INV(Table8[runif1],0,1)</f>
        <v>-1.7408460173845604</v>
      </c>
      <c r="E457">
        <f ca="1">_xlfn.NORM.INV(Table8[runif2],0,1)</f>
        <v>-1.1900642350510529</v>
      </c>
      <c r="F457" s="1">
        <f ca="1">$F$39*Table8[rnorm1]+$F$40*Table8[rnorm2]</f>
        <v>-4.7602569402042114</v>
      </c>
      <c r="G457" s="1">
        <f ca="1">(Table8[[#This Row],[corr1]]-AVERAGE(Table8[corr1])) / _xlfn.STDEV.P(Table8[corr1])</f>
        <v>-1.1339806154074621</v>
      </c>
      <c r="H457" s="1">
        <f ca="1">Table8[[#This Row],[rnorm1]]*$H$40+$H$39</f>
        <v>0.56073231860923511</v>
      </c>
      <c r="I457" s="1">
        <f ca="1">Table8[[#This Row],[norm1]]*$I$40+$I$39</f>
        <v>0.20928155076740301</v>
      </c>
      <c r="J457" s="1">
        <f ca="1">FLOOR(Table8[[#This Row],[test1]],0.02)</f>
        <v>0.56000000000000005</v>
      </c>
      <c r="K457" s="1">
        <f ca="1">FLOOR(Table8[[#This Row],[test2]],0.02)</f>
        <v>0.2</v>
      </c>
    </row>
    <row r="458" spans="1:11" x14ac:dyDescent="0.3">
      <c r="A458">
        <f>ROW(Table8[[#This Row],[sample]]) - ROW(Table8[#Headers])</f>
        <v>412</v>
      </c>
      <c r="B458">
        <f t="shared" ca="1" si="16"/>
        <v>0.54962204207061993</v>
      </c>
      <c r="C458">
        <f t="shared" ca="1" si="17"/>
        <v>0.31114639795834065</v>
      </c>
      <c r="D458">
        <f ca="1">_xlfn.NORM.INV(Table8[runif1],0,1)</f>
        <v>0.12470649426839142</v>
      </c>
      <c r="E458">
        <f ca="1">_xlfn.NORM.INV(Table8[runif2],0,1)</f>
        <v>-0.49260346973363162</v>
      </c>
      <c r="F458" s="1">
        <f ca="1">$F$39*Table8[rnorm1]+$F$40*Table8[rnorm2]</f>
        <v>-1.9704138789345265</v>
      </c>
      <c r="G458" s="1">
        <f ca="1">(Table8[[#This Row],[corr1]]-AVERAGE(Table8[corr1])) / _xlfn.STDEV.P(Table8[corr1])</f>
        <v>-0.43850487235578745</v>
      </c>
      <c r="H458" s="1">
        <f ca="1">Table8[[#This Row],[rnorm1]]*$H$40+$H$39</f>
        <v>0.70997651954147123</v>
      </c>
      <c r="I458" s="1">
        <f ca="1">Table8[[#This Row],[norm1]]*$I$40+$I$39</f>
        <v>0.26491961021153698</v>
      </c>
      <c r="J458" s="1">
        <f ca="1">FLOOR(Table8[[#This Row],[test1]],0.02)</f>
        <v>0.70000000000000007</v>
      </c>
      <c r="K458" s="1">
        <f ca="1">FLOOR(Table8[[#This Row],[test2]],0.02)</f>
        <v>0.26</v>
      </c>
    </row>
    <row r="459" spans="1:11" x14ac:dyDescent="0.3">
      <c r="A459">
        <f>ROW(Table8[[#This Row],[sample]]) - ROW(Table8[#Headers])</f>
        <v>413</v>
      </c>
      <c r="B459">
        <f t="shared" ca="1" si="16"/>
        <v>0.38765325960079922</v>
      </c>
      <c r="C459">
        <f t="shared" ca="1" si="17"/>
        <v>0.67004418152101619</v>
      </c>
      <c r="D459">
        <f ca="1">_xlfn.NORM.INV(Table8[runif1],0,1)</f>
        <v>-0.28544071383085917</v>
      </c>
      <c r="E459">
        <f ca="1">_xlfn.NORM.INV(Table8[runif2],0,1)</f>
        <v>0.44003516722845731</v>
      </c>
      <c r="F459" s="1">
        <f ca="1">$F$39*Table8[rnorm1]+$F$40*Table8[rnorm2]</f>
        <v>1.7601406689138293</v>
      </c>
      <c r="G459" s="1">
        <f ca="1">(Table8[[#This Row],[corr1]]-AVERAGE(Table8[corr1])) / _xlfn.STDEV.P(Table8[corr1])</f>
        <v>0.49147940961986342</v>
      </c>
      <c r="H459" s="1">
        <f ca="1">Table8[[#This Row],[rnorm1]]*$H$40+$H$39</f>
        <v>0.67716474289353124</v>
      </c>
      <c r="I459" s="1">
        <f ca="1">Table8[[#This Row],[norm1]]*$I$40+$I$39</f>
        <v>0.33931835276958905</v>
      </c>
      <c r="J459" s="1">
        <f ca="1">FLOOR(Table8[[#This Row],[test1]],0.02)</f>
        <v>0.66</v>
      </c>
      <c r="K459" s="1">
        <f ca="1">FLOOR(Table8[[#This Row],[test2]],0.02)</f>
        <v>0.32</v>
      </c>
    </row>
    <row r="460" spans="1:11" x14ac:dyDescent="0.3">
      <c r="A460">
        <f>ROW(Table8[[#This Row],[sample]]) - ROW(Table8[#Headers])</f>
        <v>414</v>
      </c>
      <c r="B460">
        <f t="shared" ca="1" si="16"/>
        <v>0.18789835114038755</v>
      </c>
      <c r="C460">
        <f t="shared" ca="1" si="17"/>
        <v>0.41748518899646903</v>
      </c>
      <c r="D460">
        <f ca="1">_xlfn.NORM.INV(Table8[runif1],0,1)</f>
        <v>-0.88566754467338515</v>
      </c>
      <c r="E460">
        <f ca="1">_xlfn.NORM.INV(Table8[runif2],0,1)</f>
        <v>-0.20833119228817937</v>
      </c>
      <c r="F460" s="1">
        <f ca="1">$F$39*Table8[rnorm1]+$F$40*Table8[rnorm2]</f>
        <v>-0.83332476915271747</v>
      </c>
      <c r="G460" s="1">
        <f ca="1">(Table8[[#This Row],[corr1]]-AVERAGE(Table8[corr1])) / _xlfn.STDEV.P(Table8[corr1])</f>
        <v>-0.15504165375396331</v>
      </c>
      <c r="H460" s="1">
        <f ca="1">Table8[[#This Row],[rnorm1]]*$H$40+$H$39</f>
        <v>0.62914659642612913</v>
      </c>
      <c r="I460" s="1">
        <f ca="1">Table8[[#This Row],[norm1]]*$I$40+$I$39</f>
        <v>0.28759666769968295</v>
      </c>
      <c r="J460" s="1">
        <f ca="1">FLOOR(Table8[[#This Row],[test1]],0.02)</f>
        <v>0.62</v>
      </c>
      <c r="K460" s="1">
        <f ca="1">FLOOR(Table8[[#This Row],[test2]],0.02)</f>
        <v>0.28000000000000003</v>
      </c>
    </row>
    <row r="461" spans="1:11" x14ac:dyDescent="0.3">
      <c r="A461">
        <f>ROW(Table8[[#This Row],[sample]]) - ROW(Table8[#Headers])</f>
        <v>415</v>
      </c>
      <c r="B461">
        <f t="shared" ca="1" si="16"/>
        <v>0.28168171077236037</v>
      </c>
      <c r="C461">
        <f t="shared" ca="1" si="17"/>
        <v>0.60141012316217513</v>
      </c>
      <c r="D461">
        <f ca="1">_xlfn.NORM.INV(Table8[runif1],0,1)</f>
        <v>-0.57785292249299969</v>
      </c>
      <c r="E461">
        <f ca="1">_xlfn.NORM.INV(Table8[runif2],0,1)</f>
        <v>0.25699872973120896</v>
      </c>
      <c r="F461" s="1">
        <f ca="1">$F$39*Table8[rnorm1]+$F$40*Table8[rnorm2]</f>
        <v>1.0279949189248359</v>
      </c>
      <c r="G461" s="1">
        <f ca="1">(Table8[[#This Row],[corr1]]-AVERAGE(Table8[corr1])) / _xlfn.STDEV.P(Table8[corr1])</f>
        <v>0.30896390666394313</v>
      </c>
      <c r="H461" s="1">
        <f ca="1">Table8[[#This Row],[rnorm1]]*$H$40+$H$39</f>
        <v>0.65377176620055999</v>
      </c>
      <c r="I461" s="1">
        <f ca="1">Table8[[#This Row],[norm1]]*$I$40+$I$39</f>
        <v>0.32471711253311542</v>
      </c>
      <c r="J461" s="1">
        <f ca="1">FLOOR(Table8[[#This Row],[test1]],0.02)</f>
        <v>0.64</v>
      </c>
      <c r="K461" s="1">
        <f ca="1">FLOOR(Table8[[#This Row],[test2]],0.02)</f>
        <v>0.32</v>
      </c>
    </row>
    <row r="462" spans="1:11" x14ac:dyDescent="0.3">
      <c r="A462">
        <f>ROW(Table8[[#This Row],[sample]]) - ROW(Table8[#Headers])</f>
        <v>416</v>
      </c>
      <c r="B462">
        <f t="shared" ca="1" si="16"/>
        <v>0.33930836675378939</v>
      </c>
      <c r="C462">
        <f t="shared" ca="1" si="17"/>
        <v>1.1857079262096115E-2</v>
      </c>
      <c r="D462">
        <f ca="1">_xlfn.NORM.INV(Table8[runif1],0,1)</f>
        <v>-0.4143514578479125</v>
      </c>
      <c r="E462">
        <f ca="1">_xlfn.NORM.INV(Table8[runif2],0,1)</f>
        <v>-2.2617288920731209</v>
      </c>
      <c r="F462" s="1">
        <f ca="1">$F$39*Table8[rnorm1]+$F$40*Table8[rnorm2]</f>
        <v>-9.0469155682924836</v>
      </c>
      <c r="G462" s="1">
        <f ca="1">(Table8[[#This Row],[corr1]]-AVERAGE(Table8[corr1])) / _xlfn.STDEV.P(Table8[corr1])</f>
        <v>-2.2025952396371706</v>
      </c>
      <c r="H462" s="1">
        <f ca="1">Table8[[#This Row],[rnorm1]]*$H$40+$H$39</f>
        <v>0.66685188337216694</v>
      </c>
      <c r="I462" s="1">
        <f ca="1">Table8[[#This Row],[norm1]]*$I$40+$I$39</f>
        <v>0.12379238082902633</v>
      </c>
      <c r="J462" s="1">
        <f ca="1">FLOOR(Table8[[#This Row],[test1]],0.02)</f>
        <v>0.66</v>
      </c>
      <c r="K462" s="1">
        <f ca="1">FLOOR(Table8[[#This Row],[test2]],0.02)</f>
        <v>0.12</v>
      </c>
    </row>
    <row r="463" spans="1:11" x14ac:dyDescent="0.3">
      <c r="A463">
        <f>ROW(Table8[[#This Row],[sample]]) - ROW(Table8[#Headers])</f>
        <v>417</v>
      </c>
      <c r="B463">
        <f t="shared" ca="1" si="16"/>
        <v>0.65040702396809114</v>
      </c>
      <c r="C463">
        <f t="shared" ca="1" si="17"/>
        <v>0.68037061457395998</v>
      </c>
      <c r="D463">
        <f ca="1">_xlfn.NORM.INV(Table8[runif1],0,1)</f>
        <v>0.38641957909627472</v>
      </c>
      <c r="E463">
        <f ca="1">_xlfn.NORM.INV(Table8[runif2],0,1)</f>
        <v>0.46873541303614624</v>
      </c>
      <c r="F463" s="1">
        <f ca="1">$F$39*Table8[rnorm1]+$F$40*Table8[rnorm2]</f>
        <v>1.874941652144585</v>
      </c>
      <c r="G463" s="1">
        <f ca="1">(Table8[[#This Row],[corr1]]-AVERAGE(Table8[corr1])) / _xlfn.STDEV.P(Table8[corr1])</f>
        <v>0.52009797251462919</v>
      </c>
      <c r="H463" s="1">
        <f ca="1">Table8[[#This Row],[rnorm1]]*$H$40+$H$39</f>
        <v>0.73091356632770199</v>
      </c>
      <c r="I463" s="1">
        <f ca="1">Table8[[#This Row],[norm1]]*$I$40+$I$39</f>
        <v>0.34160783780117032</v>
      </c>
      <c r="J463" s="1">
        <f ca="1">FLOOR(Table8[[#This Row],[test1]],0.02)</f>
        <v>0.72</v>
      </c>
      <c r="K463" s="1">
        <f ca="1">FLOOR(Table8[[#This Row],[test2]],0.02)</f>
        <v>0.34</v>
      </c>
    </row>
    <row r="464" spans="1:11" x14ac:dyDescent="0.3">
      <c r="A464">
        <f>ROW(Table8[[#This Row],[sample]]) - ROW(Table8[#Headers])</f>
        <v>418</v>
      </c>
      <c r="B464">
        <f t="shared" ca="1" si="16"/>
        <v>0.32288077338046162</v>
      </c>
      <c r="C464">
        <f t="shared" ca="1" si="17"/>
        <v>0.78641869042905499</v>
      </c>
      <c r="D464">
        <f ca="1">_xlfn.NORM.INV(Table8[runif1],0,1)</f>
        <v>-0.45965824238221259</v>
      </c>
      <c r="E464">
        <f ca="1">_xlfn.NORM.INV(Table8[runif2],0,1)</f>
        <v>0.79405636409467106</v>
      </c>
      <c r="F464" s="1">
        <f ca="1">$F$39*Table8[rnorm1]+$F$40*Table8[rnorm2]</f>
        <v>3.1762254563786843</v>
      </c>
      <c r="G464" s="1">
        <f ca="1">(Table8[[#This Row],[corr1]]-AVERAGE(Table8[corr1])) / _xlfn.STDEV.P(Table8[corr1])</f>
        <v>0.84449303732481285</v>
      </c>
      <c r="H464" s="1">
        <f ca="1">Table8[[#This Row],[rnorm1]]*$H$40+$H$39</f>
        <v>0.6632273406094229</v>
      </c>
      <c r="I464" s="1">
        <f ca="1">Table8[[#This Row],[norm1]]*$I$40+$I$39</f>
        <v>0.36755944298598503</v>
      </c>
      <c r="J464" s="1">
        <f ca="1">FLOOR(Table8[[#This Row],[test1]],0.02)</f>
        <v>0.66</v>
      </c>
      <c r="K464" s="1">
        <f ca="1">FLOOR(Table8[[#This Row],[test2]],0.02)</f>
        <v>0.36</v>
      </c>
    </row>
    <row r="465" spans="1:11" x14ac:dyDescent="0.3">
      <c r="A465">
        <f>ROW(Table8[[#This Row],[sample]]) - ROW(Table8[#Headers])</f>
        <v>419</v>
      </c>
      <c r="B465">
        <f t="shared" ca="1" si="16"/>
        <v>0.18966020936468031</v>
      </c>
      <c r="C465">
        <f t="shared" ca="1" si="17"/>
        <v>0.31080059926148573</v>
      </c>
      <c r="D465">
        <f ca="1">_xlfn.NORM.INV(Table8[runif1],0,1)</f>
        <v>-0.87914913633587377</v>
      </c>
      <c r="E465">
        <f ca="1">_xlfn.NORM.INV(Table8[runif2],0,1)</f>
        <v>-0.49358230725659225</v>
      </c>
      <c r="F465" s="1">
        <f ca="1">$F$39*Table8[rnorm1]+$F$40*Table8[rnorm2]</f>
        <v>-1.974329229026369</v>
      </c>
      <c r="G465" s="1">
        <f ca="1">(Table8[[#This Row],[corr1]]-AVERAGE(Table8[corr1])) / _xlfn.STDEV.P(Table8[corr1])</f>
        <v>-0.43948092403849121</v>
      </c>
      <c r="H465" s="1">
        <f ca="1">Table8[[#This Row],[rnorm1]]*$H$40+$H$39</f>
        <v>0.62966806909313</v>
      </c>
      <c r="I465" s="1">
        <f ca="1">Table8[[#This Row],[norm1]]*$I$40+$I$39</f>
        <v>0.26484152607692069</v>
      </c>
      <c r="J465" s="1">
        <f ca="1">FLOOR(Table8[[#This Row],[test1]],0.02)</f>
        <v>0.62</v>
      </c>
      <c r="K465" s="1">
        <f ca="1">FLOOR(Table8[[#This Row],[test2]],0.02)</f>
        <v>0.26</v>
      </c>
    </row>
    <row r="466" spans="1:11" x14ac:dyDescent="0.3">
      <c r="A466">
        <f>ROW(Table8[[#This Row],[sample]]) - ROW(Table8[#Headers])</f>
        <v>420</v>
      </c>
      <c r="B466">
        <f t="shared" ca="1" si="16"/>
        <v>0.13873479946419665</v>
      </c>
      <c r="C466">
        <f t="shared" ca="1" si="17"/>
        <v>2.2819856349081569E-2</v>
      </c>
      <c r="D466">
        <f ca="1">_xlfn.NORM.INV(Table8[runif1],0,1)</f>
        <v>-1.086021231785298</v>
      </c>
      <c r="E466">
        <f ca="1">_xlfn.NORM.INV(Table8[runif2],0,1)</f>
        <v>-1.9987102558679488</v>
      </c>
      <c r="F466" s="1">
        <f ca="1">$F$39*Table8[rnorm1]+$F$40*Table8[rnorm2]</f>
        <v>-7.9948410234717953</v>
      </c>
      <c r="G466" s="1">
        <f ca="1">(Table8[[#This Row],[corr1]]-AVERAGE(Table8[corr1])) / _xlfn.STDEV.P(Table8[corr1])</f>
        <v>-1.9403251729216902</v>
      </c>
      <c r="H466" s="1">
        <f ca="1">Table8[[#This Row],[rnorm1]]*$H$40+$H$39</f>
        <v>0.61311830145717616</v>
      </c>
      <c r="I466" s="1">
        <f ca="1">Table8[[#This Row],[norm1]]*$I$40+$I$39</f>
        <v>0.14477398616626477</v>
      </c>
      <c r="J466" s="1">
        <f ca="1">FLOOR(Table8[[#This Row],[test1]],0.02)</f>
        <v>0.6</v>
      </c>
      <c r="K466" s="1">
        <f ca="1">FLOOR(Table8[[#This Row],[test2]],0.02)</f>
        <v>0.14000000000000001</v>
      </c>
    </row>
    <row r="467" spans="1:11" x14ac:dyDescent="0.3">
      <c r="A467">
        <f>ROW(Table8[[#This Row],[sample]]) - ROW(Table8[#Headers])</f>
        <v>421</v>
      </c>
      <c r="B467">
        <f t="shared" ref="B467:B530" ca="1" si="18">RAND()</f>
        <v>0.41814675264449952</v>
      </c>
      <c r="C467">
        <f t="shared" ref="C467:C530" ca="1" si="19">RAND()</f>
        <v>0.89273364797514032</v>
      </c>
      <c r="D467">
        <f ca="1">_xlfn.NORM.INV(Table8[runif1],0,1)</f>
        <v>-0.20663681655937982</v>
      </c>
      <c r="E467">
        <f ca="1">_xlfn.NORM.INV(Table8[runif2],0,1)</f>
        <v>1.2411977547999238</v>
      </c>
      <c r="F467" s="1">
        <f ca="1">$F$39*Table8[rnorm1]+$F$40*Table8[rnorm2]</f>
        <v>4.9647910191996951</v>
      </c>
      <c r="G467" s="1">
        <f ca="1">(Table8[[#This Row],[corr1]]-AVERAGE(Table8[corr1])) / _xlfn.STDEV.P(Table8[corr1])</f>
        <v>1.2903618322646495</v>
      </c>
      <c r="H467" s="1">
        <f ca="1">Table8[[#This Row],[rnorm1]]*$H$40+$H$39</f>
        <v>0.68346905467524954</v>
      </c>
      <c r="I467" s="1">
        <f ca="1">Table8[[#This Row],[norm1]]*$I$40+$I$39</f>
        <v>0.40322894658117192</v>
      </c>
      <c r="J467" s="1">
        <f ca="1">FLOOR(Table8[[#This Row],[test1]],0.02)</f>
        <v>0.68</v>
      </c>
      <c r="K467" s="1">
        <f ca="1">FLOOR(Table8[[#This Row],[test2]],0.02)</f>
        <v>0.4</v>
      </c>
    </row>
    <row r="468" spans="1:11" x14ac:dyDescent="0.3">
      <c r="A468">
        <f>ROW(Table8[[#This Row],[sample]]) - ROW(Table8[#Headers])</f>
        <v>422</v>
      </c>
      <c r="B468">
        <f t="shared" ca="1" si="18"/>
        <v>0.60051645717698832</v>
      </c>
      <c r="C468">
        <f t="shared" ca="1" si="19"/>
        <v>0.57253675091253953</v>
      </c>
      <c r="D468">
        <f ca="1">_xlfn.NORM.INV(Table8[runif1],0,1)</f>
        <v>0.25468411565795679</v>
      </c>
      <c r="E468">
        <f ca="1">_xlfn.NORM.INV(Table8[runif2],0,1)</f>
        <v>0.18283625821896579</v>
      </c>
      <c r="F468" s="1">
        <f ca="1">$F$39*Table8[rnorm1]+$F$40*Table8[rnorm2]</f>
        <v>0.73134503287586317</v>
      </c>
      <c r="G468" s="1">
        <f ca="1">(Table8[[#This Row],[corr1]]-AVERAGE(Table8[corr1])) / _xlfn.STDEV.P(Table8[corr1])</f>
        <v>0.23501250674820412</v>
      </c>
      <c r="H468" s="1">
        <f ca="1">Table8[[#This Row],[rnorm1]]*$H$40+$H$39</f>
        <v>0.72037472925263646</v>
      </c>
      <c r="I468" s="1">
        <f ca="1">Table8[[#This Row],[norm1]]*$I$40+$I$39</f>
        <v>0.31880100053985633</v>
      </c>
      <c r="J468" s="1">
        <f ca="1">FLOOR(Table8[[#This Row],[test1]],0.02)</f>
        <v>0.72</v>
      </c>
      <c r="K468" s="1">
        <f ca="1">FLOOR(Table8[[#This Row],[test2]],0.02)</f>
        <v>0.3</v>
      </c>
    </row>
    <row r="469" spans="1:11" x14ac:dyDescent="0.3">
      <c r="A469">
        <f>ROW(Table8[[#This Row],[sample]]) - ROW(Table8[#Headers])</f>
        <v>423</v>
      </c>
      <c r="B469">
        <f t="shared" ca="1" si="18"/>
        <v>0.91273192015364679</v>
      </c>
      <c r="C469">
        <f t="shared" ca="1" si="19"/>
        <v>0.76979780942390641</v>
      </c>
      <c r="D469">
        <f ca="1">_xlfn.NORM.INV(Table8[runif1],0,1)</f>
        <v>1.3577716299441487</v>
      </c>
      <c r="E469">
        <f ca="1">_xlfn.NORM.INV(Table8[runif2],0,1)</f>
        <v>0.73818114147484215</v>
      </c>
      <c r="F469" s="1">
        <f ca="1">$F$39*Table8[rnorm1]+$F$40*Table8[rnorm2]</f>
        <v>2.9527245658993686</v>
      </c>
      <c r="G469" s="1">
        <f ca="1">(Table8[[#This Row],[corr1]]-AVERAGE(Table8[corr1])) / _xlfn.STDEV.P(Table8[corr1])</f>
        <v>0.78877683950826938</v>
      </c>
      <c r="H469" s="1">
        <f ca="1">Table8[[#This Row],[rnorm1]]*$H$40+$H$39</f>
        <v>0.80862173039553187</v>
      </c>
      <c r="I469" s="1">
        <f ca="1">Table8[[#This Row],[norm1]]*$I$40+$I$39</f>
        <v>0.36310214716066153</v>
      </c>
      <c r="J469" s="1">
        <f ca="1">FLOOR(Table8[[#This Row],[test1]],0.02)</f>
        <v>0.8</v>
      </c>
      <c r="K469" s="1">
        <f ca="1">FLOOR(Table8[[#This Row],[test2]],0.02)</f>
        <v>0.36</v>
      </c>
    </row>
    <row r="470" spans="1:11" x14ac:dyDescent="0.3">
      <c r="A470">
        <f>ROW(Table8[[#This Row],[sample]]) - ROW(Table8[#Headers])</f>
        <v>424</v>
      </c>
      <c r="B470">
        <f t="shared" ca="1" si="18"/>
        <v>1.5553028941159064E-2</v>
      </c>
      <c r="C470">
        <f t="shared" ca="1" si="19"/>
        <v>0.65337647691617695</v>
      </c>
      <c r="D470">
        <f ca="1">_xlfn.NORM.INV(Table8[runif1],0,1)</f>
        <v>-2.1557133142981377</v>
      </c>
      <c r="E470">
        <f ca="1">_xlfn.NORM.INV(Table8[runif2],0,1)</f>
        <v>0.39445242352758964</v>
      </c>
      <c r="F470" s="1">
        <f ca="1">$F$39*Table8[rnorm1]+$F$40*Table8[rnorm2]</f>
        <v>1.5778096941103585</v>
      </c>
      <c r="G470" s="1">
        <f ca="1">(Table8[[#This Row],[corr1]]-AVERAGE(Table8[corr1])) / _xlfn.STDEV.P(Table8[corr1])</f>
        <v>0.44602639760524887</v>
      </c>
      <c r="H470" s="1">
        <f ca="1">Table8[[#This Row],[rnorm1]]*$H$40+$H$39</f>
        <v>0.52754293485614889</v>
      </c>
      <c r="I470" s="1">
        <f ca="1">Table8[[#This Row],[norm1]]*$I$40+$I$39</f>
        <v>0.33568211180841989</v>
      </c>
      <c r="J470" s="1">
        <f ca="1">FLOOR(Table8[[#This Row],[test1]],0.02)</f>
        <v>0.52</v>
      </c>
      <c r="K470" s="1">
        <f ca="1">FLOOR(Table8[[#This Row],[test2]],0.02)</f>
        <v>0.32</v>
      </c>
    </row>
    <row r="471" spans="1:11" x14ac:dyDescent="0.3">
      <c r="A471">
        <f>ROW(Table8[[#This Row],[sample]]) - ROW(Table8[#Headers])</f>
        <v>425</v>
      </c>
      <c r="B471">
        <f t="shared" ca="1" si="18"/>
        <v>0.7683366522242685</v>
      </c>
      <c r="C471">
        <f t="shared" ca="1" si="19"/>
        <v>0.72610946170848167</v>
      </c>
      <c r="D471">
        <f ca="1">_xlfn.NORM.INV(Table8[runif1],0,1)</f>
        <v>0.73337999748287885</v>
      </c>
      <c r="E471">
        <f ca="1">_xlfn.NORM.INV(Table8[runif2],0,1)</f>
        <v>0.60108844885599011</v>
      </c>
      <c r="F471" s="1">
        <f ca="1">$F$39*Table8[rnorm1]+$F$40*Table8[rnorm2]</f>
        <v>2.4043537954239604</v>
      </c>
      <c r="G471" s="1">
        <f ca="1">(Table8[[#This Row],[corr1]]-AVERAGE(Table8[corr1])) / _xlfn.STDEV.P(Table8[corr1])</f>
        <v>0.65207432230981632</v>
      </c>
      <c r="H471" s="1">
        <f ca="1">Table8[[#This Row],[rnorm1]]*$H$40+$H$39</f>
        <v>0.75867039979863027</v>
      </c>
      <c r="I471" s="1">
        <f ca="1">Table8[[#This Row],[norm1]]*$I$40+$I$39</f>
        <v>0.35216594578478527</v>
      </c>
      <c r="J471" s="1">
        <f ca="1">FLOOR(Table8[[#This Row],[test1]],0.02)</f>
        <v>0.74</v>
      </c>
      <c r="K471" s="1">
        <f ca="1">FLOOR(Table8[[#This Row],[test2]],0.02)</f>
        <v>0.34</v>
      </c>
    </row>
    <row r="472" spans="1:11" x14ac:dyDescent="0.3">
      <c r="A472">
        <f>ROW(Table8[[#This Row],[sample]]) - ROW(Table8[#Headers])</f>
        <v>426</v>
      </c>
      <c r="B472">
        <f t="shared" ca="1" si="18"/>
        <v>0.29469173803977233</v>
      </c>
      <c r="C472">
        <f t="shared" ca="1" si="19"/>
        <v>0.90624590772080282</v>
      </c>
      <c r="D472">
        <f ca="1">_xlfn.NORM.INV(Table8[runif1],0,1)</f>
        <v>-0.53972966892452845</v>
      </c>
      <c r="E472">
        <f ca="1">_xlfn.NORM.INV(Table8[runif2],0,1)</f>
        <v>1.3179864480212906</v>
      </c>
      <c r="F472" s="1">
        <f ca="1">$F$39*Table8[rnorm1]+$F$40*Table8[rnorm2]</f>
        <v>5.2719457920851625</v>
      </c>
      <c r="G472" s="1">
        <f ca="1">(Table8[[#This Row],[corr1]]-AVERAGE(Table8[corr1])) / _xlfn.STDEV.P(Table8[corr1])</f>
        <v>1.3669319794782955</v>
      </c>
      <c r="H472" s="1">
        <f ca="1">Table8[[#This Row],[rnorm1]]*$H$40+$H$39</f>
        <v>0.6568216264860377</v>
      </c>
      <c r="I472" s="1">
        <f ca="1">Table8[[#This Row],[norm1]]*$I$40+$I$39</f>
        <v>0.40935455835826362</v>
      </c>
      <c r="J472" s="1">
        <f ca="1">FLOOR(Table8[[#This Row],[test1]],0.02)</f>
        <v>0.64</v>
      </c>
      <c r="K472" s="1">
        <f ca="1">FLOOR(Table8[[#This Row],[test2]],0.02)</f>
        <v>0.4</v>
      </c>
    </row>
    <row r="473" spans="1:11" x14ac:dyDescent="0.3">
      <c r="A473">
        <f>ROW(Table8[[#This Row],[sample]]) - ROW(Table8[#Headers])</f>
        <v>427</v>
      </c>
      <c r="B473">
        <f t="shared" ca="1" si="18"/>
        <v>0.22677580466811753</v>
      </c>
      <c r="C473">
        <f t="shared" ca="1" si="19"/>
        <v>0.54326758176411982</v>
      </c>
      <c r="D473">
        <f ca="1">_xlfn.NORM.INV(Table8[runif1],0,1)</f>
        <v>-0.74950711919336643</v>
      </c>
      <c r="E473">
        <f ca="1">_xlfn.NORM.INV(Table8[runif2],0,1)</f>
        <v>0.10866924477310499</v>
      </c>
      <c r="F473" s="1">
        <f ca="1">$F$39*Table8[rnorm1]+$F$40*Table8[rnorm2]</f>
        <v>0.43467697909241998</v>
      </c>
      <c r="G473" s="1">
        <f ca="1">(Table8[[#This Row],[corr1]]-AVERAGE(Table8[corr1])) / _xlfn.STDEV.P(Table8[corr1])</f>
        <v>0.16105657782550925</v>
      </c>
      <c r="H473" s="1">
        <f ca="1">Table8[[#This Row],[rnorm1]]*$H$40+$H$39</f>
        <v>0.6400394304645306</v>
      </c>
      <c r="I473" s="1">
        <f ca="1">Table8[[#This Row],[norm1]]*$I$40+$I$39</f>
        <v>0.31288452622604074</v>
      </c>
      <c r="J473" s="1">
        <f ca="1">FLOOR(Table8[[#This Row],[test1]],0.02)</f>
        <v>0.64</v>
      </c>
      <c r="K473" s="1">
        <f ca="1">FLOOR(Table8[[#This Row],[test2]],0.02)</f>
        <v>0.3</v>
      </c>
    </row>
    <row r="474" spans="1:11" x14ac:dyDescent="0.3">
      <c r="A474">
        <f>ROW(Table8[[#This Row],[sample]]) - ROW(Table8[#Headers])</f>
        <v>428</v>
      </c>
      <c r="B474">
        <f t="shared" ca="1" si="18"/>
        <v>0.75868934284716461</v>
      </c>
      <c r="C474">
        <f t="shared" ca="1" si="19"/>
        <v>0.60306389830607665</v>
      </c>
      <c r="D474">
        <f ca="1">_xlfn.NORM.INV(Table8[runif1],0,1)</f>
        <v>0.70209276454750069</v>
      </c>
      <c r="E474">
        <f ca="1">_xlfn.NORM.INV(Table8[runif2],0,1)</f>
        <v>0.26128568704363486</v>
      </c>
      <c r="F474" s="1">
        <f ca="1">$F$39*Table8[rnorm1]+$F$40*Table8[rnorm2]</f>
        <v>1.0451427481745394</v>
      </c>
      <c r="G474" s="1">
        <f ca="1">(Table8[[#This Row],[corr1]]-AVERAGE(Table8[corr1])) / _xlfn.STDEV.P(Table8[corr1])</f>
        <v>0.31323866299512299</v>
      </c>
      <c r="H474" s="1">
        <f ca="1">Table8[[#This Row],[rnorm1]]*$H$40+$H$39</f>
        <v>0.75616742116379998</v>
      </c>
      <c r="I474" s="1">
        <f ca="1">Table8[[#This Row],[norm1]]*$I$40+$I$39</f>
        <v>0.32505909303960984</v>
      </c>
      <c r="J474" s="1">
        <f ca="1">FLOOR(Table8[[#This Row],[test1]],0.02)</f>
        <v>0.74</v>
      </c>
      <c r="K474" s="1">
        <f ca="1">FLOOR(Table8[[#This Row],[test2]],0.02)</f>
        <v>0.32</v>
      </c>
    </row>
    <row r="475" spans="1:11" x14ac:dyDescent="0.3">
      <c r="A475">
        <f>ROW(Table8[[#This Row],[sample]]) - ROW(Table8[#Headers])</f>
        <v>429</v>
      </c>
      <c r="B475">
        <f t="shared" ca="1" si="18"/>
        <v>0.33397956271140961</v>
      </c>
      <c r="C475">
        <f t="shared" ca="1" si="19"/>
        <v>0.55792750252880929</v>
      </c>
      <c r="D475">
        <f ca="1">_xlfn.NORM.INV(Table8[runif1],0,1)</f>
        <v>-0.42895066868908938</v>
      </c>
      <c r="E475">
        <f ca="1">_xlfn.NORM.INV(Table8[runif2],0,1)</f>
        <v>0.14571675377641266</v>
      </c>
      <c r="F475" s="1">
        <f ca="1">$F$39*Table8[rnorm1]+$F$40*Table8[rnorm2]</f>
        <v>0.58286701510565064</v>
      </c>
      <c r="G475" s="1">
        <f ca="1">(Table8[[#This Row],[corr1]]-AVERAGE(Table8[corr1])) / _xlfn.STDEV.P(Table8[corr1])</f>
        <v>0.19799864701926928</v>
      </c>
      <c r="H475" s="1">
        <f ca="1">Table8[[#This Row],[rnorm1]]*$H$40+$H$39</f>
        <v>0.66568394650487284</v>
      </c>
      <c r="I475" s="1">
        <f ca="1">Table8[[#This Row],[norm1]]*$I$40+$I$39</f>
        <v>0.31583989176154154</v>
      </c>
      <c r="J475" s="1">
        <f ca="1">FLOOR(Table8[[#This Row],[test1]],0.02)</f>
        <v>0.66</v>
      </c>
      <c r="K475" s="1">
        <f ca="1">FLOOR(Table8[[#This Row],[test2]],0.02)</f>
        <v>0.3</v>
      </c>
    </row>
    <row r="476" spans="1:11" x14ac:dyDescent="0.3">
      <c r="A476">
        <f>ROW(Table8[[#This Row],[sample]]) - ROW(Table8[#Headers])</f>
        <v>430</v>
      </c>
      <c r="B476">
        <f t="shared" ca="1" si="18"/>
        <v>0.71716725387545233</v>
      </c>
      <c r="C476">
        <f t="shared" ca="1" si="19"/>
        <v>0.30482294511374119</v>
      </c>
      <c r="D476">
        <f ca="1">_xlfn.NORM.INV(Table8[runif1],0,1)</f>
        <v>0.57444679834773871</v>
      </c>
      <c r="E476">
        <f ca="1">_xlfn.NORM.INV(Table8[runif2],0,1)</f>
        <v>-0.51057899068977752</v>
      </c>
      <c r="F476" s="1">
        <f ca="1">$F$39*Table8[rnorm1]+$F$40*Table8[rnorm2]</f>
        <v>-2.0423159627591101</v>
      </c>
      <c r="G476" s="1">
        <f ca="1">(Table8[[#This Row],[corr1]]-AVERAGE(Table8[corr1])) / _xlfn.STDEV.P(Table8[corr1])</f>
        <v>-0.45642923371828925</v>
      </c>
      <c r="H476" s="1">
        <f ca="1">Table8[[#This Row],[rnorm1]]*$H$40+$H$39</f>
        <v>0.74595574386781904</v>
      </c>
      <c r="I476" s="1">
        <f ca="1">Table8[[#This Row],[norm1]]*$I$40+$I$39</f>
        <v>0.26348566130253687</v>
      </c>
      <c r="J476" s="1">
        <f ca="1">FLOOR(Table8[[#This Row],[test1]],0.02)</f>
        <v>0.74</v>
      </c>
      <c r="K476" s="1">
        <f ca="1">FLOOR(Table8[[#This Row],[test2]],0.02)</f>
        <v>0.26</v>
      </c>
    </row>
    <row r="477" spans="1:11" x14ac:dyDescent="0.3">
      <c r="A477">
        <f>ROW(Table8[[#This Row],[sample]]) - ROW(Table8[#Headers])</f>
        <v>431</v>
      </c>
      <c r="B477">
        <f t="shared" ca="1" si="18"/>
        <v>0.6050938929562395</v>
      </c>
      <c r="C477">
        <f t="shared" ca="1" si="19"/>
        <v>0.20595340364307413</v>
      </c>
      <c r="D477">
        <f ca="1">_xlfn.NORM.INV(Table8[runif1],0,1)</f>
        <v>0.26655447143981209</v>
      </c>
      <c r="E477">
        <f ca="1">_xlfn.NORM.INV(Table8[runif2],0,1)</f>
        <v>-0.82054268291706545</v>
      </c>
      <c r="F477" s="1">
        <f ca="1">$F$39*Table8[rnorm1]+$F$40*Table8[rnorm2]</f>
        <v>-3.2821707316682618</v>
      </c>
      <c r="G477" s="1">
        <f ca="1">(Table8[[#This Row],[corr1]]-AVERAGE(Table8[corr1])) / _xlfn.STDEV.P(Table8[corr1])</f>
        <v>-0.76551074753319848</v>
      </c>
      <c r="H477" s="1">
        <f ca="1">Table8[[#This Row],[rnorm1]]*$H$40+$H$39</f>
        <v>0.72132435771518488</v>
      </c>
      <c r="I477" s="1">
        <f ca="1">Table8[[#This Row],[norm1]]*$I$40+$I$39</f>
        <v>0.23875914019734412</v>
      </c>
      <c r="J477" s="1">
        <f ca="1">FLOOR(Table8[[#This Row],[test1]],0.02)</f>
        <v>0.72</v>
      </c>
      <c r="K477" s="1">
        <f ca="1">FLOOR(Table8[[#This Row],[test2]],0.02)</f>
        <v>0.22</v>
      </c>
    </row>
    <row r="478" spans="1:11" x14ac:dyDescent="0.3">
      <c r="A478">
        <f>ROW(Table8[[#This Row],[sample]]) - ROW(Table8[#Headers])</f>
        <v>432</v>
      </c>
      <c r="B478">
        <f t="shared" ca="1" si="18"/>
        <v>0.62794755909606759</v>
      </c>
      <c r="C478">
        <f t="shared" ca="1" si="19"/>
        <v>0.60872922759530912</v>
      </c>
      <c r="D478">
        <f ca="1">_xlfn.NORM.INV(Table8[runif1],0,1)</f>
        <v>0.32642228142734897</v>
      </c>
      <c r="E478">
        <f ca="1">_xlfn.NORM.INV(Table8[runif2],0,1)</f>
        <v>0.27600849071525857</v>
      </c>
      <c r="F478" s="1">
        <f ca="1">$F$39*Table8[rnorm1]+$F$40*Table8[rnorm2]</f>
        <v>1.1040339628610343</v>
      </c>
      <c r="G478" s="1">
        <f ca="1">(Table8[[#This Row],[corr1]]-AVERAGE(Table8[corr1])) / _xlfn.STDEV.P(Table8[corr1])</f>
        <v>0.32791956453467613</v>
      </c>
      <c r="H478" s="1">
        <f ca="1">Table8[[#This Row],[rnorm1]]*$H$40+$H$39</f>
        <v>0.7261137825141879</v>
      </c>
      <c r="I478" s="1">
        <f ca="1">Table8[[#This Row],[norm1]]*$I$40+$I$39</f>
        <v>0.32623356516277408</v>
      </c>
      <c r="J478" s="1">
        <f ca="1">FLOOR(Table8[[#This Row],[test1]],0.02)</f>
        <v>0.72</v>
      </c>
      <c r="K478" s="1">
        <f ca="1">FLOOR(Table8[[#This Row],[test2]],0.02)</f>
        <v>0.32</v>
      </c>
    </row>
    <row r="479" spans="1:11" x14ac:dyDescent="0.3">
      <c r="A479">
        <f>ROW(Table8[[#This Row],[sample]]) - ROW(Table8[#Headers])</f>
        <v>433</v>
      </c>
      <c r="B479">
        <f t="shared" ca="1" si="18"/>
        <v>0.15502988224958769</v>
      </c>
      <c r="C479">
        <f t="shared" ca="1" si="19"/>
        <v>0.35427559912431683</v>
      </c>
      <c r="D479">
        <f ca="1">_xlfn.NORM.INV(Table8[runif1],0,1)</f>
        <v>-1.0150966371309862</v>
      </c>
      <c r="E479">
        <f ca="1">_xlfn.NORM.INV(Table8[runif2],0,1)</f>
        <v>-0.37380258217084222</v>
      </c>
      <c r="F479" s="1">
        <f ca="1">$F$39*Table8[rnorm1]+$F$40*Table8[rnorm2]</f>
        <v>-1.4952103286833689</v>
      </c>
      <c r="G479" s="1">
        <f ca="1">(Table8[[#This Row],[corr1]]-AVERAGE(Table8[corr1])) / _xlfn.STDEV.P(Table8[corr1])</f>
        <v>-0.32004210045301695</v>
      </c>
      <c r="H479" s="1">
        <f ca="1">Table8[[#This Row],[rnorm1]]*$H$40+$H$39</f>
        <v>0.61879226902952111</v>
      </c>
      <c r="I479" s="1">
        <f ca="1">Table8[[#This Row],[norm1]]*$I$40+$I$39</f>
        <v>0.27439663196375863</v>
      </c>
      <c r="J479" s="1">
        <f ca="1">FLOOR(Table8[[#This Row],[test1]],0.02)</f>
        <v>0.6</v>
      </c>
      <c r="K479" s="1">
        <f ca="1">FLOOR(Table8[[#This Row],[test2]],0.02)</f>
        <v>0.26</v>
      </c>
    </row>
    <row r="480" spans="1:11" x14ac:dyDescent="0.3">
      <c r="A480">
        <f>ROW(Table8[[#This Row],[sample]]) - ROW(Table8[#Headers])</f>
        <v>434</v>
      </c>
      <c r="B480">
        <f t="shared" ca="1" si="18"/>
        <v>0.68046053847598242</v>
      </c>
      <c r="C480">
        <f t="shared" ca="1" si="19"/>
        <v>0.34950293910047536</v>
      </c>
      <c r="D480">
        <f ca="1">_xlfn.NORM.INV(Table8[runif1],0,1)</f>
        <v>0.46898700730154758</v>
      </c>
      <c r="E480">
        <f ca="1">_xlfn.NORM.INV(Table8[runif2],0,1)</f>
        <v>-0.3866627745633906</v>
      </c>
      <c r="F480" s="1">
        <f ca="1">$F$39*Table8[rnorm1]+$F$40*Table8[rnorm2]</f>
        <v>-1.5466510982535624</v>
      </c>
      <c r="G480" s="1">
        <f ca="1">(Table8[[#This Row],[corr1]]-AVERAGE(Table8[corr1])) / _xlfn.STDEV.P(Table8[corr1])</f>
        <v>-0.33286569183585923</v>
      </c>
      <c r="H480" s="1">
        <f ca="1">Table8[[#This Row],[rnorm1]]*$H$40+$H$39</f>
        <v>0.73751896058412381</v>
      </c>
      <c r="I480" s="1">
        <f ca="1">Table8[[#This Row],[norm1]]*$I$40+$I$39</f>
        <v>0.27337074465313127</v>
      </c>
      <c r="J480" s="1">
        <f ca="1">FLOOR(Table8[[#This Row],[test1]],0.02)</f>
        <v>0.72</v>
      </c>
      <c r="K480" s="1">
        <f ca="1">FLOOR(Table8[[#This Row],[test2]],0.02)</f>
        <v>0.26</v>
      </c>
    </row>
    <row r="481" spans="1:11" x14ac:dyDescent="0.3">
      <c r="A481">
        <f>ROW(Table8[[#This Row],[sample]]) - ROW(Table8[#Headers])</f>
        <v>435</v>
      </c>
      <c r="B481">
        <f t="shared" ca="1" si="18"/>
        <v>0.86049264287040772</v>
      </c>
      <c r="C481">
        <f t="shared" ca="1" si="19"/>
        <v>0.64440350382270939</v>
      </c>
      <c r="D481">
        <f ca="1">_xlfn.NORM.INV(Table8[runif1],0,1)</f>
        <v>1.0825353552543246</v>
      </c>
      <c r="E481">
        <f ca="1">_xlfn.NORM.INV(Table8[runif2],0,1)</f>
        <v>0.37025433877037667</v>
      </c>
      <c r="F481" s="1">
        <f ca="1">$F$39*Table8[rnorm1]+$F$40*Table8[rnorm2]</f>
        <v>1.4810173550815067</v>
      </c>
      <c r="G481" s="1">
        <f ca="1">(Table8[[#This Row],[corr1]]-AVERAGE(Table8[corr1])) / _xlfn.STDEV.P(Table8[corr1])</f>
        <v>0.42189718229477768</v>
      </c>
      <c r="H481" s="1">
        <f ca="1">Table8[[#This Row],[rnorm1]]*$H$40+$H$39</f>
        <v>0.7866028284203459</v>
      </c>
      <c r="I481" s="1">
        <f ca="1">Table8[[#This Row],[norm1]]*$I$40+$I$39</f>
        <v>0.33375177458358218</v>
      </c>
      <c r="J481" s="1">
        <f ca="1">FLOOR(Table8[[#This Row],[test1]],0.02)</f>
        <v>0.78</v>
      </c>
      <c r="K481" s="1">
        <f ca="1">FLOOR(Table8[[#This Row],[test2]],0.02)</f>
        <v>0.32</v>
      </c>
    </row>
    <row r="482" spans="1:11" x14ac:dyDescent="0.3">
      <c r="A482">
        <f>ROW(Table8[[#This Row],[sample]]) - ROW(Table8[#Headers])</f>
        <v>436</v>
      </c>
      <c r="B482">
        <f t="shared" ca="1" si="18"/>
        <v>0.22460981469207908</v>
      </c>
      <c r="C482">
        <f t="shared" ca="1" si="19"/>
        <v>0.82487501920482087</v>
      </c>
      <c r="D482">
        <f ca="1">_xlfn.NORM.INV(Table8[runif1],0,1)</f>
        <v>-0.75671666353896672</v>
      </c>
      <c r="E482">
        <f ca="1">_xlfn.NORM.INV(Table8[runif2],0,1)</f>
        <v>0.93410455686907889</v>
      </c>
      <c r="F482" s="1">
        <f ca="1">$F$39*Table8[rnorm1]+$F$40*Table8[rnorm2]</f>
        <v>3.7364182274763156</v>
      </c>
      <c r="G482" s="1">
        <f ca="1">(Table8[[#This Row],[corr1]]-AVERAGE(Table8[corr1])) / _xlfn.STDEV.P(Table8[corr1])</f>
        <v>0.98414264311804722</v>
      </c>
      <c r="H482" s="1">
        <f ca="1">Table8[[#This Row],[rnorm1]]*$H$40+$H$39</f>
        <v>0.63946266691688258</v>
      </c>
      <c r="I482" s="1">
        <f ca="1">Table8[[#This Row],[norm1]]*$I$40+$I$39</f>
        <v>0.37873141144944378</v>
      </c>
      <c r="J482" s="1">
        <f ca="1">FLOOR(Table8[[#This Row],[test1]],0.02)</f>
        <v>0.62</v>
      </c>
      <c r="K482" s="1">
        <f ca="1">FLOOR(Table8[[#This Row],[test2]],0.02)</f>
        <v>0.36</v>
      </c>
    </row>
    <row r="483" spans="1:11" x14ac:dyDescent="0.3">
      <c r="A483">
        <f>ROW(Table8[[#This Row],[sample]]) - ROW(Table8[#Headers])</f>
        <v>437</v>
      </c>
      <c r="B483">
        <f t="shared" ca="1" si="18"/>
        <v>0.73026673815841825</v>
      </c>
      <c r="C483">
        <f t="shared" ca="1" si="19"/>
        <v>0.78874841549005648</v>
      </c>
      <c r="D483">
        <f ca="1">_xlfn.NORM.INV(Table8[runif1],0,1)</f>
        <v>0.61361990998706828</v>
      </c>
      <c r="E483">
        <f ca="1">_xlfn.NORM.INV(Table8[runif2],0,1)</f>
        <v>0.80208607564385459</v>
      </c>
      <c r="F483" s="1">
        <f ca="1">$F$39*Table8[rnorm1]+$F$40*Table8[rnorm2]</f>
        <v>3.2083443025754184</v>
      </c>
      <c r="G483" s="1">
        <f ca="1">(Table8[[#This Row],[corr1]]-AVERAGE(Table8[corr1])) / _xlfn.STDEV.P(Table8[corr1])</f>
        <v>0.8524998957516341</v>
      </c>
      <c r="H483" s="1">
        <f ca="1">Table8[[#This Row],[rnorm1]]*$H$40+$H$39</f>
        <v>0.74908959279896536</v>
      </c>
      <c r="I483" s="1">
        <f ca="1">Table8[[#This Row],[norm1]]*$I$40+$I$39</f>
        <v>0.36819999166013073</v>
      </c>
      <c r="J483" s="1">
        <f ca="1">FLOOR(Table8[[#This Row],[test1]],0.02)</f>
        <v>0.74</v>
      </c>
      <c r="K483" s="1">
        <f ca="1">FLOOR(Table8[[#This Row],[test2]],0.02)</f>
        <v>0.36</v>
      </c>
    </row>
    <row r="484" spans="1:11" x14ac:dyDescent="0.3">
      <c r="A484">
        <f>ROW(Table8[[#This Row],[sample]]) - ROW(Table8[#Headers])</f>
        <v>438</v>
      </c>
      <c r="B484">
        <f t="shared" ca="1" si="18"/>
        <v>0.295658180994679</v>
      </c>
      <c r="C484">
        <f t="shared" ca="1" si="19"/>
        <v>0.23339950468059123</v>
      </c>
      <c r="D484">
        <f ca="1">_xlfn.NORM.INV(Table8[runif1],0,1)</f>
        <v>-0.53692942896746532</v>
      </c>
      <c r="E484">
        <f ca="1">_xlfn.NORM.INV(Table8[runif2],0,1)</f>
        <v>-0.72769712711623347</v>
      </c>
      <c r="F484" s="1">
        <f ca="1">$F$39*Table8[rnorm1]+$F$40*Table8[rnorm2]</f>
        <v>-2.9107885084649339</v>
      </c>
      <c r="G484" s="1">
        <f ca="1">(Table8[[#This Row],[corr1]]-AVERAGE(Table8[corr1])) / _xlfn.STDEV.P(Table8[corr1])</f>
        <v>-0.67292943669739524</v>
      </c>
      <c r="H484" s="1">
        <f ca="1">Table8[[#This Row],[rnorm1]]*$H$40+$H$39</f>
        <v>0.65704564568260271</v>
      </c>
      <c r="I484" s="1">
        <f ca="1">Table8[[#This Row],[norm1]]*$I$40+$I$39</f>
        <v>0.24616564506420838</v>
      </c>
      <c r="J484" s="1">
        <f ca="1">FLOOR(Table8[[#This Row],[test1]],0.02)</f>
        <v>0.64</v>
      </c>
      <c r="K484" s="1">
        <f ca="1">FLOOR(Table8[[#This Row],[test2]],0.02)</f>
        <v>0.24</v>
      </c>
    </row>
    <row r="485" spans="1:11" x14ac:dyDescent="0.3">
      <c r="A485">
        <f>ROW(Table8[[#This Row],[sample]]) - ROW(Table8[#Headers])</f>
        <v>439</v>
      </c>
      <c r="B485">
        <f t="shared" ca="1" si="18"/>
        <v>0.21037426590825437</v>
      </c>
      <c r="C485">
        <f t="shared" ca="1" si="19"/>
        <v>0.32786424022587735</v>
      </c>
      <c r="D485">
        <f ca="1">_xlfn.NORM.INV(Table8[runif1],0,1)</f>
        <v>-0.8051232993679841</v>
      </c>
      <c r="E485">
        <f ca="1">_xlfn.NORM.INV(Table8[runif2],0,1)</f>
        <v>-0.44581832945777355</v>
      </c>
      <c r="F485" s="1">
        <f ca="1">$F$39*Table8[rnorm1]+$F$40*Table8[rnorm2]</f>
        <v>-1.7832733178310942</v>
      </c>
      <c r="G485" s="1">
        <f ca="1">(Table8[[#This Row],[corr1]]-AVERAGE(Table8[corr1])) / _xlfn.STDEV.P(Table8[corr1])</f>
        <v>-0.39185288587118444</v>
      </c>
      <c r="H485" s="1">
        <f ca="1">Table8[[#This Row],[rnorm1]]*$H$40+$H$39</f>
        <v>0.63559013605056125</v>
      </c>
      <c r="I485" s="1">
        <f ca="1">Table8[[#This Row],[norm1]]*$I$40+$I$39</f>
        <v>0.26865176913030525</v>
      </c>
      <c r="J485" s="1">
        <f ca="1">FLOOR(Table8[[#This Row],[test1]],0.02)</f>
        <v>0.62</v>
      </c>
      <c r="K485" s="1">
        <f ca="1">FLOOR(Table8[[#This Row],[test2]],0.02)</f>
        <v>0.26</v>
      </c>
    </row>
    <row r="486" spans="1:11" x14ac:dyDescent="0.3">
      <c r="A486">
        <f>ROW(Table8[[#This Row],[sample]]) - ROW(Table8[#Headers])</f>
        <v>440</v>
      </c>
      <c r="B486">
        <f t="shared" ca="1" si="18"/>
        <v>0.13115616078392034</v>
      </c>
      <c r="C486">
        <f t="shared" ca="1" si="19"/>
        <v>0.81577694774420384</v>
      </c>
      <c r="D486">
        <f ca="1">_xlfn.NORM.INV(Table8[runif1],0,1)</f>
        <v>-1.1209425402734094</v>
      </c>
      <c r="E486">
        <f ca="1">_xlfn.NORM.INV(Table8[runif2],0,1)</f>
        <v>0.89938785767761309</v>
      </c>
      <c r="F486" s="1">
        <f ca="1">$F$39*Table8[rnorm1]+$F$40*Table8[rnorm2]</f>
        <v>3.5975514307104524</v>
      </c>
      <c r="G486" s="1">
        <f ca="1">(Table8[[#This Row],[corr1]]-AVERAGE(Table8[corr1])) / _xlfn.STDEV.P(Table8[corr1])</f>
        <v>0.94952475008789561</v>
      </c>
      <c r="H486" s="1">
        <f ca="1">Table8[[#This Row],[rnorm1]]*$H$40+$H$39</f>
        <v>0.61032459677812723</v>
      </c>
      <c r="I486" s="1">
        <f ca="1">Table8[[#This Row],[norm1]]*$I$40+$I$39</f>
        <v>0.37596198000703163</v>
      </c>
      <c r="J486" s="1">
        <f ca="1">FLOOR(Table8[[#This Row],[test1]],0.02)</f>
        <v>0.6</v>
      </c>
      <c r="K486" s="1">
        <f ca="1">FLOOR(Table8[[#This Row],[test2]],0.02)</f>
        <v>0.36</v>
      </c>
    </row>
    <row r="487" spans="1:11" x14ac:dyDescent="0.3">
      <c r="A487">
        <f>ROW(Table8[[#This Row],[sample]]) - ROW(Table8[#Headers])</f>
        <v>441</v>
      </c>
      <c r="B487">
        <f t="shared" ca="1" si="18"/>
        <v>0.2854710272112172</v>
      </c>
      <c r="C487">
        <f t="shared" ca="1" si="19"/>
        <v>0.89296314901336882</v>
      </c>
      <c r="D487">
        <f ca="1">_xlfn.NORM.INV(Table8[runif1],0,1)</f>
        <v>-0.56666463201170292</v>
      </c>
      <c r="E487">
        <f ca="1">_xlfn.NORM.INV(Table8[runif2],0,1)</f>
        <v>1.2424415269057296</v>
      </c>
      <c r="F487" s="1">
        <f ca="1">$F$39*Table8[rnorm1]+$F$40*Table8[rnorm2]</f>
        <v>4.9697661076229185</v>
      </c>
      <c r="G487" s="1">
        <f ca="1">(Table8[[#This Row],[corr1]]-AVERAGE(Table8[corr1])) / _xlfn.STDEV.P(Table8[corr1])</f>
        <v>1.2916020645077901</v>
      </c>
      <c r="H487" s="1">
        <f ca="1">Table8[[#This Row],[rnorm1]]*$H$40+$H$39</f>
        <v>0.65466682943906374</v>
      </c>
      <c r="I487" s="1">
        <f ca="1">Table8[[#This Row],[norm1]]*$I$40+$I$39</f>
        <v>0.4033281651606232</v>
      </c>
      <c r="J487" s="1">
        <f ca="1">FLOOR(Table8[[#This Row],[test1]],0.02)</f>
        <v>0.64</v>
      </c>
      <c r="K487" s="1">
        <f ca="1">FLOOR(Table8[[#This Row],[test2]],0.02)</f>
        <v>0.4</v>
      </c>
    </row>
    <row r="488" spans="1:11" x14ac:dyDescent="0.3">
      <c r="A488">
        <f>ROW(Table8[[#This Row],[sample]]) - ROW(Table8[#Headers])</f>
        <v>442</v>
      </c>
      <c r="B488">
        <f t="shared" ca="1" si="18"/>
        <v>0.99068046577632718</v>
      </c>
      <c r="C488">
        <f t="shared" ca="1" si="19"/>
        <v>0.76311037701551443</v>
      </c>
      <c r="D488">
        <f ca="1">_xlfn.NORM.INV(Table8[runif1],0,1)</f>
        <v>2.3526719769028768</v>
      </c>
      <c r="E488">
        <f ca="1">_xlfn.NORM.INV(Table8[runif2],0,1)</f>
        <v>0.7163435436252068</v>
      </c>
      <c r="F488" s="1">
        <f ca="1">$F$39*Table8[rnorm1]+$F$40*Table8[rnorm2]</f>
        <v>2.8653741745008272</v>
      </c>
      <c r="G488" s="1">
        <f ca="1">(Table8[[#This Row],[corr1]]-AVERAGE(Table8[corr1])) / _xlfn.STDEV.P(Table8[corr1])</f>
        <v>0.76700139299404602</v>
      </c>
      <c r="H488" s="1">
        <f ca="1">Table8[[#This Row],[rnorm1]]*$H$40+$H$39</f>
        <v>0.88821375815223014</v>
      </c>
      <c r="I488" s="1">
        <f ca="1">Table8[[#This Row],[norm1]]*$I$40+$I$39</f>
        <v>0.36136011143952368</v>
      </c>
      <c r="J488" s="1">
        <f ca="1">FLOOR(Table8[[#This Row],[test1]],0.02)</f>
        <v>0.88</v>
      </c>
      <c r="K488" s="1">
        <f ca="1">FLOOR(Table8[[#This Row],[test2]],0.02)</f>
        <v>0.36</v>
      </c>
    </row>
    <row r="489" spans="1:11" x14ac:dyDescent="0.3">
      <c r="A489">
        <f>ROW(Table8[[#This Row],[sample]]) - ROW(Table8[#Headers])</f>
        <v>443</v>
      </c>
      <c r="B489">
        <f t="shared" ca="1" si="18"/>
        <v>0.84168967469137679</v>
      </c>
      <c r="C489">
        <f t="shared" ca="1" si="19"/>
        <v>0.7195071114649022</v>
      </c>
      <c r="D489">
        <f ca="1">_xlfn.NORM.INV(Table8[runif1],0,1)</f>
        <v>1.0014265148064214</v>
      </c>
      <c r="E489">
        <f ca="1">_xlfn.NORM.INV(Table8[runif2],0,1)</f>
        <v>0.58137791741244493</v>
      </c>
      <c r="F489" s="1">
        <f ca="1">$F$39*Table8[rnorm1]+$F$40*Table8[rnorm2]</f>
        <v>2.3255116696497797</v>
      </c>
      <c r="G489" s="1">
        <f ca="1">(Table8[[#This Row],[corr1]]-AVERAGE(Table8[corr1])) / _xlfn.STDEV.P(Table8[corr1])</f>
        <v>0.63241988842147534</v>
      </c>
      <c r="H489" s="1">
        <f ca="1">Table8[[#This Row],[rnorm1]]*$H$40+$H$39</f>
        <v>0.78011412118451373</v>
      </c>
      <c r="I489" s="1">
        <f ca="1">Table8[[#This Row],[norm1]]*$I$40+$I$39</f>
        <v>0.35059359107371801</v>
      </c>
      <c r="J489" s="1">
        <f ca="1">FLOOR(Table8[[#This Row],[test1]],0.02)</f>
        <v>0.78</v>
      </c>
      <c r="K489" s="1">
        <f ca="1">FLOOR(Table8[[#This Row],[test2]],0.02)</f>
        <v>0.34</v>
      </c>
    </row>
    <row r="490" spans="1:11" x14ac:dyDescent="0.3">
      <c r="A490">
        <f>ROW(Table8[[#This Row],[sample]]) - ROW(Table8[#Headers])</f>
        <v>444</v>
      </c>
      <c r="B490">
        <f t="shared" ca="1" si="18"/>
        <v>0.25366609132436868</v>
      </c>
      <c r="C490">
        <f t="shared" ca="1" si="19"/>
        <v>0.71067460316409015</v>
      </c>
      <c r="D490">
        <f ca="1">_xlfn.NORM.INV(Table8[runif1],0,1)</f>
        <v>-0.66299745716840164</v>
      </c>
      <c r="E490">
        <f ca="1">_xlfn.NORM.INV(Table8[runif2],0,1)</f>
        <v>0.55535656797096189</v>
      </c>
      <c r="F490" s="1">
        <f ca="1">$F$39*Table8[rnorm1]+$F$40*Table8[rnorm2]</f>
        <v>2.2214262718838476</v>
      </c>
      <c r="G490" s="1">
        <f ca="1">(Table8[[#This Row],[corr1]]-AVERAGE(Table8[corr1])) / _xlfn.STDEV.P(Table8[corr1])</f>
        <v>0.60647259756592953</v>
      </c>
      <c r="H490" s="1">
        <f ca="1">Table8[[#This Row],[rnorm1]]*$H$40+$H$39</f>
        <v>0.64696020342652782</v>
      </c>
      <c r="I490" s="1">
        <f ca="1">Table8[[#This Row],[norm1]]*$I$40+$I$39</f>
        <v>0.34851780780527436</v>
      </c>
      <c r="J490" s="1">
        <f ca="1">FLOOR(Table8[[#This Row],[test1]],0.02)</f>
        <v>0.64</v>
      </c>
      <c r="K490" s="1">
        <f ca="1">FLOOR(Table8[[#This Row],[test2]],0.02)</f>
        <v>0.34</v>
      </c>
    </row>
    <row r="491" spans="1:11" x14ac:dyDescent="0.3">
      <c r="A491">
        <f>ROW(Table8[[#This Row],[sample]]) - ROW(Table8[#Headers])</f>
        <v>445</v>
      </c>
      <c r="B491">
        <f t="shared" ca="1" si="18"/>
        <v>4.3951216107208646E-2</v>
      </c>
      <c r="C491">
        <f t="shared" ca="1" si="19"/>
        <v>0.46410566982651558</v>
      </c>
      <c r="D491">
        <f ca="1">_xlfn.NORM.INV(Table8[runif1],0,1)</f>
        <v>-1.7065677042188749</v>
      </c>
      <c r="E491">
        <f ca="1">_xlfn.NORM.INV(Table8[runif2],0,1)</f>
        <v>-9.009548175938642E-2</v>
      </c>
      <c r="F491" s="1">
        <f ca="1">$F$39*Table8[rnorm1]+$F$40*Table8[rnorm2]</f>
        <v>-0.36038192703754568</v>
      </c>
      <c r="G491" s="1">
        <f ca="1">(Table8[[#This Row],[corr1]]-AVERAGE(Table8[corr1])) / _xlfn.STDEV.P(Table8[corr1])</f>
        <v>-3.7142450351702716E-2</v>
      </c>
      <c r="H491" s="1">
        <f ca="1">Table8[[#This Row],[rnorm1]]*$H$40+$H$39</f>
        <v>0.56347458366248993</v>
      </c>
      <c r="I491" s="1">
        <f ca="1">Table8[[#This Row],[norm1]]*$I$40+$I$39</f>
        <v>0.29702860397186376</v>
      </c>
      <c r="J491" s="1">
        <f ca="1">FLOOR(Table8[[#This Row],[test1]],0.02)</f>
        <v>0.56000000000000005</v>
      </c>
      <c r="K491" s="1">
        <f ca="1">FLOOR(Table8[[#This Row],[test2]],0.02)</f>
        <v>0.28000000000000003</v>
      </c>
    </row>
    <row r="492" spans="1:11" x14ac:dyDescent="0.3">
      <c r="A492">
        <f>ROW(Table8[[#This Row],[sample]]) - ROW(Table8[#Headers])</f>
        <v>446</v>
      </c>
      <c r="B492">
        <f t="shared" ca="1" si="18"/>
        <v>0.14645048254959148</v>
      </c>
      <c r="C492">
        <f t="shared" ca="1" si="19"/>
        <v>0.57757880170056186</v>
      </c>
      <c r="D492">
        <f ca="1">_xlfn.NORM.INV(Table8[runif1],0,1)</f>
        <v>-1.0517789801024306</v>
      </c>
      <c r="E492">
        <f ca="1">_xlfn.NORM.INV(Table8[runif2],0,1)</f>
        <v>0.19570330604769887</v>
      </c>
      <c r="F492" s="1">
        <f ca="1">$F$39*Table8[rnorm1]+$F$40*Table8[rnorm2]</f>
        <v>0.78281322419079546</v>
      </c>
      <c r="G492" s="1">
        <f ca="1">(Table8[[#This Row],[corr1]]-AVERAGE(Table8[corr1])) / _xlfn.STDEV.P(Table8[corr1])</f>
        <v>0.24784293405617885</v>
      </c>
      <c r="H492" s="1">
        <f ca="1">Table8[[#This Row],[rnorm1]]*$H$40+$H$39</f>
        <v>0.61585768159180554</v>
      </c>
      <c r="I492" s="1">
        <f ca="1">Table8[[#This Row],[norm1]]*$I$40+$I$39</f>
        <v>0.31982743472449432</v>
      </c>
      <c r="J492" s="1">
        <f ca="1">FLOOR(Table8[[#This Row],[test1]],0.02)</f>
        <v>0.6</v>
      </c>
      <c r="K492" s="1">
        <f ca="1">FLOOR(Table8[[#This Row],[test2]],0.02)</f>
        <v>0.3</v>
      </c>
    </row>
    <row r="493" spans="1:11" x14ac:dyDescent="0.3">
      <c r="A493">
        <f>ROW(Table8[[#This Row],[sample]]) - ROW(Table8[#Headers])</f>
        <v>447</v>
      </c>
      <c r="B493">
        <f t="shared" ca="1" si="18"/>
        <v>0.45508703423516872</v>
      </c>
      <c r="C493">
        <f t="shared" ca="1" si="19"/>
        <v>0.58456226966622982</v>
      </c>
      <c r="D493">
        <f ca="1">_xlfn.NORM.INV(Table8[runif1],0,1)</f>
        <v>-0.11281898262212325</v>
      </c>
      <c r="E493">
        <f ca="1">_xlfn.NORM.INV(Table8[runif2],0,1)</f>
        <v>0.21357889284745191</v>
      </c>
      <c r="F493" s="1">
        <f ca="1">$F$39*Table8[rnorm1]+$F$40*Table8[rnorm2]</f>
        <v>0.85431557138980763</v>
      </c>
      <c r="G493" s="1">
        <f ca="1">(Table8[[#This Row],[corr1]]-AVERAGE(Table8[corr1])) / _xlfn.STDEV.P(Table8[corr1])</f>
        <v>0.26566764568190737</v>
      </c>
      <c r="H493" s="1">
        <f ca="1">Table8[[#This Row],[rnorm1]]*$H$40+$H$39</f>
        <v>0.6909744813902301</v>
      </c>
      <c r="I493" s="1">
        <f ca="1">Table8[[#This Row],[norm1]]*$I$40+$I$39</f>
        <v>0.32125341165455257</v>
      </c>
      <c r="J493" s="1">
        <f ca="1">FLOOR(Table8[[#This Row],[test1]],0.02)</f>
        <v>0.68</v>
      </c>
      <c r="K493" s="1">
        <f ca="1">FLOOR(Table8[[#This Row],[test2]],0.02)</f>
        <v>0.32</v>
      </c>
    </row>
    <row r="494" spans="1:11" x14ac:dyDescent="0.3">
      <c r="A494">
        <f>ROW(Table8[[#This Row],[sample]]) - ROW(Table8[#Headers])</f>
        <v>448</v>
      </c>
      <c r="B494">
        <f t="shared" ca="1" si="18"/>
        <v>0.57000417016032301</v>
      </c>
      <c r="C494">
        <f t="shared" ca="1" si="19"/>
        <v>0.6799943237347541</v>
      </c>
      <c r="D494">
        <f ca="1">_xlfn.NORM.INV(Table8[runif1],0,1)</f>
        <v>0.1763847816893889</v>
      </c>
      <c r="E494">
        <f ca="1">_xlfn.NORM.INV(Table8[runif2],0,1)</f>
        <v>0.46768292643448056</v>
      </c>
      <c r="F494" s="1">
        <f ca="1">$F$39*Table8[rnorm1]+$F$40*Table8[rnorm2]</f>
        <v>1.8707317057379222</v>
      </c>
      <c r="G494" s="1">
        <f ca="1">(Table8[[#This Row],[corr1]]-AVERAGE(Table8[corr1])) / _xlfn.STDEV.P(Table8[corr1])</f>
        <v>0.51904848136366499</v>
      </c>
      <c r="H494" s="1">
        <f ca="1">Table8[[#This Row],[rnorm1]]*$H$40+$H$39</f>
        <v>0.71411078253515103</v>
      </c>
      <c r="I494" s="1">
        <f ca="1">Table8[[#This Row],[norm1]]*$I$40+$I$39</f>
        <v>0.34152387850909316</v>
      </c>
      <c r="J494" s="1">
        <f ca="1">FLOOR(Table8[[#This Row],[test1]],0.02)</f>
        <v>0.70000000000000007</v>
      </c>
      <c r="K494" s="1">
        <f ca="1">FLOOR(Table8[[#This Row],[test2]],0.02)</f>
        <v>0.34</v>
      </c>
    </row>
    <row r="495" spans="1:11" x14ac:dyDescent="0.3">
      <c r="A495">
        <f>ROW(Table8[[#This Row],[sample]]) - ROW(Table8[#Headers])</f>
        <v>449</v>
      </c>
      <c r="B495">
        <f t="shared" ca="1" si="18"/>
        <v>0.877625642694699</v>
      </c>
      <c r="C495">
        <f t="shared" ca="1" si="19"/>
        <v>0.44465872793969963</v>
      </c>
      <c r="D495">
        <f ca="1">_xlfn.NORM.INV(Table8[runif1],0,1)</f>
        <v>1.163199141926353</v>
      </c>
      <c r="E495">
        <f ca="1">_xlfn.NORM.INV(Table8[runif2],0,1)</f>
        <v>-0.13916792257125973</v>
      </c>
      <c r="F495" s="1">
        <f ca="1">$F$39*Table8[rnorm1]+$F$40*Table8[rnorm2]</f>
        <v>-0.55667169028503893</v>
      </c>
      <c r="G495" s="1">
        <f ca="1">(Table8[[#This Row],[corr1]]-AVERAGE(Table8[corr1])) / _xlfn.STDEV.P(Table8[corr1])</f>
        <v>-8.6075227554538808E-2</v>
      </c>
      <c r="H495" s="1">
        <f ca="1">Table8[[#This Row],[rnorm1]]*$H$40+$H$39</f>
        <v>0.79305593135410823</v>
      </c>
      <c r="I495" s="1">
        <f ca="1">Table8[[#This Row],[norm1]]*$I$40+$I$39</f>
        <v>0.29311398179563686</v>
      </c>
      <c r="J495" s="1">
        <f ca="1">FLOOR(Table8[[#This Row],[test1]],0.02)</f>
        <v>0.78</v>
      </c>
      <c r="K495" s="1">
        <f ca="1">FLOOR(Table8[[#This Row],[test2]],0.02)</f>
        <v>0.28000000000000003</v>
      </c>
    </row>
    <row r="496" spans="1:11" x14ac:dyDescent="0.3">
      <c r="A496">
        <f>ROW(Table8[[#This Row],[sample]]) - ROW(Table8[#Headers])</f>
        <v>450</v>
      </c>
      <c r="B496">
        <f t="shared" ca="1" si="18"/>
        <v>1.8743394376122713E-2</v>
      </c>
      <c r="C496">
        <f t="shared" ca="1" si="19"/>
        <v>0.92517238829620019</v>
      </c>
      <c r="D496">
        <f ca="1">_xlfn.NORM.INV(Table8[runif1],0,1)</f>
        <v>-2.0804225931045077</v>
      </c>
      <c r="E496">
        <f ca="1">_xlfn.NORM.INV(Table8[runif2],0,1)</f>
        <v>1.4407503548100546</v>
      </c>
      <c r="F496" s="1">
        <f ca="1">$F$39*Table8[rnorm1]+$F$40*Table8[rnorm2]</f>
        <v>5.7630014192402186</v>
      </c>
      <c r="G496" s="1">
        <f ca="1">(Table8[[#This Row],[corr1]]-AVERAGE(Table8[corr1])) / _xlfn.STDEV.P(Table8[corr1])</f>
        <v>1.4893464915763133</v>
      </c>
      <c r="H496" s="1">
        <f ca="1">Table8[[#This Row],[rnorm1]]*$H$40+$H$39</f>
        <v>0.53356619255163928</v>
      </c>
      <c r="I496" s="1">
        <f ca="1">Table8[[#This Row],[norm1]]*$I$40+$I$39</f>
        <v>0.41914771932610506</v>
      </c>
      <c r="J496" s="1">
        <f ca="1">FLOOR(Table8[[#This Row],[test1]],0.02)</f>
        <v>0.52</v>
      </c>
      <c r="K496" s="1">
        <f ca="1">FLOOR(Table8[[#This Row],[test2]],0.02)</f>
        <v>0.4</v>
      </c>
    </row>
    <row r="497" spans="1:11" x14ac:dyDescent="0.3">
      <c r="A497">
        <f>ROW(Table8[[#This Row],[sample]]) - ROW(Table8[#Headers])</f>
        <v>451</v>
      </c>
      <c r="B497">
        <f t="shared" ca="1" si="18"/>
        <v>1.3186151209643504E-2</v>
      </c>
      <c r="C497">
        <f t="shared" ca="1" si="19"/>
        <v>0.34956919847415868</v>
      </c>
      <c r="D497">
        <f ca="1">_xlfn.NORM.INV(Table8[runif1],0,1)</f>
        <v>-2.2206850249457237</v>
      </c>
      <c r="E497">
        <f ca="1">_xlfn.NORM.INV(Table8[runif2],0,1)</f>
        <v>-0.38648380156772089</v>
      </c>
      <c r="F497" s="1">
        <f ca="1">$F$39*Table8[rnorm1]+$F$40*Table8[rnorm2]</f>
        <v>-1.5459352062708835</v>
      </c>
      <c r="G497" s="1">
        <f ca="1">(Table8[[#This Row],[corr1]]-AVERAGE(Table8[corr1])) / _xlfn.STDEV.P(Table8[corr1])</f>
        <v>-0.33268722820989038</v>
      </c>
      <c r="H497" s="1">
        <f ca="1">Table8[[#This Row],[rnorm1]]*$H$40+$H$39</f>
        <v>0.52234519800434209</v>
      </c>
      <c r="I497" s="1">
        <f ca="1">Table8[[#This Row],[norm1]]*$I$40+$I$39</f>
        <v>0.27338502174320878</v>
      </c>
      <c r="J497" s="1">
        <f ca="1">FLOOR(Table8[[#This Row],[test1]],0.02)</f>
        <v>0.52</v>
      </c>
      <c r="K497" s="1">
        <f ca="1">FLOOR(Table8[[#This Row],[test2]],0.02)</f>
        <v>0.26</v>
      </c>
    </row>
    <row r="498" spans="1:11" x14ac:dyDescent="0.3">
      <c r="A498">
        <f>ROW(Table8[[#This Row],[sample]]) - ROW(Table8[#Headers])</f>
        <v>452</v>
      </c>
      <c r="B498">
        <f t="shared" ca="1" si="18"/>
        <v>0.57679680616919327</v>
      </c>
      <c r="C498">
        <f t="shared" ca="1" si="19"/>
        <v>0.16723083451509302</v>
      </c>
      <c r="D498">
        <f ca="1">_xlfn.NORM.INV(Table8[runif1],0,1)</f>
        <v>0.19370562435464164</v>
      </c>
      <c r="E498">
        <f ca="1">_xlfn.NORM.INV(Table8[runif2],0,1)</f>
        <v>-0.96516600916487583</v>
      </c>
      <c r="F498" s="1">
        <f ca="1">$F$39*Table8[rnorm1]+$F$40*Table8[rnorm2]</f>
        <v>-3.8606640366595033</v>
      </c>
      <c r="G498" s="1">
        <f ca="1">(Table8[[#This Row],[corr1]]-AVERAGE(Table8[corr1])) / _xlfn.STDEV.P(Table8[corr1])</f>
        <v>-0.90972246564901937</v>
      </c>
      <c r="H498" s="1">
        <f ca="1">Table8[[#This Row],[rnorm1]]*$H$40+$H$39</f>
        <v>0.71549644994837125</v>
      </c>
      <c r="I498" s="1">
        <f ca="1">Table8[[#This Row],[norm1]]*$I$40+$I$39</f>
        <v>0.22722220274807842</v>
      </c>
      <c r="J498" s="1">
        <f ca="1">FLOOR(Table8[[#This Row],[test1]],0.02)</f>
        <v>0.70000000000000007</v>
      </c>
      <c r="K498" s="1">
        <f ca="1">FLOOR(Table8[[#This Row],[test2]],0.02)</f>
        <v>0.22</v>
      </c>
    </row>
    <row r="499" spans="1:11" x14ac:dyDescent="0.3">
      <c r="A499">
        <f>ROW(Table8[[#This Row],[sample]]) - ROW(Table8[#Headers])</f>
        <v>453</v>
      </c>
      <c r="B499">
        <f t="shared" ca="1" si="18"/>
        <v>0.53717667127920299</v>
      </c>
      <c r="C499">
        <f t="shared" ca="1" si="19"/>
        <v>0.67616664510439417</v>
      </c>
      <c r="D499">
        <f ca="1">_xlfn.NORM.INV(Table8[runif1],0,1)</f>
        <v>9.3323381432823871E-2</v>
      </c>
      <c r="E499">
        <f ca="1">_xlfn.NORM.INV(Table8[runif2],0,1)</f>
        <v>0.4570060321472153</v>
      </c>
      <c r="F499" s="1">
        <f ca="1">$F$39*Table8[rnorm1]+$F$40*Table8[rnorm2]</f>
        <v>1.8280241285888612</v>
      </c>
      <c r="G499" s="1">
        <f ca="1">(Table8[[#This Row],[corr1]]-AVERAGE(Table8[corr1])) / _xlfn.STDEV.P(Table8[corr1])</f>
        <v>0.50840197426653744</v>
      </c>
      <c r="H499" s="1">
        <f ca="1">Table8[[#This Row],[rnorm1]]*$H$40+$H$39</f>
        <v>0.70746587051462584</v>
      </c>
      <c r="I499" s="1">
        <f ca="1">Table8[[#This Row],[norm1]]*$I$40+$I$39</f>
        <v>0.340672157941323</v>
      </c>
      <c r="J499" s="1">
        <f ca="1">FLOOR(Table8[[#This Row],[test1]],0.02)</f>
        <v>0.70000000000000007</v>
      </c>
      <c r="K499" s="1">
        <f ca="1">FLOOR(Table8[[#This Row],[test2]],0.02)</f>
        <v>0.34</v>
      </c>
    </row>
    <row r="500" spans="1:11" x14ac:dyDescent="0.3">
      <c r="A500">
        <f>ROW(Table8[[#This Row],[sample]]) - ROW(Table8[#Headers])</f>
        <v>454</v>
      </c>
      <c r="B500">
        <f t="shared" ca="1" si="18"/>
        <v>0.40547348647127679</v>
      </c>
      <c r="C500">
        <f t="shared" ca="1" si="19"/>
        <v>0.76075633942232568</v>
      </c>
      <c r="D500">
        <f ca="1">_xlfn.NORM.INV(Table8[runif1],0,1)</f>
        <v>-0.23920455223910195</v>
      </c>
      <c r="E500">
        <f ca="1">_xlfn.NORM.INV(Table8[runif2],0,1)</f>
        <v>0.708737609602348</v>
      </c>
      <c r="F500" s="1">
        <f ca="1">$F$39*Table8[rnorm1]+$F$40*Table8[rnorm2]</f>
        <v>2.834950438409392</v>
      </c>
      <c r="G500" s="1">
        <f ca="1">(Table8[[#This Row],[corr1]]-AVERAGE(Table8[corr1])) / _xlfn.STDEV.P(Table8[corr1])</f>
        <v>0.75941710599298096</v>
      </c>
      <c r="H500" s="1">
        <f ca="1">Table8[[#This Row],[rnorm1]]*$H$40+$H$39</f>
        <v>0.68086363582087184</v>
      </c>
      <c r="I500" s="1">
        <f ca="1">Table8[[#This Row],[norm1]]*$I$40+$I$39</f>
        <v>0.36075336847943845</v>
      </c>
      <c r="J500" s="1">
        <f ca="1">FLOOR(Table8[[#This Row],[test1]],0.02)</f>
        <v>0.68</v>
      </c>
      <c r="K500" s="1">
        <f ca="1">FLOOR(Table8[[#This Row],[test2]],0.02)</f>
        <v>0.36</v>
      </c>
    </row>
    <row r="501" spans="1:11" x14ac:dyDescent="0.3">
      <c r="A501">
        <f>ROW(Table8[[#This Row],[sample]]) - ROW(Table8[#Headers])</f>
        <v>455</v>
      </c>
      <c r="B501">
        <f t="shared" ca="1" si="18"/>
        <v>0.7893909374462974</v>
      </c>
      <c r="C501">
        <f t="shared" ca="1" si="19"/>
        <v>0.59772619805051364</v>
      </c>
      <c r="D501">
        <f ca="1">_xlfn.NORM.INV(Table8[runif1],0,1)</f>
        <v>0.8043097206596671</v>
      </c>
      <c r="E501">
        <f ca="1">_xlfn.NORM.INV(Table8[runif2],0,1)</f>
        <v>0.24746599676686809</v>
      </c>
      <c r="F501" s="1">
        <f ca="1">$F$39*Table8[rnorm1]+$F$40*Table8[rnorm2]</f>
        <v>0.98986398706747236</v>
      </c>
      <c r="G501" s="1">
        <f ca="1">(Table8[[#This Row],[corr1]]-AVERAGE(Table8[corr1])) / _xlfn.STDEV.P(Table8[corr1])</f>
        <v>0.29945830452635064</v>
      </c>
      <c r="H501" s="1">
        <f ca="1">Table8[[#This Row],[rnorm1]]*$H$40+$H$39</f>
        <v>0.76434477765277331</v>
      </c>
      <c r="I501" s="1">
        <f ca="1">Table8[[#This Row],[norm1]]*$I$40+$I$39</f>
        <v>0.32395666436210802</v>
      </c>
      <c r="J501" s="1">
        <f ca="1">FLOOR(Table8[[#This Row],[test1]],0.02)</f>
        <v>0.76</v>
      </c>
      <c r="K501" s="1">
        <f ca="1">FLOOR(Table8[[#This Row],[test2]],0.02)</f>
        <v>0.32</v>
      </c>
    </row>
    <row r="502" spans="1:11" x14ac:dyDescent="0.3">
      <c r="A502">
        <f>ROW(Table8[[#This Row],[sample]]) - ROW(Table8[#Headers])</f>
        <v>456</v>
      </c>
      <c r="B502">
        <f t="shared" ca="1" si="18"/>
        <v>0.28662678464697688</v>
      </c>
      <c r="C502">
        <f t="shared" ca="1" si="19"/>
        <v>0.89419178008881706</v>
      </c>
      <c r="D502">
        <f ca="1">_xlfn.NORM.INV(Table8[runif1],0,1)</f>
        <v>-0.56326628967617165</v>
      </c>
      <c r="E502">
        <f ca="1">_xlfn.NORM.INV(Table8[runif2],0,1)</f>
        <v>1.2491329799473081</v>
      </c>
      <c r="F502" s="1">
        <f ca="1">$F$39*Table8[rnorm1]+$F$40*Table8[rnorm2]</f>
        <v>4.9965319197892324</v>
      </c>
      <c r="G502" s="1">
        <f ca="1">(Table8[[#This Row],[corr1]]-AVERAGE(Table8[corr1])) / _xlfn.STDEV.P(Table8[corr1])</f>
        <v>1.2982744732045994</v>
      </c>
      <c r="H502" s="1">
        <f ca="1">Table8[[#This Row],[rnorm1]]*$H$40+$H$39</f>
        <v>0.65493869682590622</v>
      </c>
      <c r="I502" s="1">
        <f ca="1">Table8[[#This Row],[norm1]]*$I$40+$I$39</f>
        <v>0.40386195785636791</v>
      </c>
      <c r="J502" s="1">
        <f ca="1">FLOOR(Table8[[#This Row],[test1]],0.02)</f>
        <v>0.64</v>
      </c>
      <c r="K502" s="1">
        <f ca="1">FLOOR(Table8[[#This Row],[test2]],0.02)</f>
        <v>0.4</v>
      </c>
    </row>
    <row r="503" spans="1:11" x14ac:dyDescent="0.3">
      <c r="A503">
        <f>ROW(Table8[[#This Row],[sample]]) - ROW(Table8[#Headers])</f>
        <v>457</v>
      </c>
      <c r="B503">
        <f t="shared" ca="1" si="18"/>
        <v>0.11148351656949029</v>
      </c>
      <c r="C503">
        <f t="shared" ca="1" si="19"/>
        <v>0.86517473655379884</v>
      </c>
      <c r="D503">
        <f ca="1">_xlfn.NORM.INV(Table8[runif1],0,1)</f>
        <v>-1.2186764147332081</v>
      </c>
      <c r="E503">
        <f ca="1">_xlfn.NORM.INV(Table8[runif2],0,1)</f>
        <v>1.1038677118482771</v>
      </c>
      <c r="F503" s="1">
        <f ca="1">$F$39*Table8[rnorm1]+$F$40*Table8[rnorm2]</f>
        <v>4.4154708473931086</v>
      </c>
      <c r="G503" s="1">
        <f ca="1">(Table8[[#This Row],[corr1]]-AVERAGE(Table8[corr1])) / _xlfn.STDEV.P(Table8[corr1])</f>
        <v>1.1534226402490995</v>
      </c>
      <c r="H503" s="1">
        <f ca="1">Table8[[#This Row],[rnorm1]]*$H$40+$H$39</f>
        <v>0.60250588682134332</v>
      </c>
      <c r="I503" s="1">
        <f ca="1">Table8[[#This Row],[norm1]]*$I$40+$I$39</f>
        <v>0.39227381121992794</v>
      </c>
      <c r="J503" s="1">
        <f ca="1">FLOOR(Table8[[#This Row],[test1]],0.02)</f>
        <v>0.6</v>
      </c>
      <c r="K503" s="1">
        <f ca="1">FLOOR(Table8[[#This Row],[test2]],0.02)</f>
        <v>0.38</v>
      </c>
    </row>
    <row r="504" spans="1:11" x14ac:dyDescent="0.3">
      <c r="A504">
        <f>ROW(Table8[[#This Row],[sample]]) - ROW(Table8[#Headers])</f>
        <v>458</v>
      </c>
      <c r="B504">
        <f t="shared" ca="1" si="18"/>
        <v>0.99286468941799899</v>
      </c>
      <c r="C504">
        <f t="shared" ca="1" si="19"/>
        <v>0.63926187016808611</v>
      </c>
      <c r="D504">
        <f ca="1">_xlfn.NORM.INV(Table8[runif1],0,1)</f>
        <v>2.4503782575614794</v>
      </c>
      <c r="E504">
        <f ca="1">_xlfn.NORM.INV(Table8[runif2],0,1)</f>
        <v>0.35648650094116602</v>
      </c>
      <c r="F504" s="1">
        <f ca="1">$F$39*Table8[rnorm1]+$F$40*Table8[rnorm2]</f>
        <v>1.4259460037646641</v>
      </c>
      <c r="G504" s="1">
        <f ca="1">(Table8[[#This Row],[corr1]]-AVERAGE(Table8[corr1])) / _xlfn.STDEV.P(Table8[corr1])</f>
        <v>0.40816852869785819</v>
      </c>
      <c r="H504" s="1">
        <f ca="1">Table8[[#This Row],[rnorm1]]*$H$40+$H$39</f>
        <v>0.8960302606049183</v>
      </c>
      <c r="I504" s="1">
        <f ca="1">Table8[[#This Row],[norm1]]*$I$40+$I$39</f>
        <v>0.33265348229582864</v>
      </c>
      <c r="J504" s="1">
        <f ca="1">FLOOR(Table8[[#This Row],[test1]],0.02)</f>
        <v>0.88</v>
      </c>
      <c r="K504" s="1">
        <f ca="1">FLOOR(Table8[[#This Row],[test2]],0.02)</f>
        <v>0.32</v>
      </c>
    </row>
    <row r="505" spans="1:11" x14ac:dyDescent="0.3">
      <c r="A505">
        <f>ROW(Table8[[#This Row],[sample]]) - ROW(Table8[#Headers])</f>
        <v>459</v>
      </c>
      <c r="B505">
        <f t="shared" ca="1" si="18"/>
        <v>5.2379931598395713E-2</v>
      </c>
      <c r="C505">
        <f t="shared" ca="1" si="19"/>
        <v>0.85359123067666209</v>
      </c>
      <c r="D505">
        <f ca="1">_xlfn.NORM.INV(Table8[runif1],0,1)</f>
        <v>-1.6222031232010579</v>
      </c>
      <c r="E505">
        <f ca="1">_xlfn.NORM.INV(Table8[runif2],0,1)</f>
        <v>1.0519607918715812</v>
      </c>
      <c r="F505" s="1">
        <f ca="1">$F$39*Table8[rnorm1]+$F$40*Table8[rnorm2]</f>
        <v>4.2078431674863248</v>
      </c>
      <c r="G505" s="1">
        <f ca="1">(Table8[[#This Row],[corr1]]-AVERAGE(Table8[corr1])) / _xlfn.STDEV.P(Table8[corr1])</f>
        <v>1.1016634510079857</v>
      </c>
      <c r="H505" s="1">
        <f ca="1">Table8[[#This Row],[rnorm1]]*$H$40+$H$39</f>
        <v>0.57022375014391535</v>
      </c>
      <c r="I505" s="1">
        <f ca="1">Table8[[#This Row],[norm1]]*$I$40+$I$39</f>
        <v>0.38813307608063885</v>
      </c>
      <c r="J505" s="1">
        <f ca="1">FLOOR(Table8[[#This Row],[test1]],0.02)</f>
        <v>0.56000000000000005</v>
      </c>
      <c r="K505" s="1">
        <f ca="1">FLOOR(Table8[[#This Row],[test2]],0.02)</f>
        <v>0.38</v>
      </c>
    </row>
    <row r="506" spans="1:11" x14ac:dyDescent="0.3">
      <c r="A506">
        <f>ROW(Table8[[#This Row],[sample]]) - ROW(Table8[#Headers])</f>
        <v>460</v>
      </c>
      <c r="B506">
        <f t="shared" ca="1" si="18"/>
        <v>0.70871648644725649</v>
      </c>
      <c r="C506">
        <f t="shared" ca="1" si="19"/>
        <v>0.73393461110599745</v>
      </c>
      <c r="D506">
        <f ca="1">_xlfn.NORM.INV(Table8[runif1],0,1)</f>
        <v>0.54963896576184756</v>
      </c>
      <c r="E506">
        <f ca="1">_xlfn.NORM.INV(Table8[runif2],0,1)</f>
        <v>0.62475666279318842</v>
      </c>
      <c r="F506" s="1">
        <f ca="1">$F$39*Table8[rnorm1]+$F$40*Table8[rnorm2]</f>
        <v>2.4990266511727537</v>
      </c>
      <c r="G506" s="1">
        <f ca="1">(Table8[[#This Row],[corr1]]-AVERAGE(Table8[corr1])) / _xlfn.STDEV.P(Table8[corr1])</f>
        <v>0.67567517484979767</v>
      </c>
      <c r="H506" s="1">
        <f ca="1">Table8[[#This Row],[rnorm1]]*$H$40+$H$39</f>
        <v>0.74397111726094778</v>
      </c>
      <c r="I506" s="1">
        <f ca="1">Table8[[#This Row],[norm1]]*$I$40+$I$39</f>
        <v>0.35405401398798381</v>
      </c>
      <c r="J506" s="1">
        <f ca="1">FLOOR(Table8[[#This Row],[test1]],0.02)</f>
        <v>0.74</v>
      </c>
      <c r="K506" s="1">
        <f ca="1">FLOOR(Table8[[#This Row],[test2]],0.02)</f>
        <v>0.34</v>
      </c>
    </row>
    <row r="507" spans="1:11" x14ac:dyDescent="0.3">
      <c r="A507">
        <f>ROW(Table8[[#This Row],[sample]]) - ROW(Table8[#Headers])</f>
        <v>461</v>
      </c>
      <c r="B507">
        <f t="shared" ca="1" si="18"/>
        <v>0.17769579455192097</v>
      </c>
      <c r="C507">
        <f t="shared" ca="1" si="19"/>
        <v>0.91359686183478461</v>
      </c>
      <c r="D507">
        <f ca="1">_xlfn.NORM.INV(Table8[runif1],0,1)</f>
        <v>-0.92418195497467004</v>
      </c>
      <c r="E507">
        <f ca="1">_xlfn.NORM.INV(Table8[runif2],0,1)</f>
        <v>1.3632419308599979</v>
      </c>
      <c r="F507" s="1">
        <f ca="1">$F$39*Table8[rnorm1]+$F$40*Table8[rnorm2]</f>
        <v>5.4529677234399916</v>
      </c>
      <c r="G507" s="1">
        <f ca="1">(Table8[[#This Row],[corr1]]-AVERAGE(Table8[corr1])) / _xlfn.STDEV.P(Table8[corr1])</f>
        <v>1.412058662038121</v>
      </c>
      <c r="H507" s="1">
        <f ca="1">Table8[[#This Row],[rnorm1]]*$H$40+$H$39</f>
        <v>0.62606544360202632</v>
      </c>
      <c r="I507" s="1">
        <f ca="1">Table8[[#This Row],[norm1]]*$I$40+$I$39</f>
        <v>0.41296469296304966</v>
      </c>
      <c r="J507" s="1">
        <f ca="1">FLOOR(Table8[[#This Row],[test1]],0.02)</f>
        <v>0.62</v>
      </c>
      <c r="K507" s="1">
        <f ca="1">FLOOR(Table8[[#This Row],[test2]],0.02)</f>
        <v>0.4</v>
      </c>
    </row>
    <row r="508" spans="1:11" x14ac:dyDescent="0.3">
      <c r="A508">
        <f>ROW(Table8[[#This Row],[sample]]) - ROW(Table8[#Headers])</f>
        <v>462</v>
      </c>
      <c r="B508">
        <f t="shared" ca="1" si="18"/>
        <v>0.81185190321581002</v>
      </c>
      <c r="C508">
        <f t="shared" ca="1" si="19"/>
        <v>0.48919409935747449</v>
      </c>
      <c r="D508">
        <f ca="1">_xlfn.NORM.INV(Table8[runif1],0,1)</f>
        <v>0.88474126618226545</v>
      </c>
      <c r="E508">
        <f ca="1">_xlfn.NORM.INV(Table8[runif2],0,1)</f>
        <v>-2.7089689019082489E-2</v>
      </c>
      <c r="F508" s="1">
        <f ca="1">$F$39*Table8[rnorm1]+$F$40*Table8[rnorm2]</f>
        <v>-0.10835875607632996</v>
      </c>
      <c r="G508" s="1">
        <f ca="1">(Table8[[#This Row],[corr1]]-AVERAGE(Table8[corr1])) / _xlfn.STDEV.P(Table8[corr1])</f>
        <v>2.5684023482535446E-2</v>
      </c>
      <c r="H508" s="1">
        <f ca="1">Table8[[#This Row],[rnorm1]]*$H$40+$H$39</f>
        <v>0.77077930129458117</v>
      </c>
      <c r="I508" s="1">
        <f ca="1">Table8[[#This Row],[norm1]]*$I$40+$I$39</f>
        <v>0.30205472187860283</v>
      </c>
      <c r="J508" s="1">
        <f ca="1">FLOOR(Table8[[#This Row],[test1]],0.02)</f>
        <v>0.76</v>
      </c>
      <c r="K508" s="1">
        <f ca="1">FLOOR(Table8[[#This Row],[test2]],0.02)</f>
        <v>0.3</v>
      </c>
    </row>
    <row r="509" spans="1:11" x14ac:dyDescent="0.3">
      <c r="A509">
        <f>ROW(Table8[[#This Row],[sample]]) - ROW(Table8[#Headers])</f>
        <v>463</v>
      </c>
      <c r="B509">
        <f t="shared" ca="1" si="18"/>
        <v>0.49462182507101182</v>
      </c>
      <c r="C509">
        <f t="shared" ca="1" si="19"/>
        <v>0.9475559771217722</v>
      </c>
      <c r="D509">
        <f ca="1">_xlfn.NORM.INV(Table8[runif1],0,1)</f>
        <v>-1.3481493710205166E-2</v>
      </c>
      <c r="E509">
        <f ca="1">_xlfn.NORM.INV(Table8[runif2],0,1)</f>
        <v>1.6216045595568853</v>
      </c>
      <c r="F509" s="1">
        <f ca="1">$F$39*Table8[rnorm1]+$F$40*Table8[rnorm2]</f>
        <v>6.4864182382275413</v>
      </c>
      <c r="G509" s="1">
        <f ca="1">(Table8[[#This Row],[corr1]]-AVERAGE(Table8[corr1])) / _xlfn.STDEV.P(Table8[corr1])</f>
        <v>1.6696859725693096</v>
      </c>
      <c r="H509" s="1">
        <f ca="1">Table8[[#This Row],[rnorm1]]*$H$40+$H$39</f>
        <v>0.69892148050318359</v>
      </c>
      <c r="I509" s="1">
        <f ca="1">Table8[[#This Row],[norm1]]*$I$40+$I$39</f>
        <v>0.43357487780554477</v>
      </c>
      <c r="J509" s="1">
        <f ca="1">FLOOR(Table8[[#This Row],[test1]],0.02)</f>
        <v>0.68</v>
      </c>
      <c r="K509" s="1">
        <f ca="1">FLOOR(Table8[[#This Row],[test2]],0.02)</f>
        <v>0.42</v>
      </c>
    </row>
    <row r="510" spans="1:11" x14ac:dyDescent="0.3">
      <c r="A510">
        <f>ROW(Table8[[#This Row],[sample]]) - ROW(Table8[#Headers])</f>
        <v>464</v>
      </c>
      <c r="B510">
        <f t="shared" ca="1" si="18"/>
        <v>2.7101145742165711E-2</v>
      </c>
      <c r="C510">
        <f t="shared" ca="1" si="19"/>
        <v>0.84034548629826333</v>
      </c>
      <c r="D510">
        <f ca="1">_xlfn.NORM.INV(Table8[runif1],0,1)</f>
        <v>-1.9252163978268768</v>
      </c>
      <c r="E510">
        <f ca="1">_xlfn.NORM.INV(Table8[runif2],0,1)</f>
        <v>0.99587881985528703</v>
      </c>
      <c r="F510" s="1">
        <f ca="1">$F$39*Table8[rnorm1]+$F$40*Table8[rnorm2]</f>
        <v>3.9835152794211481</v>
      </c>
      <c r="G510" s="1">
        <f ca="1">(Table8[[#This Row],[corr1]]-AVERAGE(Table8[corr1])) / _xlfn.STDEV.P(Table8[corr1])</f>
        <v>1.0457410922182631</v>
      </c>
      <c r="H510" s="1">
        <f ca="1">Table8[[#This Row],[rnorm1]]*$H$40+$H$39</f>
        <v>0.54598268817384987</v>
      </c>
      <c r="I510" s="1">
        <f ca="1">Table8[[#This Row],[norm1]]*$I$40+$I$39</f>
        <v>0.38365928737746102</v>
      </c>
      <c r="J510" s="1">
        <f ca="1">FLOOR(Table8[[#This Row],[test1]],0.02)</f>
        <v>0.54</v>
      </c>
      <c r="K510" s="1">
        <f ca="1">FLOOR(Table8[[#This Row],[test2]],0.02)</f>
        <v>0.38</v>
      </c>
    </row>
    <row r="511" spans="1:11" x14ac:dyDescent="0.3">
      <c r="A511">
        <f>ROW(Table8[[#This Row],[sample]]) - ROW(Table8[#Headers])</f>
        <v>465</v>
      </c>
      <c r="B511">
        <f t="shared" ca="1" si="18"/>
        <v>0.10383087888331044</v>
      </c>
      <c r="C511">
        <f t="shared" ca="1" si="19"/>
        <v>0.42441904974672295</v>
      </c>
      <c r="D511">
        <f ca="1">_xlfn.NORM.INV(Table8[runif1],0,1)</f>
        <v>-1.2600210803568517</v>
      </c>
      <c r="E511">
        <f ca="1">_xlfn.NORM.INV(Table8[runif2],0,1)</f>
        <v>-0.19060113678724946</v>
      </c>
      <c r="F511" s="1">
        <f ca="1">$F$39*Table8[rnorm1]+$F$40*Table8[rnorm2]</f>
        <v>-0.76240454714899786</v>
      </c>
      <c r="G511" s="1">
        <f ca="1">(Table8[[#This Row],[corr1]]-AVERAGE(Table8[corr1])) / _xlfn.STDEV.P(Table8[corr1])</f>
        <v>-0.13736205923477232</v>
      </c>
      <c r="H511" s="1">
        <f ca="1">Table8[[#This Row],[rnorm1]]*$H$40+$H$39</f>
        <v>0.59919831357145181</v>
      </c>
      <c r="I511" s="1">
        <f ca="1">Table8[[#This Row],[norm1]]*$I$40+$I$39</f>
        <v>0.28901103526121819</v>
      </c>
      <c r="J511" s="1">
        <f ca="1">FLOOR(Table8[[#This Row],[test1]],0.02)</f>
        <v>0.57999999999999996</v>
      </c>
      <c r="K511" s="1">
        <f ca="1">FLOOR(Table8[[#This Row],[test2]],0.02)</f>
        <v>0.28000000000000003</v>
      </c>
    </row>
    <row r="512" spans="1:11" x14ac:dyDescent="0.3">
      <c r="A512">
        <f>ROW(Table8[[#This Row],[sample]]) - ROW(Table8[#Headers])</f>
        <v>466</v>
      </c>
      <c r="B512">
        <f t="shared" ca="1" si="18"/>
        <v>0.97227965957839102</v>
      </c>
      <c r="C512">
        <f t="shared" ca="1" si="19"/>
        <v>1.3223524673599107E-2</v>
      </c>
      <c r="D512">
        <f ca="1">_xlfn.NORM.INV(Table8[runif1],0,1)</f>
        <v>1.9154065157491433</v>
      </c>
      <c r="E512">
        <f ca="1">_xlfn.NORM.INV(Table8[runif2],0,1)</f>
        <v>-2.2195835588294979</v>
      </c>
      <c r="F512" s="1">
        <f ca="1">$F$39*Table8[rnorm1]+$F$40*Table8[rnorm2]</f>
        <v>-8.8783342353179915</v>
      </c>
      <c r="G512" s="1">
        <f ca="1">(Table8[[#This Row],[corr1]]-AVERAGE(Table8[corr1])) / _xlfn.STDEV.P(Table8[corr1])</f>
        <v>-2.1605698549685015</v>
      </c>
      <c r="H512" s="1">
        <f ca="1">Table8[[#This Row],[rnorm1]]*$H$40+$H$39</f>
        <v>0.85323252125993143</v>
      </c>
      <c r="I512" s="1">
        <f ca="1">Table8[[#This Row],[norm1]]*$I$40+$I$39</f>
        <v>0.12715441160251986</v>
      </c>
      <c r="J512" s="1">
        <f ca="1">FLOOR(Table8[[#This Row],[test1]],0.02)</f>
        <v>0.84</v>
      </c>
      <c r="K512" s="1">
        <f ca="1">FLOOR(Table8[[#This Row],[test2]],0.02)</f>
        <v>0.12</v>
      </c>
    </row>
    <row r="513" spans="1:11" x14ac:dyDescent="0.3">
      <c r="A513">
        <f>ROW(Table8[[#This Row],[sample]]) - ROW(Table8[#Headers])</f>
        <v>467</v>
      </c>
      <c r="B513">
        <f t="shared" ca="1" si="18"/>
        <v>0.70412895861933344</v>
      </c>
      <c r="C513">
        <f t="shared" ca="1" si="19"/>
        <v>0.14530121571104504</v>
      </c>
      <c r="D513">
        <f ca="1">_xlfn.NORM.INV(Table8[runif1],0,1)</f>
        <v>0.53631323841241796</v>
      </c>
      <c r="E513">
        <f ca="1">_xlfn.NORM.INV(Table8[runif2],0,1)</f>
        <v>-1.0568009702518786</v>
      </c>
      <c r="F513" s="1">
        <f ca="1">$F$39*Table8[rnorm1]+$F$40*Table8[rnorm2]</f>
        <v>-4.2272038810075143</v>
      </c>
      <c r="G513" s="1">
        <f ca="1">(Table8[[#This Row],[corr1]]-AVERAGE(Table8[corr1])) / _xlfn.STDEV.P(Table8[corr1])</f>
        <v>-1.0010966272084736</v>
      </c>
      <c r="H513" s="1">
        <f ca="1">Table8[[#This Row],[rnorm1]]*$H$40+$H$39</f>
        <v>0.74290505907299342</v>
      </c>
      <c r="I513" s="1">
        <f ca="1">Table8[[#This Row],[norm1]]*$I$40+$I$39</f>
        <v>0.2199122698233221</v>
      </c>
      <c r="J513" s="1">
        <f ca="1">FLOOR(Table8[[#This Row],[test1]],0.02)</f>
        <v>0.74</v>
      </c>
      <c r="K513" s="1">
        <f ca="1">FLOOR(Table8[[#This Row],[test2]],0.02)</f>
        <v>0.2</v>
      </c>
    </row>
    <row r="514" spans="1:11" x14ac:dyDescent="0.3">
      <c r="A514">
        <f>ROW(Table8[[#This Row],[sample]]) - ROW(Table8[#Headers])</f>
        <v>468</v>
      </c>
      <c r="B514">
        <f t="shared" ca="1" si="18"/>
        <v>0.21227742915170844</v>
      </c>
      <c r="C514">
        <f t="shared" ca="1" si="19"/>
        <v>0.69468967663945524</v>
      </c>
      <c r="D514">
        <f ca="1">_xlfn.NORM.INV(Table8[runif1],0,1)</f>
        <v>-0.79854402044547135</v>
      </c>
      <c r="E514">
        <f ca="1">_xlfn.NORM.INV(Table8[runif2],0,1)</f>
        <v>0.50918772438625792</v>
      </c>
      <c r="F514" s="1">
        <f ca="1">$F$39*Table8[rnorm1]+$F$40*Table8[rnorm2]</f>
        <v>2.0367508975450317</v>
      </c>
      <c r="G514" s="1">
        <f ca="1">(Table8[[#This Row],[corr1]]-AVERAGE(Table8[corr1])) / _xlfn.STDEV.P(Table8[corr1])</f>
        <v>0.56043515374886366</v>
      </c>
      <c r="H514" s="1">
        <f ca="1">Table8[[#This Row],[rnorm1]]*$H$40+$H$39</f>
        <v>0.63611647836436225</v>
      </c>
      <c r="I514" s="1">
        <f ca="1">Table8[[#This Row],[norm1]]*$I$40+$I$39</f>
        <v>0.34483481229990909</v>
      </c>
      <c r="J514" s="1">
        <f ca="1">FLOOR(Table8[[#This Row],[test1]],0.02)</f>
        <v>0.62</v>
      </c>
      <c r="K514" s="1">
        <f ca="1">FLOOR(Table8[[#This Row],[test2]],0.02)</f>
        <v>0.34</v>
      </c>
    </row>
    <row r="515" spans="1:11" x14ac:dyDescent="0.3">
      <c r="A515">
        <f>ROW(Table8[[#This Row],[sample]]) - ROW(Table8[#Headers])</f>
        <v>469</v>
      </c>
      <c r="B515">
        <f t="shared" ca="1" si="18"/>
        <v>0.99542136963162653</v>
      </c>
      <c r="C515">
        <f t="shared" ca="1" si="19"/>
        <v>5.0900217790755709E-2</v>
      </c>
      <c r="D515">
        <f ca="1">_xlfn.NORM.INV(Table8[runif1],0,1)</f>
        <v>2.6061266027661008</v>
      </c>
      <c r="E515">
        <f ca="1">_xlfn.NORM.INV(Table8[runif2],0,1)</f>
        <v>-1.6361870992402607</v>
      </c>
      <c r="F515" s="1">
        <f ca="1">$F$39*Table8[rnorm1]+$F$40*Table8[rnorm2]</f>
        <v>-6.5447483969610429</v>
      </c>
      <c r="G515" s="1">
        <f ca="1">(Table8[[#This Row],[corr1]]-AVERAGE(Table8[corr1])) / _xlfn.STDEV.P(Table8[corr1])</f>
        <v>-1.5788337826291694</v>
      </c>
      <c r="H515" s="1">
        <f ca="1">Table8[[#This Row],[rnorm1]]*$H$40+$H$39</f>
        <v>0.90849012822128805</v>
      </c>
      <c r="I515" s="1">
        <f ca="1">Table8[[#This Row],[norm1]]*$I$40+$I$39</f>
        <v>0.17369329738966643</v>
      </c>
      <c r="J515" s="1">
        <f ca="1">FLOOR(Table8[[#This Row],[test1]],0.02)</f>
        <v>0.9</v>
      </c>
      <c r="K515" s="1">
        <f ca="1">FLOOR(Table8[[#This Row],[test2]],0.02)</f>
        <v>0.16</v>
      </c>
    </row>
    <row r="516" spans="1:11" x14ac:dyDescent="0.3">
      <c r="A516">
        <f>ROW(Table8[[#This Row],[sample]]) - ROW(Table8[#Headers])</f>
        <v>470</v>
      </c>
      <c r="B516">
        <f t="shared" ca="1" si="18"/>
        <v>8.0044410519383824E-2</v>
      </c>
      <c r="C516">
        <f t="shared" ca="1" si="19"/>
        <v>0.69593653918865139</v>
      </c>
      <c r="D516">
        <f ca="1">_xlfn.NORM.INV(Table8[runif1],0,1)</f>
        <v>-1.4047728966285025</v>
      </c>
      <c r="E516">
        <f ca="1">_xlfn.NORM.INV(Table8[runif2],0,1)</f>
        <v>0.51274898179799178</v>
      </c>
      <c r="F516" s="1">
        <f ca="1">$F$39*Table8[rnorm1]+$F$40*Table8[rnorm2]</f>
        <v>2.0509959271919671</v>
      </c>
      <c r="G516" s="1">
        <f ca="1">(Table8[[#This Row],[corr1]]-AVERAGE(Table8[corr1])) / _xlfn.STDEV.P(Table8[corr1])</f>
        <v>0.56398627557217751</v>
      </c>
      <c r="H516" s="1">
        <f ca="1">Table8[[#This Row],[rnorm1]]*$H$40+$H$39</f>
        <v>0.5876181682697198</v>
      </c>
      <c r="I516" s="1">
        <f ca="1">Table8[[#This Row],[norm1]]*$I$40+$I$39</f>
        <v>0.34511890204577417</v>
      </c>
      <c r="J516" s="1">
        <f ca="1">FLOOR(Table8[[#This Row],[test1]],0.02)</f>
        <v>0.57999999999999996</v>
      </c>
      <c r="K516" s="1">
        <f ca="1">FLOOR(Table8[[#This Row],[test2]],0.02)</f>
        <v>0.34</v>
      </c>
    </row>
    <row r="517" spans="1:11" x14ac:dyDescent="0.3">
      <c r="A517">
        <f>ROW(Table8[[#This Row],[sample]]) - ROW(Table8[#Headers])</f>
        <v>471</v>
      </c>
      <c r="B517">
        <f t="shared" ca="1" si="18"/>
        <v>0.31449296035530405</v>
      </c>
      <c r="C517">
        <f t="shared" ca="1" si="19"/>
        <v>0.21149271176882334</v>
      </c>
      <c r="D517">
        <f ca="1">_xlfn.NORM.INV(Table8[runif1],0,1)</f>
        <v>-0.48315466708847016</v>
      </c>
      <c r="E517">
        <f ca="1">_xlfn.NORM.INV(Table8[runif2],0,1)</f>
        <v>-0.80125260352759653</v>
      </c>
      <c r="F517" s="1">
        <f ca="1">$F$39*Table8[rnorm1]+$F$40*Table8[rnorm2]</f>
        <v>-3.2050104141103861</v>
      </c>
      <c r="G517" s="1">
        <f ca="1">(Table8[[#This Row],[corr1]]-AVERAGE(Table8[corr1])) / _xlfn.STDEV.P(Table8[corr1])</f>
        <v>-0.74627556906289261</v>
      </c>
      <c r="H517" s="1">
        <f ca="1">Table8[[#This Row],[rnorm1]]*$H$40+$H$39</f>
        <v>0.66134762663292235</v>
      </c>
      <c r="I517" s="1">
        <f ca="1">Table8[[#This Row],[norm1]]*$I$40+$I$39</f>
        <v>0.24029795447496857</v>
      </c>
      <c r="J517" s="1">
        <f ca="1">FLOOR(Table8[[#This Row],[test1]],0.02)</f>
        <v>0.66</v>
      </c>
      <c r="K517" s="1">
        <f ca="1">FLOOR(Table8[[#This Row],[test2]],0.02)</f>
        <v>0.24</v>
      </c>
    </row>
    <row r="518" spans="1:11" x14ac:dyDescent="0.3">
      <c r="A518">
        <f>ROW(Table8[[#This Row],[sample]]) - ROW(Table8[#Headers])</f>
        <v>472</v>
      </c>
      <c r="B518">
        <f t="shared" ca="1" si="18"/>
        <v>0.92486880518104109</v>
      </c>
      <c r="C518">
        <f t="shared" ca="1" si="19"/>
        <v>0.67831451359374517</v>
      </c>
      <c r="D518">
        <f ca="1">_xlfn.NORM.INV(Table8[runif1],0,1)</f>
        <v>1.4386052796619564</v>
      </c>
      <c r="E518">
        <f ca="1">_xlfn.NORM.INV(Table8[runif2],0,1)</f>
        <v>0.46299078430544194</v>
      </c>
      <c r="F518" s="1">
        <f ca="1">$F$39*Table8[rnorm1]+$F$40*Table8[rnorm2]</f>
        <v>1.8519631372217678</v>
      </c>
      <c r="G518" s="1">
        <f ca="1">(Table8[[#This Row],[corr1]]-AVERAGE(Table8[corr1])) / _xlfn.STDEV.P(Table8[corr1])</f>
        <v>0.51436969340028471</v>
      </c>
      <c r="H518" s="1">
        <f ca="1">Table8[[#This Row],[rnorm1]]*$H$40+$H$39</f>
        <v>0.81508842237295642</v>
      </c>
      <c r="I518" s="1">
        <f ca="1">Table8[[#This Row],[norm1]]*$I$40+$I$39</f>
        <v>0.34114957547202274</v>
      </c>
      <c r="J518" s="1">
        <f ca="1">FLOOR(Table8[[#This Row],[test1]],0.02)</f>
        <v>0.8</v>
      </c>
      <c r="K518" s="1">
        <f ca="1">FLOOR(Table8[[#This Row],[test2]],0.02)</f>
        <v>0.34</v>
      </c>
    </row>
    <row r="519" spans="1:11" x14ac:dyDescent="0.3">
      <c r="A519">
        <f>ROW(Table8[[#This Row],[sample]]) - ROW(Table8[#Headers])</f>
        <v>473</v>
      </c>
      <c r="B519">
        <f t="shared" ca="1" si="18"/>
        <v>0.59510280359935885</v>
      </c>
      <c r="C519">
        <f t="shared" ca="1" si="19"/>
        <v>0.23850281012231567</v>
      </c>
      <c r="D519">
        <f ca="1">_xlfn.NORM.INV(Table8[runif1],0,1)</f>
        <v>0.24069128654239438</v>
      </c>
      <c r="E519">
        <f ca="1">_xlfn.NORM.INV(Table8[runif2],0,1)</f>
        <v>-0.71112687046402745</v>
      </c>
      <c r="F519" s="1">
        <f ca="1">$F$39*Table8[rnorm1]+$F$40*Table8[rnorm2]</f>
        <v>-2.8445074818561098</v>
      </c>
      <c r="G519" s="1">
        <f ca="1">(Table8[[#This Row],[corr1]]-AVERAGE(Table8[corr1])) / _xlfn.STDEV.P(Table8[corr1])</f>
        <v>-0.65640634015804356</v>
      </c>
      <c r="H519" s="1">
        <f ca="1">Table8[[#This Row],[rnorm1]]*$H$40+$H$39</f>
        <v>0.71925530292339146</v>
      </c>
      <c r="I519" s="1">
        <f ca="1">Table8[[#This Row],[norm1]]*$I$40+$I$39</f>
        <v>0.24748749278735649</v>
      </c>
      <c r="J519" s="1">
        <f ca="1">FLOOR(Table8[[#This Row],[test1]],0.02)</f>
        <v>0.70000000000000007</v>
      </c>
      <c r="K519" s="1">
        <f ca="1">FLOOR(Table8[[#This Row],[test2]],0.02)</f>
        <v>0.24</v>
      </c>
    </row>
    <row r="520" spans="1:11" x14ac:dyDescent="0.3">
      <c r="A520">
        <f>ROW(Table8[[#This Row],[sample]]) - ROW(Table8[#Headers])</f>
        <v>474</v>
      </c>
      <c r="B520">
        <f t="shared" ca="1" si="18"/>
        <v>0.85613245695433016</v>
      </c>
      <c r="C520">
        <f t="shared" ca="1" si="19"/>
        <v>0.40242752879545984</v>
      </c>
      <c r="D520">
        <f ca="1">_xlfn.NORM.INV(Table8[runif1],0,1)</f>
        <v>1.0631033485400436</v>
      </c>
      <c r="E520">
        <f ca="1">_xlfn.NORM.INV(Table8[runif2],0,1)</f>
        <v>-0.24706869885377733</v>
      </c>
      <c r="F520" s="1">
        <f ca="1">$F$39*Table8[rnorm1]+$F$40*Table8[rnorm2]</f>
        <v>-0.98827479541510932</v>
      </c>
      <c r="G520" s="1">
        <f ca="1">(Table8[[#This Row],[corr1]]-AVERAGE(Table8[corr1])) / _xlfn.STDEV.P(Table8[corr1])</f>
        <v>-0.19366891065839617</v>
      </c>
      <c r="H520" s="1">
        <f ca="1">Table8[[#This Row],[rnorm1]]*$H$40+$H$39</f>
        <v>0.78504826788320348</v>
      </c>
      <c r="I520" s="1">
        <f ca="1">Table8[[#This Row],[norm1]]*$I$40+$I$39</f>
        <v>0.28450648714732829</v>
      </c>
      <c r="J520" s="1">
        <f ca="1">FLOOR(Table8[[#This Row],[test1]],0.02)</f>
        <v>0.78</v>
      </c>
      <c r="K520" s="1">
        <f ca="1">FLOOR(Table8[[#This Row],[test2]],0.02)</f>
        <v>0.28000000000000003</v>
      </c>
    </row>
    <row r="521" spans="1:11" x14ac:dyDescent="0.3">
      <c r="A521">
        <f>ROW(Table8[[#This Row],[sample]]) - ROW(Table8[#Headers])</f>
        <v>475</v>
      </c>
      <c r="B521">
        <f t="shared" ca="1" si="18"/>
        <v>0.77980528417744099</v>
      </c>
      <c r="C521">
        <f t="shared" ca="1" si="19"/>
        <v>7.9835912009632581E-2</v>
      </c>
      <c r="D521">
        <f ca="1">_xlfn.NORM.INV(Table8[runif1],0,1)</f>
        <v>0.77153576524348133</v>
      </c>
      <c r="E521">
        <f ca="1">_xlfn.NORM.INV(Table8[runif2],0,1)</f>
        <v>-1.4061761514163056</v>
      </c>
      <c r="F521" s="1">
        <f ca="1">$F$39*Table8[rnorm1]+$F$40*Table8[rnorm2]</f>
        <v>-5.6247046056652223</v>
      </c>
      <c r="G521" s="1">
        <f ca="1">(Table8[[#This Row],[corr1]]-AVERAGE(Table8[corr1])) / _xlfn.STDEV.P(Table8[corr1])</f>
        <v>-1.3494774620982466</v>
      </c>
      <c r="H521" s="1">
        <f ca="1">Table8[[#This Row],[rnorm1]]*$H$40+$H$39</f>
        <v>0.76172286121947841</v>
      </c>
      <c r="I521" s="1">
        <f ca="1">Table8[[#This Row],[norm1]]*$I$40+$I$39</f>
        <v>0.19204180303214025</v>
      </c>
      <c r="J521" s="1">
        <f ca="1">FLOOR(Table8[[#This Row],[test1]],0.02)</f>
        <v>0.76</v>
      </c>
      <c r="K521" s="1">
        <f ca="1">FLOOR(Table8[[#This Row],[test2]],0.02)</f>
        <v>0.18</v>
      </c>
    </row>
    <row r="522" spans="1:11" x14ac:dyDescent="0.3">
      <c r="A522">
        <f>ROW(Table8[[#This Row],[sample]]) - ROW(Table8[#Headers])</f>
        <v>476</v>
      </c>
      <c r="B522">
        <f t="shared" ca="1" si="18"/>
        <v>0.71743593216276691</v>
      </c>
      <c r="C522">
        <f t="shared" ca="1" si="19"/>
        <v>0.7135522359956874</v>
      </c>
      <c r="D522">
        <f ca="1">_xlfn.NORM.INV(Table8[runif1],0,1)</f>
        <v>0.57524126903306194</v>
      </c>
      <c r="E522">
        <f ca="1">_xlfn.NORM.INV(Table8[runif2],0,1)</f>
        <v>0.56379224815964912</v>
      </c>
      <c r="F522" s="1">
        <f ca="1">$F$39*Table8[rnorm1]+$F$40*Table8[rnorm2]</f>
        <v>2.2551689926385965</v>
      </c>
      <c r="G522" s="1">
        <f ca="1">(Table8[[#This Row],[corr1]]-AVERAGE(Table8[corr1])) / _xlfn.STDEV.P(Table8[corr1])</f>
        <v>0.61488426921702732</v>
      </c>
      <c r="H522" s="1">
        <f ca="1">Table8[[#This Row],[rnorm1]]*$H$40+$H$39</f>
        <v>0.74601930152264495</v>
      </c>
      <c r="I522" s="1">
        <f ca="1">Table8[[#This Row],[norm1]]*$I$40+$I$39</f>
        <v>0.34919074153736218</v>
      </c>
      <c r="J522" s="1">
        <f ca="1">FLOOR(Table8[[#This Row],[test1]],0.02)</f>
        <v>0.74</v>
      </c>
      <c r="K522" s="1">
        <f ca="1">FLOOR(Table8[[#This Row],[test2]],0.02)</f>
        <v>0.34</v>
      </c>
    </row>
    <row r="523" spans="1:11" x14ac:dyDescent="0.3">
      <c r="A523">
        <f>ROW(Table8[[#This Row],[sample]]) - ROW(Table8[#Headers])</f>
        <v>477</v>
      </c>
      <c r="B523">
        <f t="shared" ca="1" si="18"/>
        <v>0.6090007019936079</v>
      </c>
      <c r="C523">
        <f t="shared" ca="1" si="19"/>
        <v>0.59338490273590405</v>
      </c>
      <c r="D523">
        <f ca="1">_xlfn.NORM.INV(Table8[runif1],0,1)</f>
        <v>0.27671546504854061</v>
      </c>
      <c r="E523">
        <f ca="1">_xlfn.NORM.INV(Table8[runif2],0,1)</f>
        <v>0.23626093981036167</v>
      </c>
      <c r="F523" s="1">
        <f ca="1">$F$39*Table8[rnorm1]+$F$40*Table8[rnorm2]</f>
        <v>0.94504375924144668</v>
      </c>
      <c r="G523" s="1">
        <f ca="1">(Table8[[#This Row],[corr1]]-AVERAGE(Table8[corr1])) / _xlfn.STDEV.P(Table8[corr1])</f>
        <v>0.28828513794798971</v>
      </c>
      <c r="H523" s="1">
        <f ca="1">Table8[[#This Row],[rnorm1]]*$H$40+$H$39</f>
        <v>0.72213723720388323</v>
      </c>
      <c r="I523" s="1">
        <f ca="1">Table8[[#This Row],[norm1]]*$I$40+$I$39</f>
        <v>0.32306281103583917</v>
      </c>
      <c r="J523" s="1">
        <f ca="1">FLOOR(Table8[[#This Row],[test1]],0.02)</f>
        <v>0.72</v>
      </c>
      <c r="K523" s="1">
        <f ca="1">FLOOR(Table8[[#This Row],[test2]],0.02)</f>
        <v>0.32</v>
      </c>
    </row>
    <row r="524" spans="1:11" x14ac:dyDescent="0.3">
      <c r="A524">
        <f>ROW(Table8[[#This Row],[sample]]) - ROW(Table8[#Headers])</f>
        <v>478</v>
      </c>
      <c r="B524">
        <f t="shared" ca="1" si="18"/>
        <v>0.92375963042127862</v>
      </c>
      <c r="C524">
        <f t="shared" ca="1" si="19"/>
        <v>0.8141406494932466</v>
      </c>
      <c r="D524">
        <f ca="1">_xlfn.NORM.INV(Table8[runif1],0,1)</f>
        <v>1.4308237339196517</v>
      </c>
      <c r="E524">
        <f ca="1">_xlfn.NORM.INV(Table8[runif2],0,1)</f>
        <v>0.89325860374812394</v>
      </c>
      <c r="F524" s="1">
        <f ca="1">$F$39*Table8[rnorm1]+$F$40*Table8[rnorm2]</f>
        <v>3.5730344149924957</v>
      </c>
      <c r="G524" s="1">
        <f ca="1">(Table8[[#This Row],[corr1]]-AVERAGE(Table8[corr1])) / _xlfn.STDEV.P(Table8[corr1])</f>
        <v>0.94341294044506385</v>
      </c>
      <c r="H524" s="1">
        <f ca="1">Table8[[#This Row],[rnorm1]]*$H$40+$H$39</f>
        <v>0.81446589871357211</v>
      </c>
      <c r="I524" s="1">
        <f ca="1">Table8[[#This Row],[norm1]]*$I$40+$I$39</f>
        <v>0.3754730352356051</v>
      </c>
      <c r="J524" s="1">
        <f ca="1">FLOOR(Table8[[#This Row],[test1]],0.02)</f>
        <v>0.8</v>
      </c>
      <c r="K524" s="1">
        <f ca="1">FLOOR(Table8[[#This Row],[test2]],0.02)</f>
        <v>0.36</v>
      </c>
    </row>
    <row r="525" spans="1:11" x14ac:dyDescent="0.3">
      <c r="A525">
        <f>ROW(Table8[[#This Row],[sample]]) - ROW(Table8[#Headers])</f>
        <v>479</v>
      </c>
      <c r="B525">
        <f t="shared" ca="1" si="18"/>
        <v>0.4420079654540453</v>
      </c>
      <c r="C525">
        <f t="shared" ca="1" si="19"/>
        <v>0.11284588084783809</v>
      </c>
      <c r="D525">
        <f ca="1">_xlfn.NORM.INV(Table8[runif1],0,1)</f>
        <v>-0.14588023998336536</v>
      </c>
      <c r="E525">
        <f ca="1">_xlfn.NORM.INV(Table8[runif2],0,1)</f>
        <v>-1.2115315207292094</v>
      </c>
      <c r="F525" s="1">
        <f ca="1">$F$39*Table8[rnorm1]+$F$40*Table8[rnorm2]</f>
        <v>-4.8461260829168378</v>
      </c>
      <c r="G525" s="1">
        <f ca="1">(Table8[[#This Row],[corr1]]-AVERAGE(Table8[corr1])) / _xlfn.STDEV.P(Table8[corr1])</f>
        <v>-1.1553868036846247</v>
      </c>
      <c r="H525" s="1">
        <f ca="1">Table8[[#This Row],[rnorm1]]*$H$40+$H$39</f>
        <v>0.68832958080133078</v>
      </c>
      <c r="I525" s="1">
        <f ca="1">Table8[[#This Row],[norm1]]*$I$40+$I$39</f>
        <v>0.20756905570523002</v>
      </c>
      <c r="J525" s="1">
        <f ca="1">FLOOR(Table8[[#This Row],[test1]],0.02)</f>
        <v>0.68</v>
      </c>
      <c r="K525" s="1">
        <f ca="1">FLOOR(Table8[[#This Row],[test2]],0.02)</f>
        <v>0.2</v>
      </c>
    </row>
    <row r="526" spans="1:11" x14ac:dyDescent="0.3">
      <c r="A526">
        <f>ROW(Table8[[#This Row],[sample]]) - ROW(Table8[#Headers])</f>
        <v>480</v>
      </c>
      <c r="B526">
        <f t="shared" ca="1" si="18"/>
        <v>0.78415040595710439</v>
      </c>
      <c r="C526">
        <f t="shared" ca="1" si="19"/>
        <v>0.35667503495119857</v>
      </c>
      <c r="D526">
        <f ca="1">_xlfn.NORM.INV(Table8[runif1],0,1)</f>
        <v>0.78628730510781564</v>
      </c>
      <c r="E526">
        <f ca="1">_xlfn.NORM.INV(Table8[runif2],0,1)</f>
        <v>-0.36736058238909125</v>
      </c>
      <c r="F526" s="1">
        <f ca="1">$F$39*Table8[rnorm1]+$F$40*Table8[rnorm2]</f>
        <v>-1.469442329556365</v>
      </c>
      <c r="G526" s="1">
        <f ca="1">(Table8[[#This Row],[corr1]]-AVERAGE(Table8[corr1])) / _xlfn.STDEV.P(Table8[corr1])</f>
        <v>-0.31361843505455833</v>
      </c>
      <c r="H526" s="1">
        <f ca="1">Table8[[#This Row],[rnorm1]]*$H$40+$H$39</f>
        <v>0.76290298440862525</v>
      </c>
      <c r="I526" s="1">
        <f ca="1">Table8[[#This Row],[norm1]]*$I$40+$I$39</f>
        <v>0.2749105251956353</v>
      </c>
      <c r="J526" s="1">
        <f ca="1">FLOOR(Table8[[#This Row],[test1]],0.02)</f>
        <v>0.76</v>
      </c>
      <c r="K526" s="1">
        <f ca="1">FLOOR(Table8[[#This Row],[test2]],0.02)</f>
        <v>0.26</v>
      </c>
    </row>
    <row r="527" spans="1:11" x14ac:dyDescent="0.3">
      <c r="A527">
        <f>ROW(Table8[[#This Row],[sample]]) - ROW(Table8[#Headers])</f>
        <v>481</v>
      </c>
      <c r="B527">
        <f t="shared" ca="1" si="18"/>
        <v>0.34760827603093358</v>
      </c>
      <c r="C527">
        <f t="shared" ca="1" si="19"/>
        <v>0.67567770220617784</v>
      </c>
      <c r="D527">
        <f ca="1">_xlfn.NORM.INV(Table8[runif1],0,1)</f>
        <v>-0.39178571326779243</v>
      </c>
      <c r="E527">
        <f ca="1">_xlfn.NORM.INV(Table8[runif2],0,1)</f>
        <v>0.45564594914325324</v>
      </c>
      <c r="F527" s="1">
        <f ca="1">$F$39*Table8[rnorm1]+$F$40*Table8[rnorm2]</f>
        <v>1.8225837965730129</v>
      </c>
      <c r="G527" s="1">
        <f ca="1">(Table8[[#This Row],[corr1]]-AVERAGE(Table8[corr1])) / _xlfn.STDEV.P(Table8[corr1])</f>
        <v>0.50704576215421593</v>
      </c>
      <c r="H527" s="1">
        <f ca="1">Table8[[#This Row],[rnorm1]]*$H$40+$H$39</f>
        <v>0.66865714293857659</v>
      </c>
      <c r="I527" s="1">
        <f ca="1">Table8[[#This Row],[norm1]]*$I$40+$I$39</f>
        <v>0.34056366097233726</v>
      </c>
      <c r="J527" s="1">
        <f ca="1">FLOOR(Table8[[#This Row],[test1]],0.02)</f>
        <v>0.66</v>
      </c>
      <c r="K527" s="1">
        <f ca="1">FLOOR(Table8[[#This Row],[test2]],0.02)</f>
        <v>0.34</v>
      </c>
    </row>
    <row r="528" spans="1:11" x14ac:dyDescent="0.3">
      <c r="A528">
        <f>ROW(Table8[[#This Row],[sample]]) - ROW(Table8[#Headers])</f>
        <v>482</v>
      </c>
      <c r="B528">
        <f t="shared" ca="1" si="18"/>
        <v>0.6049674234589324</v>
      </c>
      <c r="C528">
        <f t="shared" ca="1" si="19"/>
        <v>1.8385106438172483E-2</v>
      </c>
      <c r="D528">
        <f ca="1">_xlfn.NORM.INV(Table8[runif1],0,1)</f>
        <v>0.26622600930362006</v>
      </c>
      <c r="E528">
        <f ca="1">_xlfn.NORM.INV(Table8[runif2],0,1)</f>
        <v>-2.0883063072609374</v>
      </c>
      <c r="F528" s="1">
        <f ca="1">$F$39*Table8[rnorm1]+$F$40*Table8[rnorm2]</f>
        <v>-8.3532252290437494</v>
      </c>
      <c r="G528" s="1">
        <f ca="1">(Table8[[#This Row],[corr1]]-AVERAGE(Table8[corr1])) / _xlfn.STDEV.P(Table8[corr1])</f>
        <v>-2.0296662276671511</v>
      </c>
      <c r="H528" s="1">
        <f ca="1">Table8[[#This Row],[rnorm1]]*$H$40+$H$39</f>
        <v>0.72129808074428958</v>
      </c>
      <c r="I528" s="1">
        <f ca="1">Table8[[#This Row],[norm1]]*$I$40+$I$39</f>
        <v>0.13762670178662789</v>
      </c>
      <c r="J528" s="1">
        <f ca="1">FLOOR(Table8[[#This Row],[test1]],0.02)</f>
        <v>0.72</v>
      </c>
      <c r="K528" s="1">
        <f ca="1">FLOOR(Table8[[#This Row],[test2]],0.02)</f>
        <v>0.12</v>
      </c>
    </row>
    <row r="529" spans="1:11" x14ac:dyDescent="0.3">
      <c r="A529">
        <f>ROW(Table8[[#This Row],[sample]]) - ROW(Table8[#Headers])</f>
        <v>483</v>
      </c>
      <c r="B529">
        <f t="shared" ca="1" si="18"/>
        <v>0.82728422836642357</v>
      </c>
      <c r="C529">
        <f t="shared" ca="1" si="19"/>
        <v>1.9300167873096297E-2</v>
      </c>
      <c r="D529">
        <f ca="1">_xlfn.NORM.INV(Table8[runif1],0,1)</f>
        <v>0.94348762274981279</v>
      </c>
      <c r="E529">
        <f ca="1">_xlfn.NORM.INV(Table8[runif2],0,1)</f>
        <v>-2.0684222394144154</v>
      </c>
      <c r="F529" s="1">
        <f ca="1">$F$39*Table8[rnorm1]+$F$40*Table8[rnorm2]</f>
        <v>-8.2736889576576615</v>
      </c>
      <c r="G529" s="1">
        <f ca="1">(Table8[[#This Row],[corr1]]-AVERAGE(Table8[corr1])) / _xlfn.STDEV.P(Table8[corr1])</f>
        <v>-2.0098387512726101</v>
      </c>
      <c r="H529" s="1">
        <f ca="1">Table8[[#This Row],[rnorm1]]*$H$40+$H$39</f>
        <v>0.77547900981998497</v>
      </c>
      <c r="I529" s="1">
        <f ca="1">Table8[[#This Row],[norm1]]*$I$40+$I$39</f>
        <v>0.13921289989819116</v>
      </c>
      <c r="J529" s="1">
        <f ca="1">FLOOR(Table8[[#This Row],[test1]],0.02)</f>
        <v>0.76</v>
      </c>
      <c r="K529" s="1">
        <f ca="1">FLOOR(Table8[[#This Row],[test2]],0.02)</f>
        <v>0.12</v>
      </c>
    </row>
    <row r="530" spans="1:11" x14ac:dyDescent="0.3">
      <c r="A530">
        <f>ROW(Table8[[#This Row],[sample]]) - ROW(Table8[#Headers])</f>
        <v>484</v>
      </c>
      <c r="B530">
        <f t="shared" ca="1" si="18"/>
        <v>0.24204600940313925</v>
      </c>
      <c r="C530">
        <f t="shared" ca="1" si="19"/>
        <v>4.8401360501497348E-2</v>
      </c>
      <c r="D530">
        <f ca="1">_xlfn.NORM.INV(Table8[runif1],0,1)</f>
        <v>-0.6997362736845224</v>
      </c>
      <c r="E530">
        <f ca="1">_xlfn.NORM.INV(Table8[runif2],0,1)</f>
        <v>-1.6605556571727602</v>
      </c>
      <c r="F530" s="1">
        <f ca="1">$F$39*Table8[rnorm1]+$F$40*Table8[rnorm2]</f>
        <v>-6.6422226286910409</v>
      </c>
      <c r="G530" s="1">
        <f ca="1">(Table8[[#This Row],[corr1]]-AVERAGE(Table8[corr1])) / _xlfn.STDEV.P(Table8[corr1])</f>
        <v>-1.6031329859363115</v>
      </c>
      <c r="H530" s="1">
        <f ca="1">Table8[[#This Row],[rnorm1]]*$H$40+$H$39</f>
        <v>0.64402109810523811</v>
      </c>
      <c r="I530" s="1">
        <f ca="1">Table8[[#This Row],[norm1]]*$I$40+$I$39</f>
        <v>0.17174936112509506</v>
      </c>
      <c r="J530" s="1">
        <f ca="1">FLOOR(Table8[[#This Row],[test1]],0.02)</f>
        <v>0.64</v>
      </c>
      <c r="K530" s="1">
        <f ca="1">FLOOR(Table8[[#This Row],[test2]],0.02)</f>
        <v>0.16</v>
      </c>
    </row>
    <row r="531" spans="1:11" x14ac:dyDescent="0.3">
      <c r="A531">
        <f>ROW(Table8[[#This Row],[sample]]) - ROW(Table8[#Headers])</f>
        <v>485</v>
      </c>
      <c r="B531">
        <f t="shared" ref="B531:B546" ca="1" si="20">RAND()</f>
        <v>0.72046066184495161</v>
      </c>
      <c r="C531">
        <f t="shared" ref="C531:C546" ca="1" si="21">RAND()</f>
        <v>0.46178932944073126</v>
      </c>
      <c r="D531">
        <f ca="1">_xlfn.NORM.INV(Table8[runif1],0,1)</f>
        <v>0.58421053234618681</v>
      </c>
      <c r="E531">
        <f ca="1">_xlfn.NORM.INV(Table8[runif2],0,1)</f>
        <v>-9.5926863615071523E-2</v>
      </c>
      <c r="F531" s="1">
        <f ca="1">$F$39*Table8[rnorm1]+$F$40*Table8[rnorm2]</f>
        <v>-0.38370745446028609</v>
      </c>
      <c r="G531" s="1">
        <f ca="1">(Table8[[#This Row],[corr1]]-AVERAGE(Table8[corr1])) / _xlfn.STDEV.P(Table8[corr1])</f>
        <v>-4.295723568554858E-2</v>
      </c>
      <c r="H531" s="1">
        <f ca="1">Table8[[#This Row],[rnorm1]]*$H$40+$H$39</f>
        <v>0.7467368425876949</v>
      </c>
      <c r="I531" s="1">
        <f ca="1">Table8[[#This Row],[norm1]]*$I$40+$I$39</f>
        <v>0.2965634211451561</v>
      </c>
      <c r="J531" s="1">
        <f ca="1">FLOOR(Table8[[#This Row],[test1]],0.02)</f>
        <v>0.74</v>
      </c>
      <c r="K531" s="1">
        <f ca="1">FLOOR(Table8[[#This Row],[test2]],0.02)</f>
        <v>0.28000000000000003</v>
      </c>
    </row>
    <row r="532" spans="1:11" x14ac:dyDescent="0.3">
      <c r="A532">
        <f>ROW(Table8[[#This Row],[sample]]) - ROW(Table8[#Headers])</f>
        <v>486</v>
      </c>
      <c r="B532">
        <f t="shared" ca="1" si="20"/>
        <v>0.51819095960442696</v>
      </c>
      <c r="C532">
        <f t="shared" ca="1" si="21"/>
        <v>0.27733944402002031</v>
      </c>
      <c r="D532">
        <f ca="1">_xlfn.NORM.INV(Table8[runif1],0,1)</f>
        <v>4.561378622542929E-2</v>
      </c>
      <c r="E532">
        <f ca="1">_xlfn.NORM.INV(Table8[runif2],0,1)</f>
        <v>-0.59076350930209898</v>
      </c>
      <c r="F532" s="1">
        <f ca="1">$F$39*Table8[rnorm1]+$F$40*Table8[rnorm2]</f>
        <v>-2.3630540372083959</v>
      </c>
      <c r="G532" s="1">
        <f ca="1">(Table8[[#This Row],[corr1]]-AVERAGE(Table8[corr1])) / _xlfn.STDEV.P(Table8[corr1])</f>
        <v>-0.53638554156560636</v>
      </c>
      <c r="H532" s="1">
        <f ca="1">Table8[[#This Row],[rnorm1]]*$H$40+$H$39</f>
        <v>0.70364910289803428</v>
      </c>
      <c r="I532" s="1">
        <f ca="1">Table8[[#This Row],[norm1]]*$I$40+$I$39</f>
        <v>0.25708915667475146</v>
      </c>
      <c r="J532" s="1">
        <f ca="1">FLOOR(Table8[[#This Row],[test1]],0.02)</f>
        <v>0.70000000000000007</v>
      </c>
      <c r="K532" s="1">
        <f ca="1">FLOOR(Table8[[#This Row],[test2]],0.02)</f>
        <v>0.24</v>
      </c>
    </row>
    <row r="533" spans="1:11" x14ac:dyDescent="0.3">
      <c r="A533">
        <f>ROW(Table8[[#This Row],[sample]]) - ROW(Table8[#Headers])</f>
        <v>487</v>
      </c>
      <c r="B533">
        <f t="shared" ca="1" si="20"/>
        <v>0.66064445013350204</v>
      </c>
      <c r="C533">
        <f t="shared" ca="1" si="21"/>
        <v>0.36510966169980463</v>
      </c>
      <c r="D533">
        <f ca="1">_xlfn.NORM.INV(Table8[runif1],0,1)</f>
        <v>0.41422258948385016</v>
      </c>
      <c r="E533">
        <f ca="1">_xlfn.NORM.INV(Table8[runif2],0,1)</f>
        <v>-0.3448337969561342</v>
      </c>
      <c r="F533" s="1">
        <f ca="1">$F$39*Table8[rnorm1]+$F$40*Table8[rnorm2]</f>
        <v>-1.3793351878245368</v>
      </c>
      <c r="G533" s="1">
        <f ca="1">(Table8[[#This Row],[corr1]]-AVERAGE(Table8[corr1])) / _xlfn.STDEV.P(Table8[corr1])</f>
        <v>-0.29115576243322266</v>
      </c>
      <c r="H533" s="1">
        <f ca="1">Table8[[#This Row],[rnorm1]]*$H$40+$H$39</f>
        <v>0.73313780715870802</v>
      </c>
      <c r="I533" s="1">
        <f ca="1">Table8[[#This Row],[norm1]]*$I$40+$I$39</f>
        <v>0.27670753900534217</v>
      </c>
      <c r="J533" s="1">
        <f ca="1">FLOOR(Table8[[#This Row],[test1]],0.02)</f>
        <v>0.72</v>
      </c>
      <c r="K533" s="1">
        <f ca="1">FLOOR(Table8[[#This Row],[test2]],0.02)</f>
        <v>0.26</v>
      </c>
    </row>
    <row r="534" spans="1:11" x14ac:dyDescent="0.3">
      <c r="A534">
        <f>ROW(Table8[[#This Row],[sample]]) - ROW(Table8[#Headers])</f>
        <v>488</v>
      </c>
      <c r="B534">
        <f t="shared" ca="1" si="20"/>
        <v>0.89611331395779814</v>
      </c>
      <c r="C534">
        <f t="shared" ca="1" si="21"/>
        <v>0.81154112784873778</v>
      </c>
      <c r="D534">
        <f ca="1">_xlfn.NORM.INV(Table8[runif1],0,1)</f>
        <v>1.2597117306521421</v>
      </c>
      <c r="E534">
        <f ca="1">_xlfn.NORM.INV(Table8[runif2],0,1)</f>
        <v>0.88358969423081346</v>
      </c>
      <c r="F534" s="1">
        <f ca="1">$F$39*Table8[rnorm1]+$F$40*Table8[rnorm2]</f>
        <v>3.5343587769232538</v>
      </c>
      <c r="G534" s="1">
        <f ca="1">(Table8[[#This Row],[corr1]]-AVERAGE(Table8[corr1])) / _xlfn.STDEV.P(Table8[corr1])</f>
        <v>0.93377154932252449</v>
      </c>
      <c r="H534" s="1">
        <f ca="1">Table8[[#This Row],[rnorm1]]*$H$40+$H$39</f>
        <v>0.80077693845217135</v>
      </c>
      <c r="I534" s="1">
        <f ca="1">Table8[[#This Row],[norm1]]*$I$40+$I$39</f>
        <v>0.37470172394580192</v>
      </c>
      <c r="J534" s="1">
        <f ca="1">FLOOR(Table8[[#This Row],[test1]],0.02)</f>
        <v>0.8</v>
      </c>
      <c r="K534" s="1">
        <f ca="1">FLOOR(Table8[[#This Row],[test2]],0.02)</f>
        <v>0.36</v>
      </c>
    </row>
    <row r="535" spans="1:11" x14ac:dyDescent="0.3">
      <c r="A535">
        <f>ROW(Table8[[#This Row],[sample]]) - ROW(Table8[#Headers])</f>
        <v>489</v>
      </c>
      <c r="B535">
        <f t="shared" ca="1" si="20"/>
        <v>0.15795997999234845</v>
      </c>
      <c r="C535">
        <f t="shared" ca="1" si="21"/>
        <v>0.51094913165372513</v>
      </c>
      <c r="D535">
        <f ca="1">_xlfn.NORM.INV(Table8[runif1],0,1)</f>
        <v>-1.0028775204641591</v>
      </c>
      <c r="E535">
        <f ca="1">_xlfn.NORM.INV(Table8[runif2],0,1)</f>
        <v>2.7448849436851424E-2</v>
      </c>
      <c r="F535" s="1">
        <f ca="1">$F$39*Table8[rnorm1]+$F$40*Table8[rnorm2]</f>
        <v>0.1097953977474057</v>
      </c>
      <c r="G535" s="1">
        <f ca="1">(Table8[[#This Row],[corr1]]-AVERAGE(Table8[corr1])) / _xlfn.STDEV.P(Table8[corr1])</f>
        <v>8.0067341432084271E-2</v>
      </c>
      <c r="H535" s="1">
        <f ca="1">Table8[[#This Row],[rnorm1]]*$H$40+$H$39</f>
        <v>0.61976979836286716</v>
      </c>
      <c r="I535" s="1">
        <f ca="1">Table8[[#This Row],[norm1]]*$I$40+$I$39</f>
        <v>0.30640538731456674</v>
      </c>
      <c r="J535" s="1">
        <f ca="1">FLOOR(Table8[[#This Row],[test1]],0.02)</f>
        <v>0.6</v>
      </c>
      <c r="K535" s="1">
        <f ca="1">FLOOR(Table8[[#This Row],[test2]],0.02)</f>
        <v>0.3</v>
      </c>
    </row>
    <row r="536" spans="1:11" x14ac:dyDescent="0.3">
      <c r="A536">
        <f>ROW(Table8[[#This Row],[sample]]) - ROW(Table8[#Headers])</f>
        <v>490</v>
      </c>
      <c r="B536">
        <f t="shared" ca="1" si="20"/>
        <v>0.54278876343323712</v>
      </c>
      <c r="C536">
        <f t="shared" ca="1" si="21"/>
        <v>0.18520105044079338</v>
      </c>
      <c r="D536">
        <f ca="1">_xlfn.NORM.INV(Table8[runif1],0,1)</f>
        <v>0.10746199644436014</v>
      </c>
      <c r="E536">
        <f ca="1">_xlfn.NORM.INV(Table8[runif2],0,1)</f>
        <v>-0.89572042126060947</v>
      </c>
      <c r="F536" s="1">
        <f ca="1">$F$39*Table8[rnorm1]+$F$40*Table8[rnorm2]</f>
        <v>-3.5828816850424379</v>
      </c>
      <c r="G536" s="1">
        <f ca="1">(Table8[[#This Row],[corr1]]-AVERAGE(Table8[corr1])) / _xlfn.STDEV.P(Table8[corr1])</f>
        <v>-0.84047452475961426</v>
      </c>
      <c r="H536" s="1">
        <f ca="1">Table8[[#This Row],[rnorm1]]*$H$40+$H$39</f>
        <v>0.70859695971554881</v>
      </c>
      <c r="I536" s="1">
        <f ca="1">Table8[[#This Row],[norm1]]*$I$40+$I$39</f>
        <v>0.23276203801923084</v>
      </c>
      <c r="J536" s="1">
        <f ca="1">FLOOR(Table8[[#This Row],[test1]],0.02)</f>
        <v>0.70000000000000007</v>
      </c>
      <c r="K536" s="1">
        <f ca="1">FLOOR(Table8[[#This Row],[test2]],0.02)</f>
        <v>0.22</v>
      </c>
    </row>
    <row r="537" spans="1:11" x14ac:dyDescent="0.3">
      <c r="A537">
        <f>ROW(Table8[[#This Row],[sample]]) - ROW(Table8[#Headers])</f>
        <v>491</v>
      </c>
      <c r="B537">
        <f t="shared" ca="1" si="20"/>
        <v>0.18112615728304482</v>
      </c>
      <c r="C537">
        <f t="shared" ca="1" si="21"/>
        <v>0.86889812335757366</v>
      </c>
      <c r="D537">
        <f ca="1">_xlfn.NORM.INV(Table8[runif1],0,1)</f>
        <v>-0.91108172523054753</v>
      </c>
      <c r="E537">
        <f ca="1">_xlfn.NORM.INV(Table8[runif2],0,1)</f>
        <v>1.1211976183611325</v>
      </c>
      <c r="F537" s="1">
        <f ca="1">$F$39*Table8[rnorm1]+$F$40*Table8[rnorm2]</f>
        <v>4.4847904734445301</v>
      </c>
      <c r="G537" s="1">
        <f ca="1">(Table8[[#This Row],[corr1]]-AVERAGE(Table8[corr1])) / _xlfn.STDEV.P(Table8[corr1])</f>
        <v>1.1707032246323068</v>
      </c>
      <c r="H537" s="1">
        <f ca="1">Table8[[#This Row],[rnorm1]]*$H$40+$H$39</f>
        <v>0.62711346198155615</v>
      </c>
      <c r="I537" s="1">
        <f ca="1">Table8[[#This Row],[norm1]]*$I$40+$I$39</f>
        <v>0.39365625797058457</v>
      </c>
      <c r="J537" s="1">
        <f ca="1">FLOOR(Table8[[#This Row],[test1]],0.02)</f>
        <v>0.62</v>
      </c>
      <c r="K537" s="1">
        <f ca="1">FLOOR(Table8[[#This Row],[test2]],0.02)</f>
        <v>0.38</v>
      </c>
    </row>
    <row r="538" spans="1:11" x14ac:dyDescent="0.3">
      <c r="A538">
        <f>ROW(Table8[[#This Row],[sample]]) - ROW(Table8[#Headers])</f>
        <v>492</v>
      </c>
      <c r="B538">
        <f t="shared" ca="1" si="20"/>
        <v>0.98039386407283946</v>
      </c>
      <c r="C538">
        <f t="shared" ca="1" si="21"/>
        <v>0.59617374809437429</v>
      </c>
      <c r="D538">
        <f ca="1">_xlfn.NORM.INV(Table8[runif1],0,1)</f>
        <v>2.0619523594961615</v>
      </c>
      <c r="E538">
        <f ca="1">_xlfn.NORM.INV(Table8[runif2],0,1)</f>
        <v>0.24345556479024069</v>
      </c>
      <c r="F538" s="1">
        <f ca="1">$F$39*Table8[rnorm1]+$F$40*Table8[rnorm2]</f>
        <v>0.97382225916096277</v>
      </c>
      <c r="G538" s="1">
        <f ca="1">(Table8[[#This Row],[corr1]]-AVERAGE(Table8[corr1])) / _xlfn.STDEV.P(Table8[corr1])</f>
        <v>0.29545928652046499</v>
      </c>
      <c r="H538" s="1">
        <f ca="1">Table8[[#This Row],[rnorm1]]*$H$40+$H$39</f>
        <v>0.86495618875969282</v>
      </c>
      <c r="I538" s="1">
        <f ca="1">Table8[[#This Row],[norm1]]*$I$40+$I$39</f>
        <v>0.32363674292163719</v>
      </c>
      <c r="J538" s="1">
        <f ca="1">FLOOR(Table8[[#This Row],[test1]],0.02)</f>
        <v>0.86</v>
      </c>
      <c r="K538" s="1">
        <f ca="1">FLOOR(Table8[[#This Row],[test2]],0.02)</f>
        <v>0.32</v>
      </c>
    </row>
    <row r="539" spans="1:11" x14ac:dyDescent="0.3">
      <c r="A539">
        <f>ROW(Table8[[#This Row],[sample]]) - ROW(Table8[#Headers])</f>
        <v>493</v>
      </c>
      <c r="B539">
        <f t="shared" ca="1" si="20"/>
        <v>0.72274260807831969</v>
      </c>
      <c r="C539">
        <f t="shared" ca="1" si="21"/>
        <v>0.3311539791047996</v>
      </c>
      <c r="D539">
        <f ca="1">_xlfn.NORM.INV(Table8[runif1],0,1)</f>
        <v>0.59100841323806841</v>
      </c>
      <c r="E539">
        <f ca="1">_xlfn.NORM.INV(Table8[runif2],0,1)</f>
        <v>-0.43672891306226036</v>
      </c>
      <c r="F539" s="1">
        <f ca="1">$F$39*Table8[rnorm1]+$F$40*Table8[rnorm2]</f>
        <v>-1.7469156522490414</v>
      </c>
      <c r="G539" s="1">
        <f ca="1">(Table8[[#This Row],[corr1]]-AVERAGE(Table8[corr1])) / _xlfn.STDEV.P(Table8[corr1])</f>
        <v>-0.38278933859236558</v>
      </c>
      <c r="H539" s="1">
        <f ca="1">Table8[[#This Row],[rnorm1]]*$H$40+$H$39</f>
        <v>0.74728067305904544</v>
      </c>
      <c r="I539" s="1">
        <f ca="1">Table8[[#This Row],[norm1]]*$I$40+$I$39</f>
        <v>0.26937685291261076</v>
      </c>
      <c r="J539" s="1">
        <f ca="1">FLOOR(Table8[[#This Row],[test1]],0.02)</f>
        <v>0.74</v>
      </c>
      <c r="K539" s="1">
        <f ca="1">FLOOR(Table8[[#This Row],[test2]],0.02)</f>
        <v>0.26</v>
      </c>
    </row>
    <row r="540" spans="1:11" x14ac:dyDescent="0.3">
      <c r="A540">
        <f>ROW(Table8[[#This Row],[sample]]) - ROW(Table8[#Headers])</f>
        <v>494</v>
      </c>
      <c r="B540">
        <f t="shared" ca="1" si="20"/>
        <v>0.92645955956281323</v>
      </c>
      <c r="C540">
        <f t="shared" ca="1" si="21"/>
        <v>6.1283126349658601E-2</v>
      </c>
      <c r="D540">
        <f ca="1">_xlfn.NORM.INV(Table8[runif1],0,1)</f>
        <v>1.4499198154474733</v>
      </c>
      <c r="E540">
        <f ca="1">_xlfn.NORM.INV(Table8[runif2],0,1)</f>
        <v>-1.544091149261688</v>
      </c>
      <c r="F540" s="1">
        <f ca="1">$F$39*Table8[rnorm1]+$F$40*Table8[rnorm2]</f>
        <v>-6.176364597046752</v>
      </c>
      <c r="G540" s="1">
        <f ca="1">(Table8[[#This Row],[corr1]]-AVERAGE(Table8[corr1])) / _xlfn.STDEV.P(Table8[corr1])</f>
        <v>-1.4869999441848698</v>
      </c>
      <c r="H540" s="1">
        <f ca="1">Table8[[#This Row],[rnorm1]]*$H$40+$H$39</f>
        <v>0.81599358523579779</v>
      </c>
      <c r="I540" s="1">
        <f ca="1">Table8[[#This Row],[norm1]]*$I$40+$I$39</f>
        <v>0.1810400044652104</v>
      </c>
      <c r="J540" s="1">
        <f ca="1">FLOOR(Table8[[#This Row],[test1]],0.02)</f>
        <v>0.8</v>
      </c>
      <c r="K540" s="1">
        <f ca="1">FLOOR(Table8[[#This Row],[test2]],0.02)</f>
        <v>0.18</v>
      </c>
    </row>
    <row r="541" spans="1:11" x14ac:dyDescent="0.3">
      <c r="A541">
        <f>ROW(Table8[[#This Row],[sample]]) - ROW(Table8[#Headers])</f>
        <v>495</v>
      </c>
      <c r="B541">
        <f t="shared" ca="1" si="20"/>
        <v>0.48918180721278548</v>
      </c>
      <c r="C541">
        <f t="shared" ca="1" si="21"/>
        <v>0.42552745955085314</v>
      </c>
      <c r="D541">
        <f ca="1">_xlfn.NORM.INV(Table8[runif1],0,1)</f>
        <v>-2.7120512177116342E-2</v>
      </c>
      <c r="E541">
        <f ca="1">_xlfn.NORM.INV(Table8[runif2],0,1)</f>
        <v>-0.18777259567957647</v>
      </c>
      <c r="F541" s="1">
        <f ca="1">$F$39*Table8[rnorm1]+$F$40*Table8[rnorm2]</f>
        <v>-0.75109038271830586</v>
      </c>
      <c r="G541" s="1">
        <f ca="1">(Table8[[#This Row],[corr1]]-AVERAGE(Table8[corr1])) / _xlfn.STDEV.P(Table8[corr1])</f>
        <v>-0.13454156835351708</v>
      </c>
      <c r="H541" s="1">
        <f ca="1">Table8[[#This Row],[rnorm1]]*$H$40+$H$39</f>
        <v>0.69783035902583068</v>
      </c>
      <c r="I541" s="1">
        <f ca="1">Table8[[#This Row],[norm1]]*$I$40+$I$39</f>
        <v>0.28923667453171864</v>
      </c>
      <c r="J541" s="1">
        <f ca="1">FLOOR(Table8[[#This Row],[test1]],0.02)</f>
        <v>0.68</v>
      </c>
      <c r="K541" s="1">
        <f ca="1">FLOOR(Table8[[#This Row],[test2]],0.02)</f>
        <v>0.28000000000000003</v>
      </c>
    </row>
    <row r="542" spans="1:11" x14ac:dyDescent="0.3">
      <c r="A542">
        <f>ROW(Table8[[#This Row],[sample]]) - ROW(Table8[#Headers])</f>
        <v>496</v>
      </c>
      <c r="B542">
        <f t="shared" ca="1" si="20"/>
        <v>0.8976649232322208</v>
      </c>
      <c r="C542">
        <f t="shared" ca="1" si="21"/>
        <v>0.79975785208350902</v>
      </c>
      <c r="D542">
        <f ca="1">_xlfn.NORM.INV(Table8[runif1],0,1)</f>
        <v>1.2683579429413909</v>
      </c>
      <c r="E542">
        <f ca="1">_xlfn.NORM.INV(Table8[runif2],0,1)</f>
        <v>0.84075661650684985</v>
      </c>
      <c r="F542" s="1">
        <f ca="1">$F$39*Table8[rnorm1]+$F$40*Table8[rnorm2]</f>
        <v>3.3630264660273994</v>
      </c>
      <c r="G542" s="1">
        <f ca="1">(Table8[[#This Row],[corr1]]-AVERAGE(Table8[corr1])) / _xlfn.STDEV.P(Table8[corr1])</f>
        <v>0.89106037754255163</v>
      </c>
      <c r="H542" s="1">
        <f ca="1">Table8[[#This Row],[rnorm1]]*$H$40+$H$39</f>
        <v>0.80146863543531122</v>
      </c>
      <c r="I542" s="1">
        <f ca="1">Table8[[#This Row],[norm1]]*$I$40+$I$39</f>
        <v>0.37128483020340414</v>
      </c>
      <c r="J542" s="1">
        <f ca="1">FLOOR(Table8[[#This Row],[test1]],0.02)</f>
        <v>0.8</v>
      </c>
      <c r="K542" s="1">
        <f ca="1">FLOOR(Table8[[#This Row],[test2]],0.02)</f>
        <v>0.36</v>
      </c>
    </row>
    <row r="543" spans="1:11" x14ac:dyDescent="0.3">
      <c r="A543">
        <f>ROW(Table8[[#This Row],[sample]]) - ROW(Table8[#Headers])</f>
        <v>497</v>
      </c>
      <c r="B543">
        <f t="shared" ca="1" si="20"/>
        <v>0.31533647932703435</v>
      </c>
      <c r="C543">
        <f t="shared" ca="1" si="21"/>
        <v>0.92011154236550385</v>
      </c>
      <c r="D543">
        <f ca="1">_xlfn.NORM.INV(Table8[runif1],0,1)</f>
        <v>-0.48077986987039872</v>
      </c>
      <c r="E543">
        <f ca="1">_xlfn.NORM.INV(Table8[runif2],0,1)</f>
        <v>1.4058222433297807</v>
      </c>
      <c r="F543" s="1">
        <f ca="1">$F$39*Table8[rnorm1]+$F$40*Table8[rnorm2]</f>
        <v>5.6232889733191227</v>
      </c>
      <c r="G543" s="1">
        <f ca="1">(Table8[[#This Row],[corr1]]-AVERAGE(Table8[corr1])) / _xlfn.STDEV.P(Table8[corr1])</f>
        <v>1.4545177879515583</v>
      </c>
      <c r="H543" s="1">
        <f ca="1">Table8[[#This Row],[rnorm1]]*$H$40+$H$39</f>
        <v>0.66153761041036807</v>
      </c>
      <c r="I543" s="1">
        <f ca="1">Table8[[#This Row],[norm1]]*$I$40+$I$39</f>
        <v>0.41636142303612467</v>
      </c>
      <c r="J543" s="1">
        <f ca="1">FLOOR(Table8[[#This Row],[test1]],0.02)</f>
        <v>0.66</v>
      </c>
      <c r="K543" s="1">
        <f ca="1">FLOOR(Table8[[#This Row],[test2]],0.02)</f>
        <v>0.4</v>
      </c>
    </row>
    <row r="544" spans="1:11" x14ac:dyDescent="0.3">
      <c r="A544">
        <f>ROW(Table8[[#This Row],[sample]]) - ROW(Table8[#Headers])</f>
        <v>498</v>
      </c>
      <c r="B544">
        <f t="shared" ca="1" si="20"/>
        <v>6.0303900283317446E-2</v>
      </c>
      <c r="C544">
        <f t="shared" ca="1" si="21"/>
        <v>0.78946783319676916</v>
      </c>
      <c r="D544">
        <f ca="1">_xlfn.NORM.INV(Table8[runif1],0,1)</f>
        <v>-1.5522274902795064</v>
      </c>
      <c r="E544">
        <f ca="1">_xlfn.NORM.INV(Table8[runif2],0,1)</f>
        <v>0.80457610851517636</v>
      </c>
      <c r="F544" s="1">
        <f ca="1">$F$39*Table8[rnorm1]+$F$40*Table8[rnorm2]</f>
        <v>3.2183044340607054</v>
      </c>
      <c r="G544" s="1">
        <f ca="1">(Table8[[#This Row],[corr1]]-AVERAGE(Table8[corr1])) / _xlfn.STDEV.P(Table8[corr1])</f>
        <v>0.8549828418147255</v>
      </c>
      <c r="H544" s="1">
        <f ca="1">Table8[[#This Row],[rnorm1]]*$H$40+$H$39</f>
        <v>0.57582180077763945</v>
      </c>
      <c r="I544" s="1">
        <f ca="1">Table8[[#This Row],[norm1]]*$I$40+$I$39</f>
        <v>0.36839862734517803</v>
      </c>
      <c r="J544" s="1">
        <f ca="1">FLOOR(Table8[[#This Row],[test1]],0.02)</f>
        <v>0.56000000000000005</v>
      </c>
      <c r="K544" s="1">
        <f ca="1">FLOOR(Table8[[#This Row],[test2]],0.02)</f>
        <v>0.36</v>
      </c>
    </row>
    <row r="545" spans="1:11" x14ac:dyDescent="0.3">
      <c r="A545">
        <f>ROW(Table8[[#This Row],[sample]]) - ROW(Table8[#Headers])</f>
        <v>499</v>
      </c>
      <c r="B545">
        <f t="shared" ca="1" si="20"/>
        <v>0.52827709195467187</v>
      </c>
      <c r="C545">
        <f t="shared" ca="1" si="21"/>
        <v>0.74425786415869055</v>
      </c>
      <c r="D545">
        <f ca="1">_xlfn.NORM.INV(Table8[runif1],0,1)</f>
        <v>7.0939613088111836E-2</v>
      </c>
      <c r="E545">
        <f ca="1">_xlfn.NORM.INV(Table8[runif2],0,1)</f>
        <v>0.65652828952807718</v>
      </c>
      <c r="F545" s="1">
        <f ca="1">$F$39*Table8[rnorm1]+$F$40*Table8[rnorm2]</f>
        <v>2.6261131581123087</v>
      </c>
      <c r="G545" s="1">
        <f ca="1">(Table8[[#This Row],[corr1]]-AVERAGE(Table8[corr1])) / _xlfn.STDEV.P(Table8[corr1])</f>
        <v>0.70735637730618384</v>
      </c>
      <c r="H545" s="1">
        <f ca="1">Table8[[#This Row],[rnorm1]]*$H$40+$H$39</f>
        <v>0.70567516904704886</v>
      </c>
      <c r="I545" s="1">
        <f ca="1">Table8[[#This Row],[norm1]]*$I$40+$I$39</f>
        <v>0.35658851018449467</v>
      </c>
      <c r="J545" s="1">
        <f ca="1">FLOOR(Table8[[#This Row],[test1]],0.02)</f>
        <v>0.70000000000000007</v>
      </c>
      <c r="K545" s="1">
        <f ca="1">FLOOR(Table8[[#This Row],[test2]],0.02)</f>
        <v>0.34</v>
      </c>
    </row>
    <row r="546" spans="1:11" x14ac:dyDescent="0.3">
      <c r="A546">
        <f>ROW(Table8[[#This Row],[sample]]) - ROW(Table8[#Headers])</f>
        <v>500</v>
      </c>
      <c r="B546">
        <f t="shared" ca="1" si="20"/>
        <v>0.38189621014309028</v>
      </c>
      <c r="C546">
        <f t="shared" ca="1" si="21"/>
        <v>0.23274611195591222</v>
      </c>
      <c r="D546">
        <f ca="1">_xlfn.NORM.INV(Table8[runif1],0,1)</f>
        <v>-0.30050442679077433</v>
      </c>
      <c r="E546">
        <f ca="1">_xlfn.NORM.INV(Table8[runif2],0,1)</f>
        <v>-0.72983307600970038</v>
      </c>
      <c r="F546" s="1">
        <f ca="1">$F$39*Table8[rnorm1]+$F$40*Table8[rnorm2]</f>
        <v>-2.9193323040388015</v>
      </c>
      <c r="G546" s="1">
        <f ca="1">(Table8[[#This Row],[corr1]]-AVERAGE(Table8[corr1])) / _xlfn.STDEV.P(Table8[corr1])</f>
        <v>-0.67505930653047219</v>
      </c>
      <c r="H546" s="1">
        <f ca="1">Table8[[#This Row],[rnorm1]]*$H$40+$H$39</f>
        <v>0.67595964585673796</v>
      </c>
      <c r="I546" s="1">
        <f ca="1">Table8[[#This Row],[norm1]]*$I$40+$I$39</f>
        <v>0.24599525547756221</v>
      </c>
      <c r="J546" s="1">
        <f ca="1">FLOOR(Table8[[#This Row],[test1]],0.02)</f>
        <v>0.66</v>
      </c>
      <c r="K546" s="1">
        <f ca="1">FLOOR(Table8[[#This Row],[test2]],0.02)</f>
        <v>0.24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26" sqref="G26"/>
    </sheetView>
  </sheetViews>
  <sheetFormatPr defaultRowHeight="14.4" x14ac:dyDescent="0.3"/>
  <cols>
    <col min="1" max="1" width="12.5546875" customWidth="1"/>
    <col min="2" max="2" width="16.109375" bestFit="1" customWidth="1"/>
  </cols>
  <sheetData>
    <row r="1" spans="1:2" x14ac:dyDescent="0.3">
      <c r="A1" s="4" t="s">
        <v>8</v>
      </c>
      <c r="B1" t="s">
        <v>44</v>
      </c>
    </row>
    <row r="2" spans="1:2" x14ac:dyDescent="0.3">
      <c r="A2" s="7">
        <v>0.64</v>
      </c>
      <c r="B2" s="1">
        <v>1</v>
      </c>
    </row>
    <row r="3" spans="1:2" x14ac:dyDescent="0.3">
      <c r="A3" s="7">
        <v>0.66</v>
      </c>
      <c r="B3" s="1">
        <v>3</v>
      </c>
    </row>
    <row r="4" spans="1:2" x14ac:dyDescent="0.3">
      <c r="A4" s="7">
        <v>0.68</v>
      </c>
      <c r="B4" s="1">
        <v>8</v>
      </c>
    </row>
    <row r="5" spans="1:2" x14ac:dyDescent="0.3">
      <c r="A5" s="7">
        <v>0.70000000000000007</v>
      </c>
      <c r="B5" s="1">
        <v>21</v>
      </c>
    </row>
    <row r="6" spans="1:2" x14ac:dyDescent="0.3">
      <c r="A6" s="7">
        <v>0.72</v>
      </c>
      <c r="B6" s="1">
        <v>25</v>
      </c>
    </row>
    <row r="7" spans="1:2" x14ac:dyDescent="0.3">
      <c r="A7" s="7">
        <v>0.74</v>
      </c>
      <c r="B7" s="1">
        <v>51</v>
      </c>
    </row>
    <row r="8" spans="1:2" x14ac:dyDescent="0.3">
      <c r="A8" s="7">
        <v>0.76</v>
      </c>
      <c r="B8" s="1">
        <v>62</v>
      </c>
    </row>
    <row r="9" spans="1:2" x14ac:dyDescent="0.3">
      <c r="A9" s="7">
        <v>0.78</v>
      </c>
      <c r="B9" s="1">
        <v>61</v>
      </c>
    </row>
    <row r="10" spans="1:2" x14ac:dyDescent="0.3">
      <c r="A10" s="7">
        <v>0.8</v>
      </c>
      <c r="B10" s="1">
        <v>94</v>
      </c>
    </row>
    <row r="11" spans="1:2" x14ac:dyDescent="0.3">
      <c r="A11" s="7">
        <v>0.82000000000000006</v>
      </c>
      <c r="B11" s="1">
        <v>71</v>
      </c>
    </row>
    <row r="12" spans="1:2" x14ac:dyDescent="0.3">
      <c r="A12" s="7">
        <v>0.84</v>
      </c>
      <c r="B12" s="1">
        <v>53</v>
      </c>
    </row>
    <row r="13" spans="1:2" x14ac:dyDescent="0.3">
      <c r="A13" s="7">
        <v>0.86</v>
      </c>
      <c r="B13" s="1">
        <v>22</v>
      </c>
    </row>
    <row r="14" spans="1:2" x14ac:dyDescent="0.3">
      <c r="A14" s="7">
        <v>0.88</v>
      </c>
      <c r="B14" s="1">
        <v>21</v>
      </c>
    </row>
    <row r="15" spans="1:2" x14ac:dyDescent="0.3">
      <c r="A15" s="7">
        <v>0.9</v>
      </c>
      <c r="B15" s="1">
        <v>6</v>
      </c>
    </row>
    <row r="16" spans="1:2" x14ac:dyDescent="0.3">
      <c r="A16" s="7">
        <v>0.96</v>
      </c>
      <c r="B16" s="1">
        <v>1</v>
      </c>
    </row>
    <row r="17" spans="1:2" x14ac:dyDescent="0.3">
      <c r="A17" s="7" t="s">
        <v>9</v>
      </c>
      <c r="B17" s="1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4.4" x14ac:dyDescent="0.3"/>
  <cols>
    <col min="1" max="1" width="12.5546875" customWidth="1"/>
    <col min="2" max="2" width="16.109375" bestFit="1" customWidth="1"/>
  </cols>
  <sheetData>
    <row r="1" spans="1:2" x14ac:dyDescent="0.3">
      <c r="A1" s="4" t="s">
        <v>8</v>
      </c>
      <c r="B1" t="s">
        <v>45</v>
      </c>
    </row>
    <row r="2" spans="1:2" x14ac:dyDescent="0.3">
      <c r="A2" s="7">
        <v>0.56000000000000005</v>
      </c>
      <c r="B2" s="1">
        <v>1</v>
      </c>
    </row>
    <row r="3" spans="1:2" x14ac:dyDescent="0.3">
      <c r="A3" s="7">
        <v>0.57999999999999996</v>
      </c>
      <c r="B3" s="1">
        <v>1</v>
      </c>
    </row>
    <row r="4" spans="1:2" x14ac:dyDescent="0.3">
      <c r="A4" s="7">
        <v>0.62</v>
      </c>
      <c r="B4" s="1">
        <v>1</v>
      </c>
    </row>
    <row r="5" spans="1:2" x14ac:dyDescent="0.3">
      <c r="A5" s="7">
        <v>0.64</v>
      </c>
      <c r="B5" s="1">
        <v>12</v>
      </c>
    </row>
    <row r="6" spans="1:2" x14ac:dyDescent="0.3">
      <c r="A6" s="7">
        <v>0.66</v>
      </c>
      <c r="B6" s="1">
        <v>21</v>
      </c>
    </row>
    <row r="7" spans="1:2" x14ac:dyDescent="0.3">
      <c r="A7" s="7">
        <v>0.68</v>
      </c>
      <c r="B7" s="1">
        <v>34</v>
      </c>
    </row>
    <row r="8" spans="1:2" x14ac:dyDescent="0.3">
      <c r="A8" s="7">
        <v>0.70000000000000007</v>
      </c>
      <c r="B8" s="1">
        <v>71</v>
      </c>
    </row>
    <row r="9" spans="1:2" x14ac:dyDescent="0.3">
      <c r="A9" s="7">
        <v>0.72</v>
      </c>
      <c r="B9" s="1">
        <v>79</v>
      </c>
    </row>
    <row r="10" spans="1:2" x14ac:dyDescent="0.3">
      <c r="A10" s="7">
        <v>0.74</v>
      </c>
      <c r="B10" s="1">
        <v>75</v>
      </c>
    </row>
    <row r="11" spans="1:2" x14ac:dyDescent="0.3">
      <c r="A11" s="7">
        <v>0.76</v>
      </c>
      <c r="B11" s="1">
        <v>70</v>
      </c>
    </row>
    <row r="12" spans="1:2" x14ac:dyDescent="0.3">
      <c r="A12" s="7">
        <v>0.78</v>
      </c>
      <c r="B12" s="1">
        <v>57</v>
      </c>
    </row>
    <row r="13" spans="1:2" x14ac:dyDescent="0.3">
      <c r="A13" s="7">
        <v>0.8</v>
      </c>
      <c r="B13" s="1">
        <v>38</v>
      </c>
    </row>
    <row r="14" spans="1:2" x14ac:dyDescent="0.3">
      <c r="A14" s="7">
        <v>0.82000000000000006</v>
      </c>
      <c r="B14" s="1">
        <v>19</v>
      </c>
    </row>
    <row r="15" spans="1:2" x14ac:dyDescent="0.3">
      <c r="A15" s="7">
        <v>0.84</v>
      </c>
      <c r="B15" s="1">
        <v>10</v>
      </c>
    </row>
    <row r="16" spans="1:2" x14ac:dyDescent="0.3">
      <c r="A16" s="7">
        <v>0.86</v>
      </c>
      <c r="B16" s="1">
        <v>8</v>
      </c>
    </row>
    <row r="17" spans="1:2" x14ac:dyDescent="0.3">
      <c r="A17" s="7">
        <v>0.88</v>
      </c>
      <c r="B17" s="1">
        <v>2</v>
      </c>
    </row>
    <row r="18" spans="1:2" x14ac:dyDescent="0.3">
      <c r="A18" s="7">
        <v>0.9</v>
      </c>
      <c r="B18" s="1">
        <v>1</v>
      </c>
    </row>
    <row r="19" spans="1:2" x14ac:dyDescent="0.3">
      <c r="A19" s="7" t="s">
        <v>9</v>
      </c>
      <c r="B19" s="1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workbookViewId="0">
      <selection activeCell="D14" sqref="D14"/>
    </sheetView>
  </sheetViews>
  <sheetFormatPr defaultRowHeight="14.4" x14ac:dyDescent="0.3"/>
  <cols>
    <col min="1" max="1" width="17.6640625" bestFit="1" customWidth="1"/>
    <col min="2" max="2" width="10.44140625" bestFit="1" customWidth="1"/>
  </cols>
  <sheetData>
    <row r="2" spans="1:2" x14ac:dyDescent="0.3">
      <c r="A2" s="2" t="s">
        <v>21</v>
      </c>
      <c r="B2" s="2" t="s">
        <v>20</v>
      </c>
    </row>
    <row r="3" spans="1:2" x14ac:dyDescent="0.3">
      <c r="A3" s="2">
        <v>1</v>
      </c>
      <c r="B3" s="2" t="s">
        <v>22</v>
      </c>
    </row>
    <row r="4" spans="1:2" x14ac:dyDescent="0.3">
      <c r="A4" s="2">
        <v>2</v>
      </c>
      <c r="B4" s="2" t="s">
        <v>23</v>
      </c>
    </row>
    <row r="5" spans="1:2" x14ac:dyDescent="0.3">
      <c r="A5" s="2">
        <v>3</v>
      </c>
      <c r="B5" s="2" t="s">
        <v>24</v>
      </c>
    </row>
    <row r="6" spans="1:2" x14ac:dyDescent="0.3">
      <c r="A6" s="2">
        <v>4</v>
      </c>
      <c r="B6" s="2" t="s">
        <v>25</v>
      </c>
    </row>
    <row r="9" spans="1:2" x14ac:dyDescent="0.3">
      <c r="A9" s="2" t="s">
        <v>26</v>
      </c>
      <c r="B9" s="2" t="s">
        <v>20</v>
      </c>
    </row>
    <row r="10" spans="1:2" x14ac:dyDescent="0.3">
      <c r="A10" s="2">
        <v>1</v>
      </c>
      <c r="B10" s="2" t="str">
        <f ca="1">VLOOKUP(RANDBETWEEN(MIN(Table2[group number]),MAX(Table2[group number])),Table2[],2)</f>
        <v>d</v>
      </c>
    </row>
    <row r="11" spans="1:2" x14ac:dyDescent="0.3">
      <c r="A11" s="2">
        <v>2</v>
      </c>
      <c r="B11" s="2" t="str">
        <f ca="1">VLOOKUP(RANDBETWEEN(MIN(Table2[group number]),MAX(Table2[group number])),Table2[],2)</f>
        <v>b</v>
      </c>
    </row>
    <row r="12" spans="1:2" x14ac:dyDescent="0.3">
      <c r="A12" s="2">
        <v>3</v>
      </c>
      <c r="B12" s="2" t="str">
        <f ca="1">VLOOKUP(RANDBETWEEN(MIN(Table2[group number]),MAX(Table2[group number])),Table2[],2)</f>
        <v>a</v>
      </c>
    </row>
    <row r="13" spans="1:2" x14ac:dyDescent="0.3">
      <c r="A13" s="2">
        <v>4</v>
      </c>
      <c r="B13" s="2" t="str">
        <f ca="1">VLOOKUP(RANDBETWEEN(MIN(Table2[group number]),MAX(Table2[group number])),Table2[],2)</f>
        <v>c</v>
      </c>
    </row>
    <row r="14" spans="1:2" x14ac:dyDescent="0.3">
      <c r="A14" s="2">
        <v>5</v>
      </c>
      <c r="B14" s="2" t="str">
        <f ca="1">VLOOKUP(RANDBETWEEN(MIN(Table2[group number]),MAX(Table2[group number])),Table2[],2)</f>
        <v>d</v>
      </c>
    </row>
    <row r="15" spans="1:2" x14ac:dyDescent="0.3">
      <c r="A15" s="2">
        <v>6</v>
      </c>
      <c r="B15" s="2" t="str">
        <f ca="1">VLOOKUP(RANDBETWEEN(MIN(Table2[group number]),MAX(Table2[group number])),Table2[],2)</f>
        <v>d</v>
      </c>
    </row>
    <row r="16" spans="1:2" x14ac:dyDescent="0.3">
      <c r="A16" s="2">
        <v>7</v>
      </c>
      <c r="B16" s="2" t="str">
        <f ca="1">VLOOKUP(RANDBETWEEN(MIN(Table2[group number]),MAX(Table2[group number])),Table2[],2)</f>
        <v>d</v>
      </c>
    </row>
    <row r="17" spans="1:2" x14ac:dyDescent="0.3">
      <c r="A17" s="2">
        <v>8</v>
      </c>
      <c r="B17" s="2" t="str">
        <f ca="1">VLOOKUP(RANDBETWEEN(MIN(Table2[group number]),MAX(Table2[group number])),Table2[],2)</f>
        <v>c</v>
      </c>
    </row>
    <row r="18" spans="1:2" x14ac:dyDescent="0.3">
      <c r="A18" s="2">
        <v>9</v>
      </c>
      <c r="B18" s="2" t="str">
        <f ca="1">VLOOKUP(RANDBETWEEN(MIN(Table2[group number]),MAX(Table2[group number])),Table2[],2)</f>
        <v>d</v>
      </c>
    </row>
    <row r="19" spans="1:2" x14ac:dyDescent="0.3">
      <c r="A19" s="2">
        <v>10</v>
      </c>
      <c r="B19" s="2" t="str">
        <f ca="1">VLOOKUP(RANDBETWEEN(MIN(Table2[group number]),MAX(Table2[group number])),Table2[],2)</f>
        <v>d</v>
      </c>
    </row>
    <row r="20" spans="1:2" x14ac:dyDescent="0.3">
      <c r="A20" s="2">
        <v>11</v>
      </c>
      <c r="B20" s="2" t="str">
        <f ca="1">VLOOKUP(RANDBETWEEN(MIN(Table2[group number]),MAX(Table2[group number])),Table2[],2)</f>
        <v>c</v>
      </c>
    </row>
    <row r="21" spans="1:2" x14ac:dyDescent="0.3">
      <c r="A21" s="2">
        <v>12</v>
      </c>
      <c r="B21" s="2" t="str">
        <f ca="1">VLOOKUP(RANDBETWEEN(MIN(Table2[group number]),MAX(Table2[group number])),Table2[],2)</f>
        <v>b</v>
      </c>
    </row>
    <row r="22" spans="1:2" x14ac:dyDescent="0.3">
      <c r="A22" s="2">
        <v>13</v>
      </c>
      <c r="B22" s="2" t="str">
        <f ca="1">VLOOKUP(RANDBETWEEN(MIN(Table2[group number]),MAX(Table2[group number])),Table2[],2)</f>
        <v>d</v>
      </c>
    </row>
    <row r="23" spans="1:2" x14ac:dyDescent="0.3">
      <c r="A23" s="2">
        <v>14</v>
      </c>
      <c r="B23" s="2" t="str">
        <f ca="1">VLOOKUP(RANDBETWEEN(MIN(Table2[group number]),MAX(Table2[group number])),Table2[],2)</f>
        <v>c</v>
      </c>
    </row>
    <row r="24" spans="1:2" x14ac:dyDescent="0.3">
      <c r="A24" s="2">
        <v>15</v>
      </c>
      <c r="B24" s="2" t="str">
        <f ca="1">VLOOKUP(RANDBETWEEN(MIN(Table2[group number]),MAX(Table2[group number])),Table2[],2)</f>
        <v>a</v>
      </c>
    </row>
    <row r="25" spans="1:2" x14ac:dyDescent="0.3">
      <c r="A25" s="2">
        <v>16</v>
      </c>
      <c r="B25" s="2" t="str">
        <f ca="1">VLOOKUP(RANDBETWEEN(MIN(Table2[group number]),MAX(Table2[group number])),Table2[],2)</f>
        <v>b</v>
      </c>
    </row>
    <row r="26" spans="1:2" x14ac:dyDescent="0.3">
      <c r="A26" s="2">
        <v>17</v>
      </c>
      <c r="B26" s="2" t="str">
        <f ca="1">VLOOKUP(RANDBETWEEN(MIN(Table2[group number]),MAX(Table2[group number])),Table2[],2)</f>
        <v>a</v>
      </c>
    </row>
    <row r="27" spans="1:2" x14ac:dyDescent="0.3">
      <c r="A27" s="2">
        <v>18</v>
      </c>
      <c r="B27" s="2" t="str">
        <f ca="1">VLOOKUP(RANDBETWEEN(MIN(Table2[group number]),MAX(Table2[group number])),Table2[],2)</f>
        <v>a</v>
      </c>
    </row>
    <row r="28" spans="1:2" x14ac:dyDescent="0.3">
      <c r="A28" s="2">
        <v>19</v>
      </c>
      <c r="B28" s="2" t="str">
        <f ca="1">VLOOKUP(RANDBETWEEN(MIN(Table2[group number]),MAX(Table2[group number])),Table2[],2)</f>
        <v>c</v>
      </c>
    </row>
    <row r="29" spans="1:2" x14ac:dyDescent="0.3">
      <c r="A29" s="2">
        <v>20</v>
      </c>
      <c r="B29" s="2" t="str">
        <f ca="1">VLOOKUP(RANDBETWEEN(MIN(Table2[group number]),MAX(Table2[group number])),Table2[],2)</f>
        <v>d</v>
      </c>
    </row>
    <row r="30" spans="1:2" x14ac:dyDescent="0.3">
      <c r="A30" s="2">
        <v>21</v>
      </c>
      <c r="B30" s="2" t="str">
        <f ca="1">VLOOKUP(RANDBETWEEN(MIN(Table2[group number]),MAX(Table2[group number])),Table2[],2)</f>
        <v>d</v>
      </c>
    </row>
    <row r="31" spans="1:2" x14ac:dyDescent="0.3">
      <c r="A31" s="2">
        <v>22</v>
      </c>
      <c r="B31" s="2" t="str">
        <f ca="1">VLOOKUP(RANDBETWEEN(MIN(Table2[group number]),MAX(Table2[group number])),Table2[],2)</f>
        <v>a</v>
      </c>
    </row>
    <row r="32" spans="1:2" x14ac:dyDescent="0.3">
      <c r="A32" s="2">
        <v>23</v>
      </c>
      <c r="B32" s="2" t="str">
        <f ca="1">VLOOKUP(RANDBETWEEN(MIN(Table2[group number]),MAX(Table2[group number])),Table2[],2)</f>
        <v>d</v>
      </c>
    </row>
    <row r="33" spans="1:2" x14ac:dyDescent="0.3">
      <c r="A33" s="2">
        <v>24</v>
      </c>
      <c r="B33" s="2" t="str">
        <f ca="1">VLOOKUP(RANDBETWEEN(MIN(Table2[group number]),MAX(Table2[group number])),Table2[],2)</f>
        <v>a</v>
      </c>
    </row>
    <row r="34" spans="1:2" x14ac:dyDescent="0.3">
      <c r="A34" s="2">
        <v>25</v>
      </c>
      <c r="B34" s="2" t="str">
        <f ca="1">VLOOKUP(RANDBETWEEN(MIN(Table2[group number]),MAX(Table2[group number])),Table2[],2)</f>
        <v>b</v>
      </c>
    </row>
    <row r="35" spans="1:2" x14ac:dyDescent="0.3">
      <c r="A35" s="2">
        <v>26</v>
      </c>
      <c r="B35" s="2" t="str">
        <f ca="1">VLOOKUP(RANDBETWEEN(MIN(Table2[group number]),MAX(Table2[group number])),Table2[],2)</f>
        <v>c</v>
      </c>
    </row>
    <row r="36" spans="1:2" x14ac:dyDescent="0.3">
      <c r="A36" s="2">
        <v>27</v>
      </c>
      <c r="B36" s="2" t="str">
        <f ca="1">VLOOKUP(RANDBETWEEN(MIN(Table2[group number]),MAX(Table2[group number])),Table2[],2)</f>
        <v>d</v>
      </c>
    </row>
    <row r="37" spans="1:2" x14ac:dyDescent="0.3">
      <c r="A37" s="2">
        <v>28</v>
      </c>
      <c r="B37" s="2" t="str">
        <f ca="1">VLOOKUP(RANDBETWEEN(MIN(Table2[group number]),MAX(Table2[group number])),Table2[],2)</f>
        <v>d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Uniform-1D</vt:lpstr>
      <vt:lpstr>Gaussian</vt:lpstr>
      <vt:lpstr>Simp Gaussian</vt:lpstr>
      <vt:lpstr>2D</vt:lpstr>
      <vt:lpstr>test1 hist</vt:lpstr>
      <vt:lpstr>test2 hist</vt:lpstr>
      <vt:lpstr>Sampling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Palumbo</dc:creator>
  <cp:lastModifiedBy>Aaron Palumbo</cp:lastModifiedBy>
  <dcterms:created xsi:type="dcterms:W3CDTF">2015-05-29T01:14:28Z</dcterms:created>
  <dcterms:modified xsi:type="dcterms:W3CDTF">2015-06-03T03:31:21Z</dcterms:modified>
</cp:coreProperties>
</file>