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226"/>
  <workbookPr hidePivotFieldList="1" autoCompressPictures="0"/>
  <bookViews>
    <workbookView xWindow="0" yWindow="0" windowWidth="33460" windowHeight="20380"/>
  </bookViews>
  <sheets>
    <sheet name="data" sheetId="1" r:id="rId1"/>
    <sheet name="analysis20160525" sheetId="3" r:id="rId2"/>
    <sheet name="Sheet2" sheetId="2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3" i="3" l="1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32" i="3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00" i="1"/>
  <c r="K100" i="1"/>
  <c r="J117" i="1"/>
  <c r="F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19" i="1"/>
  <c r="K119" i="1"/>
  <c r="J137" i="1"/>
  <c r="H117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82" i="1"/>
  <c r="K82" i="1"/>
  <c r="J99" i="1"/>
  <c r="I99" i="1"/>
  <c r="J82" i="2"/>
  <c r="M82" i="2"/>
  <c r="J81" i="2"/>
  <c r="M81" i="2"/>
  <c r="J80" i="2"/>
  <c r="M80" i="2"/>
  <c r="J79" i="2"/>
  <c r="M79" i="2"/>
  <c r="J78" i="2"/>
  <c r="M78" i="2"/>
  <c r="J77" i="2"/>
  <c r="M77" i="2"/>
  <c r="J76" i="2"/>
  <c r="M76" i="2"/>
  <c r="J75" i="2"/>
  <c r="M75" i="2"/>
  <c r="J74" i="2"/>
  <c r="M74" i="2"/>
  <c r="J73" i="2"/>
  <c r="M73" i="2"/>
  <c r="J72" i="2"/>
  <c r="M72" i="2"/>
  <c r="J71" i="2"/>
  <c r="M71" i="2"/>
  <c r="J70" i="2"/>
  <c r="M70" i="2"/>
  <c r="J68" i="2"/>
  <c r="M68" i="2"/>
  <c r="J67" i="2"/>
  <c r="M67" i="2"/>
  <c r="J66" i="2"/>
  <c r="M66" i="2"/>
  <c r="J65" i="2"/>
  <c r="M65" i="2"/>
  <c r="J64" i="2"/>
  <c r="M64" i="2"/>
  <c r="J63" i="2"/>
  <c r="M63" i="2"/>
  <c r="J62" i="2"/>
  <c r="M62" i="2"/>
  <c r="J61" i="2"/>
  <c r="M61" i="2"/>
  <c r="J60" i="2"/>
  <c r="M60" i="2"/>
  <c r="J59" i="2"/>
  <c r="M59" i="2"/>
  <c r="J58" i="2"/>
  <c r="M58" i="2"/>
  <c r="J57" i="2"/>
  <c r="M57" i="2"/>
  <c r="J56" i="2"/>
  <c r="M56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G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99" i="1"/>
  <c r="H99" i="1"/>
  <c r="F99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65" i="1"/>
  <c r="K65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8" i="1"/>
  <c r="G15" i="1"/>
  <c r="G31" i="1"/>
  <c r="G4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7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<sst xmlns="http://schemas.openxmlformats.org/spreadsheetml/2006/main" count="4557" uniqueCount="64">
  <si>
    <t>Noriyuki</t>
  </si>
  <si>
    <t>Luis</t>
  </si>
  <si>
    <t>Henrik</t>
  </si>
  <si>
    <t>Order</t>
  </si>
  <si>
    <t>Diptera</t>
  </si>
  <si>
    <t>Myriapoda</t>
  </si>
  <si>
    <t>Coleoptera</t>
  </si>
  <si>
    <t>Araneae</t>
  </si>
  <si>
    <t>Acari</t>
  </si>
  <si>
    <t>Hemiptera</t>
  </si>
  <si>
    <t>Hymenoptera</t>
  </si>
  <si>
    <t>Orthoptera</t>
  </si>
  <si>
    <t>Collembola</t>
  </si>
  <si>
    <t>Psocoptera</t>
  </si>
  <si>
    <t>Size variation</t>
  </si>
  <si>
    <t>No</t>
  </si>
  <si>
    <t>Yes</t>
  </si>
  <si>
    <t>Sample</t>
  </si>
  <si>
    <t>Isopoda</t>
  </si>
  <si>
    <t>Lepidoptera</t>
  </si>
  <si>
    <t>Neuroptera</t>
  </si>
  <si>
    <t>All</t>
  </si>
  <si>
    <t>Altitude</t>
  </si>
  <si>
    <t>Site</t>
  </si>
  <si>
    <t>Laupahoehoe</t>
  </si>
  <si>
    <t>Psyllidae</t>
  </si>
  <si>
    <t>Amphipoda</t>
  </si>
  <si>
    <t>Stainbeck</t>
  </si>
  <si>
    <t>bei psocoptera</t>
  </si>
  <si>
    <t>percent</t>
  </si>
  <si>
    <t>degradation</t>
  </si>
  <si>
    <t>Blattodea</t>
  </si>
  <si>
    <t>Edward</t>
  </si>
  <si>
    <t>Phasmatodea</t>
  </si>
  <si>
    <t>Susan</t>
  </si>
  <si>
    <t>Job (Boy)</t>
  </si>
  <si>
    <t>Ezekiel (Boy)</t>
  </si>
  <si>
    <t>Jebediah Thompson</t>
  </si>
  <si>
    <t>Collembolla</t>
  </si>
  <si>
    <t>Mantodea</t>
  </si>
  <si>
    <t>Edward</t>
    <phoneticPr fontId="1"/>
  </si>
  <si>
    <t>Pseudoscorpionida</t>
    <phoneticPr fontId="1"/>
  </si>
  <si>
    <t>number</t>
    <phoneticPr fontId="1"/>
  </si>
  <si>
    <t>collector</t>
    <phoneticPr fontId="1"/>
  </si>
  <si>
    <t>Sample</t>
    <phoneticPr fontId="1"/>
  </si>
  <si>
    <t>Edward</t>
    <phoneticPr fontId="1"/>
  </si>
  <si>
    <t>Noriyuki</t>
    <phoneticPr fontId="1"/>
  </si>
  <si>
    <t>Henrik</t>
    <phoneticPr fontId="1"/>
  </si>
  <si>
    <t>Henrik</t>
    <phoneticPr fontId="1"/>
  </si>
  <si>
    <t>Luis</t>
    <phoneticPr fontId="1"/>
  </si>
  <si>
    <t>Luis</t>
    <phoneticPr fontId="1"/>
  </si>
  <si>
    <t>Susan</t>
    <phoneticPr fontId="1"/>
  </si>
  <si>
    <t>Edward</t>
    <phoneticPr fontId="1"/>
  </si>
  <si>
    <t>行ラベル</t>
  </si>
  <si>
    <t>(空白)</t>
  </si>
  <si>
    <t>総計</t>
  </si>
  <si>
    <t>列ラベル</t>
  </si>
  <si>
    <t>Pseudoscorpionida</t>
  </si>
  <si>
    <t>合計 : number</t>
  </si>
  <si>
    <t>Collembolla</t>
    <phoneticPr fontId="1"/>
  </si>
  <si>
    <t>Stainback Hwy</t>
    <phoneticPr fontId="7"/>
  </si>
  <si>
    <t>site</t>
    <phoneticPr fontId="1"/>
  </si>
  <si>
    <t>place</t>
    <phoneticPr fontId="1"/>
  </si>
  <si>
    <t>altitude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</si>
</sst>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Lucida Sans Typewriter"/>
    </font>
    <font>
      <sz val="12"/>
      <color theme="1"/>
      <name val="Calibri (テーマの本文)"/>
      <charset val="128"/>
    </font>
    <font>
      <sz val="6"/>
      <name val="ヒラギノ角ゴ ProN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4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analysis20160525!$J$31</c:f>
              <c:strCache>
                <c:ptCount val="1"/>
                <c:pt idx="0">
                  <c:v>Acari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analysis20160525!$J$32:$J$53</c:f>
              <c:numCache>
                <c:formatCode>General</c:formatCode>
                <c:ptCount val="22"/>
                <c:pt idx="0">
                  <c:v>9.0</c:v>
                </c:pt>
                <c:pt idx="1">
                  <c:v>17.0</c:v>
                </c:pt>
                <c:pt idx="2">
                  <c:v>51.0</c:v>
                </c:pt>
                <c:pt idx="3">
                  <c:v>65.0</c:v>
                </c:pt>
                <c:pt idx="4">
                  <c:v>8.0</c:v>
                </c:pt>
                <c:pt idx="5">
                  <c:v>5.0</c:v>
                </c:pt>
                <c:pt idx="6">
                  <c:v>61.0</c:v>
                </c:pt>
                <c:pt idx="7">
                  <c:v>79.0</c:v>
                </c:pt>
                <c:pt idx="8">
                  <c:v>42.0</c:v>
                </c:pt>
                <c:pt idx="9">
                  <c:v>85.0</c:v>
                </c:pt>
                <c:pt idx="10">
                  <c:v>80.0</c:v>
                </c:pt>
                <c:pt idx="11">
                  <c:v>132.0</c:v>
                </c:pt>
                <c:pt idx="12">
                  <c:v>140.0</c:v>
                </c:pt>
                <c:pt idx="13">
                  <c:v>26.0</c:v>
                </c:pt>
                <c:pt idx="14">
                  <c:v>10.0</c:v>
                </c:pt>
                <c:pt idx="15">
                  <c:v>47.0</c:v>
                </c:pt>
                <c:pt idx="16">
                  <c:v>13.0</c:v>
                </c:pt>
                <c:pt idx="17">
                  <c:v>13.0</c:v>
                </c:pt>
                <c:pt idx="18">
                  <c:v>21.0</c:v>
                </c:pt>
                <c:pt idx="19">
                  <c:v>5.0</c:v>
                </c:pt>
                <c:pt idx="20">
                  <c:v>2.0</c:v>
                </c:pt>
                <c:pt idx="21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analysis20160525!$K$31</c:f>
              <c:strCache>
                <c:ptCount val="1"/>
                <c:pt idx="0">
                  <c:v>Amphipoda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analysis20160525!$K$32:$K$53</c:f>
              <c:numCache>
                <c:formatCode>General</c:formatCode>
                <c:ptCount val="22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8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analysis20160525!$L$31</c:f>
              <c:strCache>
                <c:ptCount val="1"/>
                <c:pt idx="0">
                  <c:v>Araneae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analysis20160525!$L$32:$L$53</c:f>
              <c:numCache>
                <c:formatCode>General</c:formatCode>
                <c:ptCount val="22"/>
                <c:pt idx="0">
                  <c:v>112.0</c:v>
                </c:pt>
                <c:pt idx="1">
                  <c:v>121.0</c:v>
                </c:pt>
                <c:pt idx="2">
                  <c:v>101.0</c:v>
                </c:pt>
                <c:pt idx="3">
                  <c:v>120.0</c:v>
                </c:pt>
                <c:pt idx="4">
                  <c:v>118.0</c:v>
                </c:pt>
                <c:pt idx="5">
                  <c:v>100.0</c:v>
                </c:pt>
                <c:pt idx="6">
                  <c:v>125.0</c:v>
                </c:pt>
                <c:pt idx="7">
                  <c:v>124.0</c:v>
                </c:pt>
                <c:pt idx="8">
                  <c:v>94.0</c:v>
                </c:pt>
                <c:pt idx="9">
                  <c:v>97.0</c:v>
                </c:pt>
                <c:pt idx="10">
                  <c:v>93.0</c:v>
                </c:pt>
                <c:pt idx="11">
                  <c:v>161.0</c:v>
                </c:pt>
                <c:pt idx="12">
                  <c:v>44.0</c:v>
                </c:pt>
                <c:pt idx="13">
                  <c:v>57.0</c:v>
                </c:pt>
                <c:pt idx="14">
                  <c:v>83.0</c:v>
                </c:pt>
                <c:pt idx="15">
                  <c:v>73.0</c:v>
                </c:pt>
                <c:pt idx="16">
                  <c:v>139.0</c:v>
                </c:pt>
                <c:pt idx="17">
                  <c:v>116.0</c:v>
                </c:pt>
                <c:pt idx="18">
                  <c:v>238.0</c:v>
                </c:pt>
                <c:pt idx="19">
                  <c:v>105.0</c:v>
                </c:pt>
                <c:pt idx="20">
                  <c:v>141.0</c:v>
                </c:pt>
                <c:pt idx="21">
                  <c:v>72.0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analysis20160525!$M$31</c:f>
              <c:strCache>
                <c:ptCount val="1"/>
                <c:pt idx="0">
                  <c:v>Blattodea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analysis20160525!$M$32:$M$53</c:f>
              <c:numCache>
                <c:formatCode>General</c:formatCode>
                <c:ptCount val="22"/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0.0</c:v>
                </c:pt>
                <c:pt idx="5">
                  <c:v>0.0</c:v>
                </c:pt>
                <c:pt idx="6">
                  <c:v>8.0</c:v>
                </c:pt>
                <c:pt idx="7">
                  <c:v>12.0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17.0</c:v>
                </c:pt>
                <c:pt idx="12">
                  <c:v>5.0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analysis20160525!$N$31</c:f>
              <c:strCache>
                <c:ptCount val="1"/>
                <c:pt idx="0">
                  <c:v>Coleoptera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analysis20160525!$N$32:$N$53</c:f>
              <c:numCache>
                <c:formatCode>General</c:formatCode>
                <c:ptCount val="22"/>
                <c:pt idx="0">
                  <c:v>15.0</c:v>
                </c:pt>
                <c:pt idx="1">
                  <c:v>3.0</c:v>
                </c:pt>
                <c:pt idx="2">
                  <c:v>3.0</c:v>
                </c:pt>
                <c:pt idx="3">
                  <c:v>14.0</c:v>
                </c:pt>
                <c:pt idx="4">
                  <c:v>7.0</c:v>
                </c:pt>
                <c:pt idx="5">
                  <c:v>4.0</c:v>
                </c:pt>
                <c:pt idx="6">
                  <c:v>20.0</c:v>
                </c:pt>
                <c:pt idx="7">
                  <c:v>30.0</c:v>
                </c:pt>
                <c:pt idx="8">
                  <c:v>7.0</c:v>
                </c:pt>
                <c:pt idx="9">
                  <c:v>9.0</c:v>
                </c:pt>
                <c:pt idx="10">
                  <c:v>3.0</c:v>
                </c:pt>
                <c:pt idx="11">
                  <c:v>24.0</c:v>
                </c:pt>
                <c:pt idx="12">
                  <c:v>13.0</c:v>
                </c:pt>
                <c:pt idx="13">
                  <c:v>4.0</c:v>
                </c:pt>
                <c:pt idx="14">
                  <c:v>2.0</c:v>
                </c:pt>
                <c:pt idx="15">
                  <c:v>4.0</c:v>
                </c:pt>
                <c:pt idx="16">
                  <c:v>14.0</c:v>
                </c:pt>
                <c:pt idx="17">
                  <c:v>5.0</c:v>
                </c:pt>
                <c:pt idx="18">
                  <c:v>7.0</c:v>
                </c:pt>
                <c:pt idx="19">
                  <c:v>8.0</c:v>
                </c:pt>
                <c:pt idx="20">
                  <c:v>10.0</c:v>
                </c:pt>
                <c:pt idx="21">
                  <c:v>17.0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analysis20160525!$O$31</c:f>
              <c:strCache>
                <c:ptCount val="1"/>
                <c:pt idx="0">
                  <c:v>Diptera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analysis20160525!$O$32:$O$53</c:f>
              <c:numCache>
                <c:formatCode>General</c:formatCode>
                <c:ptCount val="22"/>
                <c:pt idx="0">
                  <c:v>6.0</c:v>
                </c:pt>
                <c:pt idx="1">
                  <c:v>14.0</c:v>
                </c:pt>
                <c:pt idx="2">
                  <c:v>9.0</c:v>
                </c:pt>
                <c:pt idx="3">
                  <c:v>4.0</c:v>
                </c:pt>
                <c:pt idx="4">
                  <c:v>12.0</c:v>
                </c:pt>
                <c:pt idx="5">
                  <c:v>3.0</c:v>
                </c:pt>
                <c:pt idx="6">
                  <c:v>5.0</c:v>
                </c:pt>
                <c:pt idx="7">
                  <c:v>10.0</c:v>
                </c:pt>
                <c:pt idx="8">
                  <c:v>2.0</c:v>
                </c:pt>
                <c:pt idx="9">
                  <c:v>6.0</c:v>
                </c:pt>
                <c:pt idx="10">
                  <c:v>4.0</c:v>
                </c:pt>
                <c:pt idx="11">
                  <c:v>9.0</c:v>
                </c:pt>
                <c:pt idx="12">
                  <c:v>6.0</c:v>
                </c:pt>
                <c:pt idx="13">
                  <c:v>7.0</c:v>
                </c:pt>
                <c:pt idx="14">
                  <c:v>0.0</c:v>
                </c:pt>
                <c:pt idx="15">
                  <c:v>3.0</c:v>
                </c:pt>
                <c:pt idx="16">
                  <c:v>7.0</c:v>
                </c:pt>
                <c:pt idx="17">
                  <c:v>0.0</c:v>
                </c:pt>
                <c:pt idx="18">
                  <c:v>8.0</c:v>
                </c:pt>
                <c:pt idx="19">
                  <c:v>5.0</c:v>
                </c:pt>
                <c:pt idx="20">
                  <c:v>3.0</c:v>
                </c:pt>
                <c:pt idx="21">
                  <c:v>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analysis20160525!$P$31</c:f>
              <c:strCache>
                <c:ptCount val="1"/>
                <c:pt idx="0">
                  <c:v>Hemiptera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analysis20160525!$P$32:$P$53</c:f>
              <c:numCache>
                <c:formatCode>General</c:formatCode>
                <c:ptCount val="22"/>
                <c:pt idx="0">
                  <c:v>112.0</c:v>
                </c:pt>
                <c:pt idx="1">
                  <c:v>139.0</c:v>
                </c:pt>
                <c:pt idx="2">
                  <c:v>49.0</c:v>
                </c:pt>
                <c:pt idx="3">
                  <c:v>66.0</c:v>
                </c:pt>
                <c:pt idx="4">
                  <c:v>145.0</c:v>
                </c:pt>
                <c:pt idx="5">
                  <c:v>106.0</c:v>
                </c:pt>
                <c:pt idx="6">
                  <c:v>78.0</c:v>
                </c:pt>
                <c:pt idx="7">
                  <c:v>59.0</c:v>
                </c:pt>
                <c:pt idx="8">
                  <c:v>63.0</c:v>
                </c:pt>
                <c:pt idx="9">
                  <c:v>42.0</c:v>
                </c:pt>
                <c:pt idx="10">
                  <c:v>53.0</c:v>
                </c:pt>
                <c:pt idx="11">
                  <c:v>115.0</c:v>
                </c:pt>
                <c:pt idx="12">
                  <c:v>63.0</c:v>
                </c:pt>
                <c:pt idx="13">
                  <c:v>58.0</c:v>
                </c:pt>
                <c:pt idx="14">
                  <c:v>42.0</c:v>
                </c:pt>
                <c:pt idx="15">
                  <c:v>49.0</c:v>
                </c:pt>
                <c:pt idx="16">
                  <c:v>55.0</c:v>
                </c:pt>
                <c:pt idx="17">
                  <c:v>74.0</c:v>
                </c:pt>
                <c:pt idx="18">
                  <c:v>150.0</c:v>
                </c:pt>
                <c:pt idx="19">
                  <c:v>127.0</c:v>
                </c:pt>
                <c:pt idx="20">
                  <c:v>49.0</c:v>
                </c:pt>
                <c:pt idx="21">
                  <c:v>21.0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analysis20160525!$Q$31</c:f>
              <c:strCache>
                <c:ptCount val="1"/>
                <c:pt idx="0">
                  <c:v>Hymenoptera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analysis20160525!$Q$32:$Q$53</c:f>
              <c:numCache>
                <c:formatCode>General</c:formatCode>
                <c:ptCount val="22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3.0</c:v>
                </c:pt>
                <c:pt idx="10">
                  <c:v>9.0</c:v>
                </c:pt>
                <c:pt idx="11">
                  <c:v>6.0</c:v>
                </c:pt>
                <c:pt idx="12">
                  <c:v>3.0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0.0</c:v>
                </c:pt>
                <c:pt idx="17">
                  <c:v>1.0</c:v>
                </c:pt>
                <c:pt idx="18">
                  <c:v>18.0</c:v>
                </c:pt>
                <c:pt idx="19">
                  <c:v>7.0</c:v>
                </c:pt>
                <c:pt idx="20">
                  <c:v>4.0</c:v>
                </c:pt>
                <c:pt idx="21">
                  <c:v>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analysis20160525!$R$31</c:f>
              <c:strCache>
                <c:ptCount val="1"/>
                <c:pt idx="0">
                  <c:v>Isopoda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analysis20160525!$R$32:$R$53</c:f>
              <c:numCache>
                <c:formatCode>General</c:formatCode>
                <c:ptCount val="22"/>
                <c:pt idx="0">
                  <c:v>0.0</c:v>
                </c:pt>
                <c:pt idx="1">
                  <c:v>3.0</c:v>
                </c:pt>
                <c:pt idx="2">
                  <c:v>53.0</c:v>
                </c:pt>
                <c:pt idx="3">
                  <c:v>104.0</c:v>
                </c:pt>
                <c:pt idx="4">
                  <c:v>9.0</c:v>
                </c:pt>
                <c:pt idx="5">
                  <c:v>13.0</c:v>
                </c:pt>
                <c:pt idx="6">
                  <c:v>39.0</c:v>
                </c:pt>
                <c:pt idx="7">
                  <c:v>17.0</c:v>
                </c:pt>
                <c:pt idx="8">
                  <c:v>14.0</c:v>
                </c:pt>
                <c:pt idx="9">
                  <c:v>105.0</c:v>
                </c:pt>
                <c:pt idx="10">
                  <c:v>81.0</c:v>
                </c:pt>
                <c:pt idx="11">
                  <c:v>81.0</c:v>
                </c:pt>
                <c:pt idx="12">
                  <c:v>120.0</c:v>
                </c:pt>
                <c:pt idx="13">
                  <c:v>85.0</c:v>
                </c:pt>
                <c:pt idx="14">
                  <c:v>13.0</c:v>
                </c:pt>
                <c:pt idx="15">
                  <c:v>23.0</c:v>
                </c:pt>
                <c:pt idx="16">
                  <c:v>16.0</c:v>
                </c:pt>
                <c:pt idx="17">
                  <c:v>21.0</c:v>
                </c:pt>
                <c:pt idx="18">
                  <c:v>43.0</c:v>
                </c:pt>
                <c:pt idx="19">
                  <c:v>35.0</c:v>
                </c:pt>
                <c:pt idx="20">
                  <c:v>31.0</c:v>
                </c:pt>
                <c:pt idx="21">
                  <c:v>65.0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analysis20160525!$S$31</c:f>
              <c:strCache>
                <c:ptCount val="1"/>
                <c:pt idx="0">
                  <c:v>Lepidoptera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analysis20160525!$S$32:$S$53</c:f>
              <c:numCache>
                <c:formatCode>General</c:formatCode>
                <c:ptCount val="22"/>
                <c:pt idx="0">
                  <c:v>8.0</c:v>
                </c:pt>
                <c:pt idx="1">
                  <c:v>9.0</c:v>
                </c:pt>
                <c:pt idx="2">
                  <c:v>7.0</c:v>
                </c:pt>
                <c:pt idx="3">
                  <c:v>11.0</c:v>
                </c:pt>
                <c:pt idx="4">
                  <c:v>10.0</c:v>
                </c:pt>
                <c:pt idx="5">
                  <c:v>6.0</c:v>
                </c:pt>
                <c:pt idx="6">
                  <c:v>7.0</c:v>
                </c:pt>
                <c:pt idx="7">
                  <c:v>5.0</c:v>
                </c:pt>
                <c:pt idx="8">
                  <c:v>3.0</c:v>
                </c:pt>
                <c:pt idx="9">
                  <c:v>10.0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50.0</c:v>
                </c:pt>
                <c:pt idx="19">
                  <c:v>21.0</c:v>
                </c:pt>
                <c:pt idx="20">
                  <c:v>9.0</c:v>
                </c:pt>
                <c:pt idx="21">
                  <c:v>22.0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analysis20160525!$T$31</c:f>
              <c:strCache>
                <c:ptCount val="1"/>
                <c:pt idx="0">
                  <c:v>Mantodea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analysis20160525!$T$32:$T$53</c:f>
              <c:numCache>
                <c:formatCode>General</c:formatCode>
                <c:ptCount val="22"/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analysis20160525!$U$31</c:f>
              <c:strCache>
                <c:ptCount val="1"/>
                <c:pt idx="0">
                  <c:v>Myriapoda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analysis20160525!$U$32:$U$53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8">
                  <c:v>7.0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19.0</c:v>
                </c:pt>
                <c:pt idx="16">
                  <c:v>3.0</c:v>
                </c:pt>
                <c:pt idx="17">
                  <c:v>6.0</c:v>
                </c:pt>
                <c:pt idx="18">
                  <c:v>68.0</c:v>
                </c:pt>
                <c:pt idx="19">
                  <c:v>12.0</c:v>
                </c:pt>
                <c:pt idx="20">
                  <c:v>0.0</c:v>
                </c:pt>
                <c:pt idx="21">
                  <c:v>38.0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analysis20160525!$V$31</c:f>
              <c:strCache>
                <c:ptCount val="1"/>
                <c:pt idx="0">
                  <c:v>Neuroptera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analysis20160525!$V$32:$V$53</c:f>
              <c:numCache>
                <c:formatCode>General</c:formatCode>
                <c:ptCount val="22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0.0</c:v>
                </c:pt>
                <c:pt idx="14">
                  <c:v>1.0</c:v>
                </c:pt>
                <c:pt idx="15">
                  <c:v>5.0</c:v>
                </c:pt>
                <c:pt idx="16">
                  <c:v>2.0</c:v>
                </c:pt>
                <c:pt idx="17">
                  <c:v>1.0</c:v>
                </c:pt>
                <c:pt idx="18">
                  <c:v>5.0</c:v>
                </c:pt>
                <c:pt idx="19">
                  <c:v>5.0</c:v>
                </c:pt>
                <c:pt idx="20">
                  <c:v>1.0</c:v>
                </c:pt>
                <c:pt idx="21">
                  <c:v>3.0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analysis20160525!$W$31</c:f>
              <c:strCache>
                <c:ptCount val="1"/>
                <c:pt idx="0">
                  <c:v>Orthoptera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analysis20160525!$W$32:$W$53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18.0</c:v>
                </c:pt>
                <c:pt idx="3">
                  <c:v>25.0</c:v>
                </c:pt>
                <c:pt idx="4">
                  <c:v>2.0</c:v>
                </c:pt>
                <c:pt idx="5">
                  <c:v>7.0</c:v>
                </c:pt>
                <c:pt idx="6">
                  <c:v>74.0</c:v>
                </c:pt>
                <c:pt idx="7">
                  <c:v>28.0</c:v>
                </c:pt>
                <c:pt idx="8">
                  <c:v>131.0</c:v>
                </c:pt>
                <c:pt idx="9">
                  <c:v>17.0</c:v>
                </c:pt>
                <c:pt idx="10">
                  <c:v>7.0</c:v>
                </c:pt>
                <c:pt idx="11">
                  <c:v>61.0</c:v>
                </c:pt>
                <c:pt idx="12">
                  <c:v>37.0</c:v>
                </c:pt>
                <c:pt idx="13">
                  <c:v>30.0</c:v>
                </c:pt>
                <c:pt idx="14">
                  <c:v>18.0</c:v>
                </c:pt>
                <c:pt idx="15">
                  <c:v>28.0</c:v>
                </c:pt>
                <c:pt idx="16">
                  <c:v>17.0</c:v>
                </c:pt>
                <c:pt idx="17">
                  <c:v>3.0</c:v>
                </c:pt>
                <c:pt idx="18">
                  <c:v>15.0</c:v>
                </c:pt>
                <c:pt idx="19">
                  <c:v>76.0</c:v>
                </c:pt>
                <c:pt idx="20">
                  <c:v>68.0</c:v>
                </c:pt>
                <c:pt idx="21">
                  <c:v>97.0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analysis20160525!$X$31</c:f>
              <c:strCache>
                <c:ptCount val="1"/>
                <c:pt idx="0">
                  <c:v>Phasmatodea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analysis20160525!$X$32:$X$53</c:f>
              <c:numCache>
                <c:formatCode>General</c:formatCode>
                <c:ptCount val="22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analysis20160525!$Y$31</c:f>
              <c:strCache>
                <c:ptCount val="1"/>
                <c:pt idx="0">
                  <c:v>Psocoptera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analysis20160525!$I$32:$I$53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analysis20160525!$Y$32:$Y$53</c:f>
              <c:numCache>
                <c:formatCode>General</c:formatCode>
                <c:ptCount val="22"/>
                <c:pt idx="0">
                  <c:v>246.0</c:v>
                </c:pt>
                <c:pt idx="1">
                  <c:v>56.0</c:v>
                </c:pt>
                <c:pt idx="2">
                  <c:v>27.0</c:v>
                </c:pt>
                <c:pt idx="3">
                  <c:v>27.0</c:v>
                </c:pt>
                <c:pt idx="4">
                  <c:v>10.0</c:v>
                </c:pt>
                <c:pt idx="5">
                  <c:v>21.0</c:v>
                </c:pt>
                <c:pt idx="6">
                  <c:v>45.0</c:v>
                </c:pt>
                <c:pt idx="7">
                  <c:v>28.0</c:v>
                </c:pt>
                <c:pt idx="8">
                  <c:v>12.0</c:v>
                </c:pt>
                <c:pt idx="9">
                  <c:v>105.0</c:v>
                </c:pt>
                <c:pt idx="10">
                  <c:v>27.0</c:v>
                </c:pt>
                <c:pt idx="11">
                  <c:v>161.0</c:v>
                </c:pt>
                <c:pt idx="12">
                  <c:v>98.0</c:v>
                </c:pt>
                <c:pt idx="13">
                  <c:v>70.0</c:v>
                </c:pt>
                <c:pt idx="14">
                  <c:v>24.0</c:v>
                </c:pt>
                <c:pt idx="15">
                  <c:v>15.0</c:v>
                </c:pt>
                <c:pt idx="16">
                  <c:v>25.0</c:v>
                </c:pt>
                <c:pt idx="17">
                  <c:v>13.0</c:v>
                </c:pt>
                <c:pt idx="18">
                  <c:v>87.0</c:v>
                </c:pt>
                <c:pt idx="19">
                  <c:v>61.0</c:v>
                </c:pt>
                <c:pt idx="20">
                  <c:v>78.0</c:v>
                </c:pt>
                <c:pt idx="21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1800"/>
        <c:axId val="-2092544216"/>
      </c:scatterChart>
      <c:valAx>
        <c:axId val="-2092541800"/>
        <c:scaling>
          <c:orientation val="minMax"/>
          <c:max val="1700.0"/>
          <c:min val="6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2544216"/>
        <c:crosses val="autoZero"/>
        <c:crossBetween val="midCat"/>
      </c:valAx>
      <c:valAx>
        <c:axId val="-2092544216"/>
        <c:scaling>
          <c:orientation val="minMax"/>
          <c:max val="2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9254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analysis20160525!$AE$31</c:f>
              <c:strCache>
                <c:ptCount val="1"/>
                <c:pt idx="0">
                  <c:v>Acari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analysis20160525!$AE$32:$AE$53</c:f>
              <c:numCache>
                <c:formatCode>General</c:formatCode>
                <c:ptCount val="22"/>
                <c:pt idx="0">
                  <c:v>0.0175097276264591</c:v>
                </c:pt>
                <c:pt idx="1">
                  <c:v>0.0463215258855586</c:v>
                </c:pt>
                <c:pt idx="2">
                  <c:v>0.153614457831325</c:v>
                </c:pt>
                <c:pt idx="3">
                  <c:v>0.143487858719647</c:v>
                </c:pt>
                <c:pt idx="4">
                  <c:v>0.0245398773006135</c:v>
                </c:pt>
                <c:pt idx="5">
                  <c:v>0.0185873605947955</c:v>
                </c:pt>
                <c:pt idx="6">
                  <c:v>0.130063965884861</c:v>
                </c:pt>
                <c:pt idx="7">
                  <c:v>0.2</c:v>
                </c:pt>
                <c:pt idx="8">
                  <c:v>0.110236220472441</c:v>
                </c:pt>
                <c:pt idx="9">
                  <c:v>0.174537987679671</c:v>
                </c:pt>
                <c:pt idx="10">
                  <c:v>0.218579234972678</c:v>
                </c:pt>
                <c:pt idx="11">
                  <c:v>0.170103092783505</c:v>
                </c:pt>
                <c:pt idx="12">
                  <c:v>0.25974025974026</c:v>
                </c:pt>
                <c:pt idx="13">
                  <c:v>0.0744985673352435</c:v>
                </c:pt>
                <c:pt idx="14">
                  <c:v>0.05</c:v>
                </c:pt>
                <c:pt idx="15">
                  <c:v>0.173431734317343</c:v>
                </c:pt>
                <c:pt idx="16">
                  <c:v>0.0442176870748299</c:v>
                </c:pt>
                <c:pt idx="17">
                  <c:v>0.05078125</c:v>
                </c:pt>
                <c:pt idx="18">
                  <c:v>0.0295358649789029</c:v>
                </c:pt>
                <c:pt idx="19">
                  <c:v>0.0107066381156317</c:v>
                </c:pt>
                <c:pt idx="20">
                  <c:v>0.00498753117206982</c:v>
                </c:pt>
                <c:pt idx="21">
                  <c:v>0.0111111111111111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analysis20160525!$AF$31</c:f>
              <c:strCache>
                <c:ptCount val="1"/>
                <c:pt idx="0">
                  <c:v>Amphipoda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analysis20160525!$AF$32:$AF$53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0.00140646976090014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analysis20160525!$AG$31</c:f>
              <c:strCache>
                <c:ptCount val="1"/>
                <c:pt idx="0">
                  <c:v>Araneae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analysis20160525!$AG$32:$AG$53</c:f>
              <c:numCache>
                <c:formatCode>General</c:formatCode>
                <c:ptCount val="22"/>
                <c:pt idx="0">
                  <c:v>0.217898832684825</c:v>
                </c:pt>
                <c:pt idx="1">
                  <c:v>0.329700272479564</c:v>
                </c:pt>
                <c:pt idx="2">
                  <c:v>0.304216867469879</c:v>
                </c:pt>
                <c:pt idx="3">
                  <c:v>0.264900662251656</c:v>
                </c:pt>
                <c:pt idx="4">
                  <c:v>0.361963190184049</c:v>
                </c:pt>
                <c:pt idx="5">
                  <c:v>0.371747211895911</c:v>
                </c:pt>
                <c:pt idx="6">
                  <c:v>0.266524520255864</c:v>
                </c:pt>
                <c:pt idx="7">
                  <c:v>0.313924050632911</c:v>
                </c:pt>
                <c:pt idx="8">
                  <c:v>0.246719160104987</c:v>
                </c:pt>
                <c:pt idx="9">
                  <c:v>0.19917864476386</c:v>
                </c:pt>
                <c:pt idx="10">
                  <c:v>0.254098360655738</c:v>
                </c:pt>
                <c:pt idx="11">
                  <c:v>0.207474226804124</c:v>
                </c:pt>
                <c:pt idx="12">
                  <c:v>0.0816326530612245</c:v>
                </c:pt>
                <c:pt idx="13">
                  <c:v>0.163323782234957</c:v>
                </c:pt>
                <c:pt idx="14">
                  <c:v>0.415</c:v>
                </c:pt>
                <c:pt idx="15">
                  <c:v>0.269372693726937</c:v>
                </c:pt>
                <c:pt idx="16">
                  <c:v>0.472789115646258</c:v>
                </c:pt>
                <c:pt idx="17">
                  <c:v>0.453125</c:v>
                </c:pt>
                <c:pt idx="18">
                  <c:v>0.334739803094233</c:v>
                </c:pt>
                <c:pt idx="19">
                  <c:v>0.224839400428266</c:v>
                </c:pt>
                <c:pt idx="20">
                  <c:v>0.351620947630923</c:v>
                </c:pt>
                <c:pt idx="21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analysis20160525!$AH$31</c:f>
              <c:strCache>
                <c:ptCount val="1"/>
                <c:pt idx="0">
                  <c:v>Blattodea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analysis20160525!$AH$32:$AH$53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0.0301204819277108</c:v>
                </c:pt>
                <c:pt idx="3">
                  <c:v>0.0242825607064018</c:v>
                </c:pt>
                <c:pt idx="4">
                  <c:v>0.0</c:v>
                </c:pt>
                <c:pt idx="5">
                  <c:v>0.0</c:v>
                </c:pt>
                <c:pt idx="6">
                  <c:v>0.0170575692963753</c:v>
                </c:pt>
                <c:pt idx="7">
                  <c:v>0.030379746835443</c:v>
                </c:pt>
                <c:pt idx="8">
                  <c:v>0.0</c:v>
                </c:pt>
                <c:pt idx="9">
                  <c:v>0.00410677618069815</c:v>
                </c:pt>
                <c:pt idx="10">
                  <c:v>0.00273224043715847</c:v>
                </c:pt>
                <c:pt idx="11">
                  <c:v>0.0219072164948454</c:v>
                </c:pt>
                <c:pt idx="12">
                  <c:v>0.00927643784786642</c:v>
                </c:pt>
                <c:pt idx="13">
                  <c:v>0.0143266475644699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0.0124688279301746</c:v>
                </c:pt>
                <c:pt idx="2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analysis20160525!$AI$31</c:f>
              <c:strCache>
                <c:ptCount val="1"/>
                <c:pt idx="0">
                  <c:v>Coleoptera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analysis20160525!$AI$32:$AI$53</c:f>
              <c:numCache>
                <c:formatCode>General</c:formatCode>
                <c:ptCount val="22"/>
                <c:pt idx="0">
                  <c:v>0.0291828793774319</c:v>
                </c:pt>
                <c:pt idx="1">
                  <c:v>0.00817438692098092</c:v>
                </c:pt>
                <c:pt idx="2">
                  <c:v>0.00903614457831325</c:v>
                </c:pt>
                <c:pt idx="3">
                  <c:v>0.0309050772626932</c:v>
                </c:pt>
                <c:pt idx="4">
                  <c:v>0.0214723926380368</c:v>
                </c:pt>
                <c:pt idx="5">
                  <c:v>0.0148698884758364</c:v>
                </c:pt>
                <c:pt idx="6">
                  <c:v>0.0426439232409382</c:v>
                </c:pt>
                <c:pt idx="7">
                  <c:v>0.0759493670886076</c:v>
                </c:pt>
                <c:pt idx="8">
                  <c:v>0.0183727034120735</c:v>
                </c:pt>
                <c:pt idx="9">
                  <c:v>0.0184804928131417</c:v>
                </c:pt>
                <c:pt idx="10">
                  <c:v>0.00819672131147541</c:v>
                </c:pt>
                <c:pt idx="11">
                  <c:v>0.0309278350515464</c:v>
                </c:pt>
                <c:pt idx="12">
                  <c:v>0.0241187384044527</c:v>
                </c:pt>
                <c:pt idx="13">
                  <c:v>0.0114613180515759</c:v>
                </c:pt>
                <c:pt idx="14">
                  <c:v>0.01</c:v>
                </c:pt>
                <c:pt idx="15">
                  <c:v>0.014760147601476</c:v>
                </c:pt>
                <c:pt idx="16">
                  <c:v>0.0476190476190476</c:v>
                </c:pt>
                <c:pt idx="17">
                  <c:v>0.01953125</c:v>
                </c:pt>
                <c:pt idx="18">
                  <c:v>0.00984528832630098</c:v>
                </c:pt>
                <c:pt idx="19">
                  <c:v>0.0171306209850107</c:v>
                </c:pt>
                <c:pt idx="20">
                  <c:v>0.0249376558603491</c:v>
                </c:pt>
                <c:pt idx="21">
                  <c:v>0.0472222222222222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analysis20160525!$AJ$31</c:f>
              <c:strCache>
                <c:ptCount val="1"/>
                <c:pt idx="0">
                  <c:v>Diptera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analysis20160525!$AJ$32:$AJ$53</c:f>
              <c:numCache>
                <c:formatCode>General</c:formatCode>
                <c:ptCount val="22"/>
                <c:pt idx="0">
                  <c:v>0.0116731517509728</c:v>
                </c:pt>
                <c:pt idx="1">
                  <c:v>0.0381471389645777</c:v>
                </c:pt>
                <c:pt idx="2">
                  <c:v>0.0271084337349398</c:v>
                </c:pt>
                <c:pt idx="3">
                  <c:v>0.00883002207505519</c:v>
                </c:pt>
                <c:pt idx="4">
                  <c:v>0.0368098159509202</c:v>
                </c:pt>
                <c:pt idx="5">
                  <c:v>0.0111524163568773</c:v>
                </c:pt>
                <c:pt idx="6">
                  <c:v>0.0106609808102345</c:v>
                </c:pt>
                <c:pt idx="7">
                  <c:v>0.0253164556962025</c:v>
                </c:pt>
                <c:pt idx="8">
                  <c:v>0.005249343832021</c:v>
                </c:pt>
                <c:pt idx="9">
                  <c:v>0.0123203285420945</c:v>
                </c:pt>
                <c:pt idx="10">
                  <c:v>0.0109289617486339</c:v>
                </c:pt>
                <c:pt idx="11">
                  <c:v>0.0115979381443299</c:v>
                </c:pt>
                <c:pt idx="12">
                  <c:v>0.0111317254174397</c:v>
                </c:pt>
                <c:pt idx="13">
                  <c:v>0.0200573065902579</c:v>
                </c:pt>
                <c:pt idx="14">
                  <c:v>0.0</c:v>
                </c:pt>
                <c:pt idx="15">
                  <c:v>0.011070110701107</c:v>
                </c:pt>
                <c:pt idx="16">
                  <c:v>0.0238095238095238</c:v>
                </c:pt>
                <c:pt idx="17">
                  <c:v>0.0</c:v>
                </c:pt>
                <c:pt idx="18">
                  <c:v>0.0112517580872011</c:v>
                </c:pt>
                <c:pt idx="19">
                  <c:v>0.0107066381156317</c:v>
                </c:pt>
                <c:pt idx="20">
                  <c:v>0.00748129675810474</c:v>
                </c:pt>
                <c:pt idx="21">
                  <c:v>0.0138888888888889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analysis20160525!$AK$31</c:f>
              <c:strCache>
                <c:ptCount val="1"/>
                <c:pt idx="0">
                  <c:v>Hemiptera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analysis20160525!$AK$32:$AK$53</c:f>
              <c:numCache>
                <c:formatCode>General</c:formatCode>
                <c:ptCount val="22"/>
                <c:pt idx="0">
                  <c:v>0.217898832684825</c:v>
                </c:pt>
                <c:pt idx="1">
                  <c:v>0.37874659400545</c:v>
                </c:pt>
                <c:pt idx="2">
                  <c:v>0.147590361445783</c:v>
                </c:pt>
                <c:pt idx="3">
                  <c:v>0.145695364238411</c:v>
                </c:pt>
                <c:pt idx="4">
                  <c:v>0.44478527607362</c:v>
                </c:pt>
                <c:pt idx="5">
                  <c:v>0.394052044609665</c:v>
                </c:pt>
                <c:pt idx="6">
                  <c:v>0.166311300639659</c:v>
                </c:pt>
                <c:pt idx="7">
                  <c:v>0.149367088607595</c:v>
                </c:pt>
                <c:pt idx="8">
                  <c:v>0.165354330708661</c:v>
                </c:pt>
                <c:pt idx="9">
                  <c:v>0.0862422997946612</c:v>
                </c:pt>
                <c:pt idx="10">
                  <c:v>0.144808743169399</c:v>
                </c:pt>
                <c:pt idx="11">
                  <c:v>0.14819587628866</c:v>
                </c:pt>
                <c:pt idx="12">
                  <c:v>0.116883116883117</c:v>
                </c:pt>
                <c:pt idx="13">
                  <c:v>0.166189111747851</c:v>
                </c:pt>
                <c:pt idx="14">
                  <c:v>0.21</c:v>
                </c:pt>
                <c:pt idx="15">
                  <c:v>0.180811808118081</c:v>
                </c:pt>
                <c:pt idx="16">
                  <c:v>0.187074829931973</c:v>
                </c:pt>
                <c:pt idx="17">
                  <c:v>0.2890625</c:v>
                </c:pt>
                <c:pt idx="18">
                  <c:v>0.210970464135021</c:v>
                </c:pt>
                <c:pt idx="19">
                  <c:v>0.271948608137045</c:v>
                </c:pt>
                <c:pt idx="20">
                  <c:v>0.122194513715711</c:v>
                </c:pt>
                <c:pt idx="21">
                  <c:v>0.0583333333333333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analysis20160525!$AL$31</c:f>
              <c:strCache>
                <c:ptCount val="1"/>
                <c:pt idx="0">
                  <c:v>Hymenoptera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analysis20160525!$AL$32:$AL$53</c:f>
              <c:numCache>
                <c:formatCode>General</c:formatCode>
                <c:ptCount val="22"/>
                <c:pt idx="0">
                  <c:v>0.00389105058365759</c:v>
                </c:pt>
                <c:pt idx="1">
                  <c:v>0.0108991825613079</c:v>
                </c:pt>
                <c:pt idx="2">
                  <c:v>0.00602409638554217</c:v>
                </c:pt>
                <c:pt idx="3">
                  <c:v>0.00662251655629139</c:v>
                </c:pt>
                <c:pt idx="4">
                  <c:v>0.00613496932515337</c:v>
                </c:pt>
                <c:pt idx="5">
                  <c:v>0.00371747211895911</c:v>
                </c:pt>
                <c:pt idx="6">
                  <c:v>0.00426439232409382</c:v>
                </c:pt>
                <c:pt idx="7">
                  <c:v>0.00506329113924051</c:v>
                </c:pt>
                <c:pt idx="8">
                  <c:v>0.0131233595800525</c:v>
                </c:pt>
                <c:pt idx="9">
                  <c:v>0.00616016427104723</c:v>
                </c:pt>
                <c:pt idx="10">
                  <c:v>0.0245901639344262</c:v>
                </c:pt>
                <c:pt idx="11">
                  <c:v>0.0077319587628866</c:v>
                </c:pt>
                <c:pt idx="12">
                  <c:v>0.00556586270871985</c:v>
                </c:pt>
                <c:pt idx="13">
                  <c:v>0.00286532951289398</c:v>
                </c:pt>
                <c:pt idx="14">
                  <c:v>0.015</c:v>
                </c:pt>
                <c:pt idx="15">
                  <c:v>0.011070110701107</c:v>
                </c:pt>
                <c:pt idx="16">
                  <c:v>0.0</c:v>
                </c:pt>
                <c:pt idx="17">
                  <c:v>0.00390625</c:v>
                </c:pt>
                <c:pt idx="18">
                  <c:v>0.0253164556962025</c:v>
                </c:pt>
                <c:pt idx="19">
                  <c:v>0.0149892933618844</c:v>
                </c:pt>
                <c:pt idx="20">
                  <c:v>0.00997506234413965</c:v>
                </c:pt>
                <c:pt idx="21">
                  <c:v>0.00555555555555555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analysis20160525!$AM$31</c:f>
              <c:strCache>
                <c:ptCount val="1"/>
                <c:pt idx="0">
                  <c:v>Isopoda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analysis20160525!$AM$32:$AM$53</c:f>
              <c:numCache>
                <c:formatCode>General</c:formatCode>
                <c:ptCount val="22"/>
                <c:pt idx="0">
                  <c:v>0.0</c:v>
                </c:pt>
                <c:pt idx="1">
                  <c:v>0.00817438692098092</c:v>
                </c:pt>
                <c:pt idx="2">
                  <c:v>0.159638554216867</c:v>
                </c:pt>
                <c:pt idx="3">
                  <c:v>0.229580573951435</c:v>
                </c:pt>
                <c:pt idx="4">
                  <c:v>0.0276073619631902</c:v>
                </c:pt>
                <c:pt idx="5">
                  <c:v>0.0483271375464684</c:v>
                </c:pt>
                <c:pt idx="6">
                  <c:v>0.0831556503198294</c:v>
                </c:pt>
                <c:pt idx="7">
                  <c:v>0.0430379746835443</c:v>
                </c:pt>
                <c:pt idx="8">
                  <c:v>0.036745406824147</c:v>
                </c:pt>
                <c:pt idx="9">
                  <c:v>0.215605749486653</c:v>
                </c:pt>
                <c:pt idx="10">
                  <c:v>0.221311475409836</c:v>
                </c:pt>
                <c:pt idx="11">
                  <c:v>0.104381443298969</c:v>
                </c:pt>
                <c:pt idx="12">
                  <c:v>0.222634508348794</c:v>
                </c:pt>
                <c:pt idx="13">
                  <c:v>0.243553008595989</c:v>
                </c:pt>
                <c:pt idx="14">
                  <c:v>0.065</c:v>
                </c:pt>
                <c:pt idx="15">
                  <c:v>0.0848708487084871</c:v>
                </c:pt>
                <c:pt idx="16">
                  <c:v>0.054421768707483</c:v>
                </c:pt>
                <c:pt idx="17">
                  <c:v>0.08203125</c:v>
                </c:pt>
                <c:pt idx="18">
                  <c:v>0.060478199718706</c:v>
                </c:pt>
                <c:pt idx="19">
                  <c:v>0.0749464668094218</c:v>
                </c:pt>
                <c:pt idx="20">
                  <c:v>0.0773067331670823</c:v>
                </c:pt>
                <c:pt idx="21">
                  <c:v>0.180555555555556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analysis20160525!$AN$31</c:f>
              <c:strCache>
                <c:ptCount val="1"/>
                <c:pt idx="0">
                  <c:v>Lepidoptera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analysis20160525!$AN$32:$AN$53</c:f>
              <c:numCache>
                <c:formatCode>General</c:formatCode>
                <c:ptCount val="22"/>
                <c:pt idx="0">
                  <c:v>0.0155642023346303</c:v>
                </c:pt>
                <c:pt idx="1">
                  <c:v>0.0245231607629428</c:v>
                </c:pt>
                <c:pt idx="2">
                  <c:v>0.0210843373493976</c:v>
                </c:pt>
                <c:pt idx="3">
                  <c:v>0.0242825607064018</c:v>
                </c:pt>
                <c:pt idx="4">
                  <c:v>0.0306748466257669</c:v>
                </c:pt>
                <c:pt idx="5">
                  <c:v>0.0223048327137546</c:v>
                </c:pt>
                <c:pt idx="6">
                  <c:v>0.0149253731343284</c:v>
                </c:pt>
                <c:pt idx="7">
                  <c:v>0.0126582278481013</c:v>
                </c:pt>
                <c:pt idx="8">
                  <c:v>0.00787401574803149</c:v>
                </c:pt>
                <c:pt idx="9">
                  <c:v>0.0205338809034908</c:v>
                </c:pt>
                <c:pt idx="10">
                  <c:v>0.0191256830601093</c:v>
                </c:pt>
                <c:pt idx="11">
                  <c:v>0.0077319587628866</c:v>
                </c:pt>
                <c:pt idx="12">
                  <c:v>0.0111317254174397</c:v>
                </c:pt>
                <c:pt idx="13">
                  <c:v>0.0171919770773639</c:v>
                </c:pt>
                <c:pt idx="14">
                  <c:v>0.0</c:v>
                </c:pt>
                <c:pt idx="15">
                  <c:v>0.00738007380073801</c:v>
                </c:pt>
                <c:pt idx="16">
                  <c:v>0.0102040816326531</c:v>
                </c:pt>
                <c:pt idx="17">
                  <c:v>0.01171875</c:v>
                </c:pt>
                <c:pt idx="18">
                  <c:v>0.070323488045007</c:v>
                </c:pt>
                <c:pt idx="19">
                  <c:v>0.0449678800856531</c:v>
                </c:pt>
                <c:pt idx="20">
                  <c:v>0.0224438902743142</c:v>
                </c:pt>
                <c:pt idx="21">
                  <c:v>0.0611111111111111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analysis20160525!$AO$31</c:f>
              <c:strCache>
                <c:ptCount val="1"/>
                <c:pt idx="0">
                  <c:v>Mantodea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analysis20160525!$AO$32:$AO$53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analysis20160525!$AP$31</c:f>
              <c:strCache>
                <c:ptCount val="1"/>
                <c:pt idx="0">
                  <c:v>Myriapoda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analysis20160525!$AP$32:$AP$53</c:f>
              <c:numCache>
                <c:formatCode>General</c:formatCode>
                <c:ptCount val="22"/>
                <c:pt idx="0">
                  <c:v>0.00194552529182879</c:v>
                </c:pt>
                <c:pt idx="1">
                  <c:v>0.0</c:v>
                </c:pt>
                <c:pt idx="2">
                  <c:v>0.0</c:v>
                </c:pt>
                <c:pt idx="3">
                  <c:v>0.0022075055187638</c:v>
                </c:pt>
                <c:pt idx="4">
                  <c:v>0.00613496932515337</c:v>
                </c:pt>
                <c:pt idx="5">
                  <c:v>0.00743494423791821</c:v>
                </c:pt>
                <c:pt idx="6">
                  <c:v>0.0</c:v>
                </c:pt>
                <c:pt idx="7">
                  <c:v>0.0</c:v>
                </c:pt>
                <c:pt idx="8">
                  <c:v>0.0183727034120735</c:v>
                </c:pt>
                <c:pt idx="9">
                  <c:v>0.00410677618069815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0.0701107011070111</c:v>
                </c:pt>
                <c:pt idx="16">
                  <c:v>0.0102040816326531</c:v>
                </c:pt>
                <c:pt idx="17">
                  <c:v>0.0234375</c:v>
                </c:pt>
                <c:pt idx="18">
                  <c:v>0.0956399437412095</c:v>
                </c:pt>
                <c:pt idx="19">
                  <c:v>0.0256959314775161</c:v>
                </c:pt>
                <c:pt idx="20">
                  <c:v>0.0</c:v>
                </c:pt>
                <c:pt idx="21">
                  <c:v>0.105555555555556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analysis20160525!$AQ$31</c:f>
              <c:strCache>
                <c:ptCount val="1"/>
                <c:pt idx="0">
                  <c:v>Neuroptera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analysis20160525!$AQ$32:$AQ$53</c:f>
              <c:numCache>
                <c:formatCode>General</c:formatCode>
                <c:ptCount val="22"/>
                <c:pt idx="0">
                  <c:v>0.00583657587548638</c:v>
                </c:pt>
                <c:pt idx="1">
                  <c:v>0.00272479564032697</c:v>
                </c:pt>
                <c:pt idx="2">
                  <c:v>0.00301204819277108</c:v>
                </c:pt>
                <c:pt idx="3">
                  <c:v>0.0</c:v>
                </c:pt>
                <c:pt idx="4">
                  <c:v>0.00306748466257669</c:v>
                </c:pt>
                <c:pt idx="5">
                  <c:v>0.00371747211895911</c:v>
                </c:pt>
                <c:pt idx="6">
                  <c:v>0.0106609808102345</c:v>
                </c:pt>
                <c:pt idx="7">
                  <c:v>0.00253164556962025</c:v>
                </c:pt>
                <c:pt idx="8">
                  <c:v>0.0026246719160105</c:v>
                </c:pt>
                <c:pt idx="9">
                  <c:v>0.00410677618069815</c:v>
                </c:pt>
                <c:pt idx="10">
                  <c:v>0.00273224043715847</c:v>
                </c:pt>
                <c:pt idx="11">
                  <c:v>0.0038659793814433</c:v>
                </c:pt>
                <c:pt idx="12">
                  <c:v>0.00556586270871985</c:v>
                </c:pt>
                <c:pt idx="13">
                  <c:v>0.0</c:v>
                </c:pt>
                <c:pt idx="14">
                  <c:v>0.005</c:v>
                </c:pt>
                <c:pt idx="15">
                  <c:v>0.018450184501845</c:v>
                </c:pt>
                <c:pt idx="16">
                  <c:v>0.00680272108843537</c:v>
                </c:pt>
                <c:pt idx="17">
                  <c:v>0.00390625</c:v>
                </c:pt>
                <c:pt idx="18">
                  <c:v>0.0070323488045007</c:v>
                </c:pt>
                <c:pt idx="19">
                  <c:v>0.0107066381156317</c:v>
                </c:pt>
                <c:pt idx="20">
                  <c:v>0.00249376558603491</c:v>
                </c:pt>
                <c:pt idx="21">
                  <c:v>0.00833333333333333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analysis20160525!$AR$31</c:f>
              <c:strCache>
                <c:ptCount val="1"/>
                <c:pt idx="0">
                  <c:v>Orthoptera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analysis20160525!$AR$32:$AR$53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0.0542168674698795</c:v>
                </c:pt>
                <c:pt idx="3">
                  <c:v>0.0551876379690949</c:v>
                </c:pt>
                <c:pt idx="4">
                  <c:v>0.00613496932515337</c:v>
                </c:pt>
                <c:pt idx="5">
                  <c:v>0.0260223048327137</c:v>
                </c:pt>
                <c:pt idx="6">
                  <c:v>0.157782515991471</c:v>
                </c:pt>
                <c:pt idx="7">
                  <c:v>0.0708860759493671</c:v>
                </c:pt>
                <c:pt idx="8">
                  <c:v>0.343832020997375</c:v>
                </c:pt>
                <c:pt idx="9">
                  <c:v>0.0349075975359343</c:v>
                </c:pt>
                <c:pt idx="10">
                  <c:v>0.0191256830601093</c:v>
                </c:pt>
                <c:pt idx="11">
                  <c:v>0.0786082474226804</c:v>
                </c:pt>
                <c:pt idx="12">
                  <c:v>0.0686456400742115</c:v>
                </c:pt>
                <c:pt idx="13">
                  <c:v>0.0859598853868195</c:v>
                </c:pt>
                <c:pt idx="14">
                  <c:v>0.09</c:v>
                </c:pt>
                <c:pt idx="15">
                  <c:v>0.103321033210332</c:v>
                </c:pt>
                <c:pt idx="16">
                  <c:v>0.0578231292517007</c:v>
                </c:pt>
                <c:pt idx="17">
                  <c:v>0.01171875</c:v>
                </c:pt>
                <c:pt idx="18">
                  <c:v>0.0210970464135021</c:v>
                </c:pt>
                <c:pt idx="19">
                  <c:v>0.162740899357602</c:v>
                </c:pt>
                <c:pt idx="20">
                  <c:v>0.169576059850374</c:v>
                </c:pt>
                <c:pt idx="21">
                  <c:v>0.269444444444444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analysis20160525!$AS$31</c:f>
              <c:strCache>
                <c:ptCount val="1"/>
                <c:pt idx="0">
                  <c:v>Phasmatodea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analysis20160525!$AS$32:$AS$53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0.00301204819277108</c:v>
                </c:pt>
                <c:pt idx="3">
                  <c:v>0.00441501103752759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0.00410677618069815</c:v>
                </c:pt>
                <c:pt idx="10">
                  <c:v>0.0</c:v>
                </c:pt>
                <c:pt idx="11">
                  <c:v>0.0</c:v>
                </c:pt>
                <c:pt idx="12">
                  <c:v>0.00185528756957328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analysis20160525!$AT$31</c:f>
              <c:strCache>
                <c:ptCount val="1"/>
                <c:pt idx="0">
                  <c:v>Psocoptera</c:v>
                </c:pt>
              </c:strCache>
            </c:strRef>
          </c:tx>
          <c:spPr>
            <a:ln w="31750">
              <a:noFill/>
            </a:ln>
          </c:spPr>
          <c:xVal>
            <c:numRef>
              <c:f>analysis20160525!$AD$32:$AD$53</c:f>
              <c:numCache>
                <c:formatCode>General</c:formatCode>
                <c:ptCount val="22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1237.0</c:v>
                </c:pt>
                <c:pt idx="9">
                  <c:v>806.0</c:v>
                </c:pt>
                <c:pt idx="10">
                  <c:v>722.0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  <c:pt idx="15">
                  <c:v>1289.0</c:v>
                </c:pt>
                <c:pt idx="16">
                  <c:v>1502.0</c:v>
                </c:pt>
                <c:pt idx="17">
                  <c:v>1498.0</c:v>
                </c:pt>
                <c:pt idx="18">
                  <c:v>1355.0</c:v>
                </c:pt>
                <c:pt idx="19">
                  <c:v>1244.0</c:v>
                </c:pt>
                <c:pt idx="20">
                  <c:v>787.0</c:v>
                </c:pt>
                <c:pt idx="21">
                  <c:v>1055.0</c:v>
                </c:pt>
              </c:numCache>
            </c:numRef>
          </c:xVal>
          <c:yVal>
            <c:numRef>
              <c:f>analysis20160525!$AT$32:$AT$53</c:f>
              <c:numCache>
                <c:formatCode>General</c:formatCode>
                <c:ptCount val="22"/>
                <c:pt idx="0">
                  <c:v>0.478599221789883</c:v>
                </c:pt>
                <c:pt idx="1">
                  <c:v>0.152588555858311</c:v>
                </c:pt>
                <c:pt idx="2">
                  <c:v>0.0813253012048193</c:v>
                </c:pt>
                <c:pt idx="3">
                  <c:v>0.0596026490066225</c:v>
                </c:pt>
                <c:pt idx="4">
                  <c:v>0.0306748466257669</c:v>
                </c:pt>
                <c:pt idx="5">
                  <c:v>0.0780669144981413</c:v>
                </c:pt>
                <c:pt idx="6">
                  <c:v>0.0959488272921109</c:v>
                </c:pt>
                <c:pt idx="7">
                  <c:v>0.0708860759493671</c:v>
                </c:pt>
                <c:pt idx="8">
                  <c:v>0.031496062992126</c:v>
                </c:pt>
                <c:pt idx="9">
                  <c:v>0.215605749486653</c:v>
                </c:pt>
                <c:pt idx="10">
                  <c:v>0.0737704918032787</c:v>
                </c:pt>
                <c:pt idx="11">
                  <c:v>0.207474226804124</c:v>
                </c:pt>
                <c:pt idx="12">
                  <c:v>0.181818181818182</c:v>
                </c:pt>
                <c:pt idx="13">
                  <c:v>0.200573065902579</c:v>
                </c:pt>
                <c:pt idx="14">
                  <c:v>0.12</c:v>
                </c:pt>
                <c:pt idx="15">
                  <c:v>0.055350553505535</c:v>
                </c:pt>
                <c:pt idx="16">
                  <c:v>0.0850340136054422</c:v>
                </c:pt>
                <c:pt idx="17">
                  <c:v>0.05078125</c:v>
                </c:pt>
                <c:pt idx="18">
                  <c:v>0.122362869198312</c:v>
                </c:pt>
                <c:pt idx="19">
                  <c:v>0.130620985010707</c:v>
                </c:pt>
                <c:pt idx="20">
                  <c:v>0.194513715710723</c:v>
                </c:pt>
                <c:pt idx="21">
                  <c:v>0.0388888888888889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43640"/>
        <c:axId val="-2091940936"/>
      </c:scatterChart>
      <c:valAx>
        <c:axId val="-2091943640"/>
        <c:scaling>
          <c:orientation val="minMax"/>
          <c:max val="1700.0"/>
          <c:min val="6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40936"/>
        <c:crosses val="autoZero"/>
        <c:crossBetween val="midCat"/>
      </c:valAx>
      <c:valAx>
        <c:axId val="-2091940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94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53</xdr:row>
      <xdr:rowOff>158750</xdr:rowOff>
    </xdr:from>
    <xdr:to>
      <xdr:col>24</xdr:col>
      <xdr:colOff>254000</xdr:colOff>
      <xdr:row>81</xdr:row>
      <xdr:rowOff>101600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819150</xdr:colOff>
      <xdr:row>53</xdr:row>
      <xdr:rowOff>95250</xdr:rowOff>
    </xdr:from>
    <xdr:to>
      <xdr:col>41</xdr:col>
      <xdr:colOff>495300</xdr:colOff>
      <xdr:row>81</xdr:row>
      <xdr:rowOff>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uki Noriyuki" refreshedDate="42515.760078240739" createdVersion="4" refreshedVersion="4" minRefreshableVersion="3" recordCount="1119">
  <cacheSource type="worksheet">
    <worksheetSource ref="A1:E1048576" sheet="analysis20160525"/>
  </cacheSource>
  <cacheFields count="5">
    <cacheField name="Sample" numFmtId="0">
      <sharedItems containsBlank="1" containsMixedTypes="1" containsNumber="1" containsInteger="1" minValue="680" maxValue="720" count="24">
        <n v="720"/>
        <n v="716"/>
        <n v="680"/>
        <s v="degradation"/>
        <n v="713"/>
        <n v="690"/>
        <n v="700"/>
        <n v="693"/>
        <n v="710"/>
        <n v="683"/>
        <n v="714"/>
        <n v="692"/>
        <n v="681"/>
        <n v="706"/>
        <n v="707"/>
        <n v="712"/>
        <n v="695"/>
        <n v="696"/>
        <n v="708"/>
        <n v="702"/>
        <n v="718"/>
        <n v="719"/>
        <n v="703"/>
        <m/>
      </sharedItems>
    </cacheField>
    <cacheField name="Site" numFmtId="0">
      <sharedItems containsBlank="1"/>
    </cacheField>
    <cacheField name="Order" numFmtId="0">
      <sharedItems containsBlank="1" count="21">
        <s v="Acari"/>
        <s v="Araneae"/>
        <s v="Coleoptera"/>
        <s v="Collembola"/>
        <s v="Diptera"/>
        <s v="Hemiptera"/>
        <s v="Hymenoptera"/>
        <s v="Myriapoda"/>
        <s v="Orthoptera"/>
        <s v="Psocoptera"/>
        <s v="Isopoda"/>
        <s v="Lepidoptera"/>
        <s v="Neuroptera"/>
        <s v="Psyllidae"/>
        <s v="Amphipoda"/>
        <s v="Blattodea"/>
        <s v="Phasmatodea"/>
        <s v="Mantodea"/>
        <s v="Pseudoscorpionida"/>
        <m/>
        <s v="Collembolla" u="1"/>
      </sharedItems>
    </cacheField>
    <cacheField name="number" numFmtId="0">
      <sharedItems containsBlank="1" containsMixedTypes="1" containsNumber="1" containsInteger="1" minValue="0" maxValue="774"/>
    </cacheField>
    <cacheField name="collec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s v="Laupahoehoe"/>
    <x v="0"/>
    <n v="0"/>
    <s v="Noriyuki"/>
  </r>
  <r>
    <x v="0"/>
    <s v="Laupahoehoe"/>
    <x v="1"/>
    <n v="14"/>
    <s v="Noriyuki"/>
  </r>
  <r>
    <x v="0"/>
    <s v="Laupahoehoe"/>
    <x v="2"/>
    <n v="6"/>
    <s v="Noriyuki"/>
  </r>
  <r>
    <x v="0"/>
    <s v="Laupahoehoe"/>
    <x v="3"/>
    <n v="21"/>
    <s v="Noriyuki"/>
  </r>
  <r>
    <x v="0"/>
    <s v="Laupahoehoe"/>
    <x v="4"/>
    <n v="1"/>
    <s v="Noriyuki"/>
  </r>
  <r>
    <x v="0"/>
    <s v="Laupahoehoe"/>
    <x v="5"/>
    <n v="7"/>
    <s v="Noriyuki"/>
  </r>
  <r>
    <x v="0"/>
    <s v="Laupahoehoe"/>
    <x v="6"/>
    <n v="0"/>
    <s v="Noriyuki"/>
  </r>
  <r>
    <x v="0"/>
    <s v="Laupahoehoe"/>
    <x v="7"/>
    <n v="1"/>
    <s v="Noriyuki"/>
  </r>
  <r>
    <x v="0"/>
    <s v="Laupahoehoe"/>
    <x v="8"/>
    <n v="6"/>
    <s v="Noriyuki"/>
  </r>
  <r>
    <x v="0"/>
    <s v="Laupahoehoe"/>
    <x v="9"/>
    <n v="1"/>
    <s v="Noriyuki"/>
  </r>
  <r>
    <x v="0"/>
    <s v="Laupahoehoe"/>
    <x v="10"/>
    <n v="3"/>
    <s v="Noriyuki"/>
  </r>
  <r>
    <x v="0"/>
    <s v="Laupahoehoe"/>
    <x v="11"/>
    <n v="5"/>
    <s v="Noriyuki"/>
  </r>
  <r>
    <x v="0"/>
    <s v="Laupahoehoe"/>
    <x v="12"/>
    <n v="0"/>
    <s v="Noriyuki"/>
  </r>
  <r>
    <x v="0"/>
    <s v="Laupahoehoe"/>
    <x v="0"/>
    <n v="3"/>
    <s v="Henrik"/>
  </r>
  <r>
    <x v="0"/>
    <s v="Laupahoehoe"/>
    <x v="1"/>
    <n v="37"/>
    <s v="Henrik"/>
  </r>
  <r>
    <x v="0"/>
    <s v="Laupahoehoe"/>
    <x v="2"/>
    <n v="9"/>
    <s v="Henrik"/>
  </r>
  <r>
    <x v="0"/>
    <s v="Laupahoehoe"/>
    <x v="3"/>
    <n v="56"/>
    <s v="Henrik"/>
  </r>
  <r>
    <x v="0"/>
    <s v="Laupahoehoe"/>
    <x v="4"/>
    <n v="1"/>
    <s v="Henrik"/>
  </r>
  <r>
    <x v="0"/>
    <s v="Laupahoehoe"/>
    <x v="5"/>
    <n v="8"/>
    <s v="Henrik"/>
  </r>
  <r>
    <x v="0"/>
    <s v="Laupahoehoe"/>
    <x v="6"/>
    <n v="2"/>
    <s v="Henrik"/>
  </r>
  <r>
    <x v="0"/>
    <s v="Laupahoehoe"/>
    <x v="7"/>
    <n v="37"/>
    <s v="Henrik"/>
  </r>
  <r>
    <x v="0"/>
    <s v="Laupahoehoe"/>
    <x v="8"/>
    <n v="75"/>
    <s v="Henrik"/>
  </r>
  <r>
    <x v="0"/>
    <s v="Laupahoehoe"/>
    <x v="9"/>
    <n v="12"/>
    <s v="Henrik"/>
  </r>
  <r>
    <x v="0"/>
    <s v="Laupahoehoe"/>
    <x v="10"/>
    <n v="59"/>
    <s v="Henrik"/>
  </r>
  <r>
    <x v="0"/>
    <s v="Laupahoehoe"/>
    <x v="11"/>
    <n v="12"/>
    <s v="Henrik"/>
  </r>
  <r>
    <x v="0"/>
    <s v="Laupahoehoe"/>
    <x v="12"/>
    <n v="3"/>
    <s v="Henrik"/>
  </r>
  <r>
    <x v="0"/>
    <s v="Laupahoehoe"/>
    <x v="0"/>
    <n v="1"/>
    <s v="Luis"/>
  </r>
  <r>
    <x v="0"/>
    <s v="Laupahoehoe"/>
    <x v="1"/>
    <n v="21"/>
    <s v="Luis"/>
  </r>
  <r>
    <x v="0"/>
    <s v="Laupahoehoe"/>
    <x v="2"/>
    <n v="2"/>
    <s v="Luis"/>
  </r>
  <r>
    <x v="0"/>
    <s v="Laupahoehoe"/>
    <x v="3"/>
    <n v="55"/>
    <s v="Luis"/>
  </r>
  <r>
    <x v="0"/>
    <s v="Laupahoehoe"/>
    <x v="4"/>
    <n v="3"/>
    <s v="Luis"/>
  </r>
  <r>
    <x v="0"/>
    <s v="Laupahoehoe"/>
    <x v="5"/>
    <n v="6"/>
    <s v="Luis"/>
  </r>
  <r>
    <x v="0"/>
    <s v="Laupahoehoe"/>
    <x v="6"/>
    <n v="0"/>
    <s v="Luis"/>
  </r>
  <r>
    <x v="0"/>
    <s v="Laupahoehoe"/>
    <x v="7"/>
    <n v="0"/>
    <s v="Luis"/>
  </r>
  <r>
    <x v="0"/>
    <s v="Laupahoehoe"/>
    <x v="8"/>
    <n v="16"/>
    <s v="Luis"/>
  </r>
  <r>
    <x v="0"/>
    <s v="Laupahoehoe"/>
    <x v="9"/>
    <n v="1"/>
    <s v="Luis"/>
  </r>
  <r>
    <x v="0"/>
    <s v="Laupahoehoe"/>
    <x v="10"/>
    <n v="3"/>
    <s v="Luis"/>
  </r>
  <r>
    <x v="0"/>
    <s v="Laupahoehoe"/>
    <x v="11"/>
    <n v="5"/>
    <s v="Luis"/>
  </r>
  <r>
    <x v="0"/>
    <s v="Laupahoehoe"/>
    <x v="12"/>
    <n v="0"/>
    <s v="Luis"/>
  </r>
  <r>
    <x v="1"/>
    <s v="Laupahoehoe"/>
    <x v="0"/>
    <n v="12"/>
    <s v="Noriyuki"/>
  </r>
  <r>
    <x v="1"/>
    <s v="Laupahoehoe"/>
    <x v="1"/>
    <n v="75"/>
    <s v="Noriyuki"/>
  </r>
  <r>
    <x v="1"/>
    <s v="Laupahoehoe"/>
    <x v="2"/>
    <n v="1"/>
    <s v="Noriyuki"/>
  </r>
  <r>
    <x v="1"/>
    <s v="Laupahoehoe"/>
    <x v="3"/>
    <n v="296"/>
    <s v="Noriyuki"/>
  </r>
  <r>
    <x v="1"/>
    <s v="Laupahoehoe"/>
    <x v="4"/>
    <n v="4"/>
    <s v="Noriyuki"/>
  </r>
  <r>
    <x v="1"/>
    <s v="Laupahoehoe"/>
    <x v="5"/>
    <n v="41"/>
    <s v="Noriyuki"/>
  </r>
  <r>
    <x v="1"/>
    <s v="Laupahoehoe"/>
    <x v="6"/>
    <n v="5"/>
    <s v="Noriyuki"/>
  </r>
  <r>
    <x v="1"/>
    <s v="Laupahoehoe"/>
    <x v="7"/>
    <n v="17"/>
    <s v="Noriyuki"/>
  </r>
  <r>
    <x v="1"/>
    <s v="Laupahoehoe"/>
    <x v="8"/>
    <n v="3"/>
    <s v="Noriyuki"/>
  </r>
  <r>
    <x v="1"/>
    <s v="Laupahoehoe"/>
    <x v="9"/>
    <n v="26"/>
    <s v="Noriyuki"/>
  </r>
  <r>
    <x v="1"/>
    <s v="Laupahoehoe"/>
    <x v="10"/>
    <n v="23"/>
    <s v="Noriyuki"/>
  </r>
  <r>
    <x v="1"/>
    <s v="Laupahoehoe"/>
    <x v="11"/>
    <n v="5"/>
    <s v="Noriyuki"/>
  </r>
  <r>
    <x v="1"/>
    <s v="Laupahoehoe"/>
    <x v="12"/>
    <n v="2"/>
    <s v="Noriyuki"/>
  </r>
  <r>
    <x v="1"/>
    <s v="Laupahoehoe"/>
    <x v="13"/>
    <n v="5"/>
    <s v="Noriyuki"/>
  </r>
  <r>
    <x v="1"/>
    <s v="Laupahoehoe"/>
    <x v="14"/>
    <n v="0"/>
    <s v="Noriyuki"/>
  </r>
  <r>
    <x v="1"/>
    <s v="Laupahoehoe"/>
    <x v="0"/>
    <n v="4"/>
    <s v="Henrik"/>
  </r>
  <r>
    <x v="1"/>
    <s v="Laupahoehoe"/>
    <x v="1"/>
    <n v="99"/>
    <s v="Henrik"/>
  </r>
  <r>
    <x v="1"/>
    <s v="Laupahoehoe"/>
    <x v="2"/>
    <n v="5"/>
    <s v="Henrik"/>
  </r>
  <r>
    <x v="1"/>
    <s v="Laupahoehoe"/>
    <x v="3"/>
    <n v="606"/>
    <s v="Henrik"/>
  </r>
  <r>
    <x v="1"/>
    <s v="Laupahoehoe"/>
    <x v="4"/>
    <n v="4"/>
    <s v="Henrik"/>
  </r>
  <r>
    <x v="1"/>
    <s v="Laupahoehoe"/>
    <x v="5"/>
    <n v="86"/>
    <s v="Henrik"/>
  </r>
  <r>
    <x v="1"/>
    <s v="Laupahoehoe"/>
    <x v="6"/>
    <n v="7"/>
    <s v="Henrik"/>
  </r>
  <r>
    <x v="1"/>
    <s v="Laupahoehoe"/>
    <x v="7"/>
    <n v="51"/>
    <s v="Henrik"/>
  </r>
  <r>
    <x v="1"/>
    <s v="Laupahoehoe"/>
    <x v="8"/>
    <n v="10"/>
    <s v="Henrik"/>
  </r>
  <r>
    <x v="1"/>
    <s v="Laupahoehoe"/>
    <x v="9"/>
    <n v="36"/>
    <s v="Henrik"/>
  </r>
  <r>
    <x v="1"/>
    <s v="Laupahoehoe"/>
    <x v="10"/>
    <n v="14"/>
    <s v="Henrik"/>
  </r>
  <r>
    <x v="1"/>
    <s v="Laupahoehoe"/>
    <x v="11"/>
    <n v="31"/>
    <s v="Henrik"/>
  </r>
  <r>
    <x v="1"/>
    <s v="Laupahoehoe"/>
    <x v="12"/>
    <n v="3"/>
    <s v="Henrik"/>
  </r>
  <r>
    <x v="1"/>
    <s v="Laupahoehoe"/>
    <x v="13"/>
    <n v="3"/>
    <s v="Henrik"/>
  </r>
  <r>
    <x v="1"/>
    <s v="Laupahoehoe"/>
    <x v="14"/>
    <n v="0"/>
    <s v="Henrik"/>
  </r>
  <r>
    <x v="1"/>
    <s v="Laupahoehoe"/>
    <x v="0"/>
    <n v="5"/>
    <s v="Luis"/>
  </r>
  <r>
    <x v="1"/>
    <s v="Laupahoehoe"/>
    <x v="1"/>
    <n v="64"/>
    <s v="Luis"/>
  </r>
  <r>
    <x v="1"/>
    <s v="Laupahoehoe"/>
    <x v="2"/>
    <n v="1"/>
    <s v="Luis"/>
  </r>
  <r>
    <x v="1"/>
    <s v="Laupahoehoe"/>
    <x v="3"/>
    <n v="53"/>
    <s v="Luis"/>
  </r>
  <r>
    <x v="1"/>
    <s v="Laupahoehoe"/>
    <x v="4"/>
    <n v="0"/>
    <s v="Luis"/>
  </r>
  <r>
    <x v="1"/>
    <s v="Laupahoehoe"/>
    <x v="5"/>
    <n v="23"/>
    <s v="Luis"/>
  </r>
  <r>
    <x v="1"/>
    <s v="Laupahoehoe"/>
    <x v="6"/>
    <n v="6"/>
    <s v="Luis"/>
  </r>
  <r>
    <x v="1"/>
    <s v="Laupahoehoe"/>
    <x v="7"/>
    <n v="0"/>
    <s v="Luis"/>
  </r>
  <r>
    <x v="1"/>
    <s v="Laupahoehoe"/>
    <x v="8"/>
    <n v="2"/>
    <s v="Luis"/>
  </r>
  <r>
    <x v="1"/>
    <s v="Laupahoehoe"/>
    <x v="9"/>
    <n v="25"/>
    <s v="Luis"/>
  </r>
  <r>
    <x v="1"/>
    <s v="Laupahoehoe"/>
    <x v="10"/>
    <n v="6"/>
    <s v="Luis"/>
  </r>
  <r>
    <x v="1"/>
    <s v="Laupahoehoe"/>
    <x v="11"/>
    <n v="14"/>
    <s v="Luis"/>
  </r>
  <r>
    <x v="1"/>
    <s v="Laupahoehoe"/>
    <x v="12"/>
    <n v="0"/>
    <s v="Luis"/>
  </r>
  <r>
    <x v="1"/>
    <s v="Laupahoehoe"/>
    <x v="13"/>
    <n v="3"/>
    <s v="Luis"/>
  </r>
  <r>
    <x v="1"/>
    <s v="Laupahoehoe"/>
    <x v="14"/>
    <n v="1"/>
    <s v="Luis"/>
  </r>
  <r>
    <x v="2"/>
    <s v="Stainbeck"/>
    <x v="0"/>
    <n v="3"/>
    <s v="Noriyuki"/>
  </r>
  <r>
    <x v="2"/>
    <s v="Stainbeck"/>
    <x v="1"/>
    <n v="41"/>
    <s v="Noriyuki"/>
  </r>
  <r>
    <x v="2"/>
    <s v="Stainbeck"/>
    <x v="2"/>
    <n v="13"/>
    <s v="Noriyuki"/>
  </r>
  <r>
    <x v="2"/>
    <s v="Stainbeck"/>
    <x v="3"/>
    <n v="29"/>
    <s v="Noriyuki"/>
  </r>
  <r>
    <x v="2"/>
    <s v="Stainbeck"/>
    <x v="4"/>
    <n v="1"/>
    <s v="Noriyuki"/>
  </r>
  <r>
    <x v="2"/>
    <s v="Stainbeck"/>
    <x v="5"/>
    <n v="25"/>
    <s v="Noriyuki"/>
  </r>
  <r>
    <x v="2"/>
    <s v="Stainbeck"/>
    <x v="6"/>
    <n v="1"/>
    <s v="Noriyuki"/>
  </r>
  <r>
    <x v="2"/>
    <s v="Stainbeck"/>
    <x v="7"/>
    <n v="0"/>
    <s v="Noriyuki"/>
  </r>
  <r>
    <x v="2"/>
    <s v="Stainbeck"/>
    <x v="8"/>
    <n v="0"/>
    <s v="Noriyuki"/>
  </r>
  <r>
    <x v="2"/>
    <s v="Stainbeck"/>
    <x v="9"/>
    <n v="62"/>
    <s v="Noriyuki"/>
  </r>
  <r>
    <x v="2"/>
    <s v="Stainbeck"/>
    <x v="10"/>
    <n v="0"/>
    <s v="Noriyuki"/>
  </r>
  <r>
    <x v="2"/>
    <s v="Stainbeck"/>
    <x v="11"/>
    <n v="2"/>
    <s v="Noriyuki"/>
  </r>
  <r>
    <x v="2"/>
    <s v="Stainbeck"/>
    <x v="12"/>
    <n v="1"/>
    <s v="Noriyuki"/>
  </r>
  <r>
    <x v="2"/>
    <s v="Stainbeck"/>
    <x v="13"/>
    <n v="0"/>
    <s v="Noriyuki"/>
  </r>
  <r>
    <x v="2"/>
    <s v="Stainbeck"/>
    <x v="14"/>
    <n v="0"/>
    <s v="Noriyuki"/>
  </r>
  <r>
    <x v="2"/>
    <s v="Stainbeck"/>
    <x v="0"/>
    <n v="4"/>
    <s v="Henrik"/>
  </r>
  <r>
    <x v="2"/>
    <s v="Stainbeck"/>
    <x v="1"/>
    <n v="49"/>
    <s v="Henrik"/>
  </r>
  <r>
    <x v="2"/>
    <s v="Stainbeck"/>
    <x v="2"/>
    <n v="0"/>
    <s v="Henrik"/>
  </r>
  <r>
    <x v="2"/>
    <s v="Stainbeck"/>
    <x v="3"/>
    <n v="100"/>
    <s v="Henrik"/>
  </r>
  <r>
    <x v="2"/>
    <s v="Stainbeck"/>
    <x v="4"/>
    <n v="1"/>
    <s v="Henrik"/>
  </r>
  <r>
    <x v="2"/>
    <s v="Stainbeck"/>
    <x v="5"/>
    <n v="75"/>
    <s v="Henrik"/>
  </r>
  <r>
    <x v="2"/>
    <s v="Stainbeck"/>
    <x v="6"/>
    <n v="0"/>
    <s v="Henrik"/>
  </r>
  <r>
    <x v="2"/>
    <s v="Stainbeck"/>
    <x v="7"/>
    <n v="1"/>
    <s v="Henrik"/>
  </r>
  <r>
    <x v="2"/>
    <s v="Stainbeck"/>
    <x v="8"/>
    <n v="0"/>
    <s v="Henrik"/>
  </r>
  <r>
    <x v="2"/>
    <s v="Stainbeck"/>
    <x v="9"/>
    <n v="147"/>
    <s v="Henrik"/>
  </r>
  <r>
    <x v="2"/>
    <s v="Stainbeck"/>
    <x v="10"/>
    <n v="0"/>
    <s v="Henrik"/>
  </r>
  <r>
    <x v="2"/>
    <s v="Stainbeck"/>
    <x v="11"/>
    <n v="3"/>
    <s v="Henrik"/>
  </r>
  <r>
    <x v="2"/>
    <s v="Stainbeck"/>
    <x v="12"/>
    <n v="1"/>
    <s v="Henrik"/>
  </r>
  <r>
    <x v="2"/>
    <s v="Stainbeck"/>
    <x v="13"/>
    <s v="bei psocoptera"/>
    <s v="Henrik"/>
  </r>
  <r>
    <x v="2"/>
    <s v="Stainbeck"/>
    <x v="14"/>
    <n v="0"/>
    <s v="Henrik"/>
  </r>
  <r>
    <x v="2"/>
    <s v="Stainbeck"/>
    <x v="0"/>
    <n v="2"/>
    <s v="Edward"/>
  </r>
  <r>
    <x v="2"/>
    <s v="Stainbeck"/>
    <x v="1"/>
    <n v="22"/>
    <s v="Edward"/>
  </r>
  <r>
    <x v="2"/>
    <s v="Stainbeck"/>
    <x v="2"/>
    <n v="2"/>
    <s v="Edward"/>
  </r>
  <r>
    <x v="2"/>
    <s v="Stainbeck"/>
    <x v="3"/>
    <n v="48"/>
    <s v="Edward"/>
  </r>
  <r>
    <x v="2"/>
    <s v="Stainbeck"/>
    <x v="4"/>
    <n v="4"/>
    <s v="Edward"/>
  </r>
  <r>
    <x v="2"/>
    <s v="Stainbeck"/>
    <x v="5"/>
    <n v="12"/>
    <s v="Edward"/>
  </r>
  <r>
    <x v="2"/>
    <s v="Stainbeck"/>
    <x v="6"/>
    <n v="1"/>
    <s v="Edward"/>
  </r>
  <r>
    <x v="2"/>
    <s v="Stainbeck"/>
    <x v="7"/>
    <n v="0"/>
    <s v="Edward"/>
  </r>
  <r>
    <x v="2"/>
    <s v="Stainbeck"/>
    <x v="8"/>
    <n v="0"/>
    <s v="Edward"/>
  </r>
  <r>
    <x v="2"/>
    <s v="Stainbeck"/>
    <x v="9"/>
    <n v="37"/>
    <s v="Edward"/>
  </r>
  <r>
    <x v="2"/>
    <s v="Stainbeck"/>
    <x v="10"/>
    <n v="0"/>
    <s v="Edward"/>
  </r>
  <r>
    <x v="2"/>
    <s v="Stainbeck"/>
    <x v="11"/>
    <n v="3"/>
    <s v="Edward"/>
  </r>
  <r>
    <x v="2"/>
    <s v="Stainbeck"/>
    <x v="12"/>
    <n v="1"/>
    <s v="Edward"/>
  </r>
  <r>
    <x v="2"/>
    <s v="Stainbeck"/>
    <x v="13"/>
    <n v="0"/>
    <s v="Edward"/>
  </r>
  <r>
    <x v="2"/>
    <s v="Stainbeck"/>
    <x v="14"/>
    <n v="0"/>
    <s v="Edward"/>
  </r>
  <r>
    <x v="3"/>
    <s v="Stainbeck"/>
    <x v="0"/>
    <n v="20"/>
    <s v="Henrik"/>
  </r>
  <r>
    <x v="3"/>
    <s v="Stainbeck"/>
    <x v="1"/>
    <n v="74"/>
    <s v="Henrik"/>
  </r>
  <r>
    <x v="3"/>
    <s v="Stainbeck"/>
    <x v="2"/>
    <n v="7"/>
    <s v="Henrik"/>
  </r>
  <r>
    <x v="3"/>
    <s v="Stainbeck"/>
    <x v="3"/>
    <n v="293"/>
    <s v="Henrik"/>
  </r>
  <r>
    <x v="3"/>
    <s v="Stainbeck"/>
    <x v="4"/>
    <n v="5"/>
    <s v="Henrik"/>
  </r>
  <r>
    <x v="3"/>
    <s v="Stainbeck"/>
    <x v="5"/>
    <n v="49"/>
    <s v="Henrik"/>
  </r>
  <r>
    <x v="3"/>
    <s v="Stainbeck"/>
    <x v="6"/>
    <n v="0"/>
    <s v="Henrik"/>
  </r>
  <r>
    <x v="3"/>
    <s v="Stainbeck"/>
    <x v="7"/>
    <n v="0"/>
    <s v="Henrik"/>
  </r>
  <r>
    <x v="3"/>
    <s v="Stainbeck"/>
    <x v="8"/>
    <n v="61"/>
    <s v="Henrik"/>
  </r>
  <r>
    <x v="3"/>
    <s v="Stainbeck"/>
    <x v="9"/>
    <n v="4"/>
    <s v="Henrik"/>
  </r>
  <r>
    <x v="3"/>
    <s v="Stainbeck"/>
    <x v="10"/>
    <n v="12"/>
    <s v="Henrik"/>
  </r>
  <r>
    <x v="3"/>
    <s v="Stainbeck"/>
    <x v="11"/>
    <n v="3"/>
    <s v="Henrik"/>
  </r>
  <r>
    <x v="3"/>
    <s v="Stainbeck"/>
    <x v="12"/>
    <n v="2"/>
    <s v="Henrik"/>
  </r>
  <r>
    <x v="3"/>
    <s v="Stainbeck"/>
    <x v="13"/>
    <n v="0"/>
    <s v="Henrik"/>
  </r>
  <r>
    <x v="3"/>
    <s v="Stainbeck"/>
    <x v="14"/>
    <n v="0"/>
    <s v="Henrik"/>
  </r>
  <r>
    <x v="3"/>
    <s v="Stainbeck"/>
    <x v="15"/>
    <n v="12"/>
    <s v="Henrik"/>
  </r>
  <r>
    <x v="3"/>
    <s v="Stainbeck"/>
    <x v="0"/>
    <n v="17"/>
    <s v="Luis"/>
  </r>
  <r>
    <x v="3"/>
    <s v="Stainbeck"/>
    <x v="1"/>
    <n v="29"/>
    <s v="Luis"/>
  </r>
  <r>
    <x v="3"/>
    <s v="Stainbeck"/>
    <x v="2"/>
    <n v="7"/>
    <s v="Luis"/>
  </r>
  <r>
    <x v="3"/>
    <s v="Stainbeck"/>
    <x v="3"/>
    <n v="157"/>
    <s v="Luis"/>
  </r>
  <r>
    <x v="3"/>
    <s v="Stainbeck"/>
    <x v="4"/>
    <n v="5"/>
    <s v="Luis"/>
  </r>
  <r>
    <x v="3"/>
    <s v="Stainbeck"/>
    <x v="5"/>
    <n v="32"/>
    <s v="Luis"/>
  </r>
  <r>
    <x v="3"/>
    <s v="Stainbeck"/>
    <x v="6"/>
    <n v="0"/>
    <s v="Luis"/>
  </r>
  <r>
    <x v="3"/>
    <s v="Stainbeck"/>
    <x v="7"/>
    <n v="0"/>
    <s v="Luis"/>
  </r>
  <r>
    <x v="3"/>
    <s v="Stainbeck"/>
    <x v="8"/>
    <n v="48"/>
    <s v="Luis"/>
  </r>
  <r>
    <x v="3"/>
    <s v="Stainbeck"/>
    <x v="9"/>
    <n v="3"/>
    <s v="Luis"/>
  </r>
  <r>
    <x v="3"/>
    <s v="Stainbeck"/>
    <x v="10"/>
    <n v="9"/>
    <s v="Luis"/>
  </r>
  <r>
    <x v="3"/>
    <s v="Stainbeck"/>
    <x v="11"/>
    <n v="1"/>
    <s v="Luis"/>
  </r>
  <r>
    <x v="3"/>
    <s v="Stainbeck"/>
    <x v="12"/>
    <n v="1"/>
    <s v="Luis"/>
  </r>
  <r>
    <x v="3"/>
    <s v="Stainbeck"/>
    <x v="13"/>
    <n v="0"/>
    <s v="Luis"/>
  </r>
  <r>
    <x v="3"/>
    <s v="Stainbeck"/>
    <x v="14"/>
    <n v="0"/>
    <s v="Luis"/>
  </r>
  <r>
    <x v="3"/>
    <s v="Stainbeck"/>
    <x v="15"/>
    <n v="4"/>
    <s v="Luis"/>
  </r>
  <r>
    <x v="4"/>
    <s v="Stainbeck"/>
    <x v="0"/>
    <n v="5"/>
    <s v="Noriyuki"/>
  </r>
  <r>
    <x v="4"/>
    <s v="Stainbeck"/>
    <x v="1"/>
    <n v="32"/>
    <s v="Noriyuki"/>
  </r>
  <r>
    <x v="4"/>
    <s v="Stainbeck"/>
    <x v="2"/>
    <n v="5"/>
    <s v="Noriyuki"/>
  </r>
  <r>
    <x v="4"/>
    <s v="Stainbeck"/>
    <x v="3"/>
    <n v="144"/>
    <s v="Noriyuki"/>
  </r>
  <r>
    <x v="4"/>
    <s v="Stainbeck"/>
    <x v="4"/>
    <n v="2"/>
    <s v="Noriyuki"/>
  </r>
  <r>
    <x v="4"/>
    <s v="Stainbeck"/>
    <x v="5"/>
    <n v="20"/>
    <s v="Noriyuki"/>
  </r>
  <r>
    <x v="4"/>
    <s v="Stainbeck"/>
    <x v="6"/>
    <n v="0"/>
    <s v="Noriyuki"/>
  </r>
  <r>
    <x v="4"/>
    <s v="Stainbeck"/>
    <x v="7"/>
    <n v="0"/>
    <s v="Noriyuki"/>
  </r>
  <r>
    <x v="4"/>
    <s v="Stainbeck"/>
    <x v="8"/>
    <n v="4"/>
    <s v="Noriyuki"/>
  </r>
  <r>
    <x v="4"/>
    <s v="Stainbeck"/>
    <x v="9"/>
    <n v="4"/>
    <s v="Noriyuki"/>
  </r>
  <r>
    <x v="4"/>
    <s v="Stainbeck"/>
    <x v="10"/>
    <n v="7"/>
    <s v="Noriyuki"/>
  </r>
  <r>
    <x v="4"/>
    <s v="Stainbeck"/>
    <x v="11"/>
    <n v="3"/>
    <s v="Noriyuki"/>
  </r>
  <r>
    <x v="4"/>
    <s v="Stainbeck"/>
    <x v="12"/>
    <n v="0"/>
    <s v="Noriyuki"/>
  </r>
  <r>
    <x v="4"/>
    <s v="Stainbeck"/>
    <x v="13"/>
    <n v="0"/>
    <s v="Noriyuki"/>
  </r>
  <r>
    <x v="4"/>
    <s v="Stainbeck"/>
    <x v="14"/>
    <n v="0"/>
    <s v="Noriyuki"/>
  </r>
  <r>
    <x v="4"/>
    <s v="Stainbeck"/>
    <x v="15"/>
    <n v="0"/>
    <s v="Noriyuki"/>
  </r>
  <r>
    <x v="4"/>
    <s v="Stainbeck"/>
    <x v="0"/>
    <n v="5"/>
    <s v="Henrik"/>
  </r>
  <r>
    <x v="4"/>
    <s v="Stainbeck"/>
    <x v="1"/>
    <n v="70"/>
    <s v="Henrik"/>
  </r>
  <r>
    <x v="4"/>
    <s v="Stainbeck"/>
    <x v="2"/>
    <n v="6"/>
    <s v="Henrik"/>
  </r>
  <r>
    <x v="4"/>
    <s v="Stainbeck"/>
    <x v="3"/>
    <n v="310"/>
    <s v="Henrik"/>
  </r>
  <r>
    <x v="4"/>
    <s v="Stainbeck"/>
    <x v="4"/>
    <n v="2"/>
    <s v="Henrik"/>
  </r>
  <r>
    <x v="4"/>
    <s v="Stainbeck"/>
    <x v="5"/>
    <n v="23"/>
    <s v="Henrik"/>
  </r>
  <r>
    <x v="4"/>
    <s v="Stainbeck"/>
    <x v="6"/>
    <n v="0"/>
    <s v="Henrik"/>
  </r>
  <r>
    <x v="4"/>
    <s v="Stainbeck"/>
    <x v="7"/>
    <n v="3"/>
    <s v="Henrik"/>
  </r>
  <r>
    <x v="4"/>
    <s v="Stainbeck"/>
    <x v="8"/>
    <n v="11"/>
    <s v="Henrik"/>
  </r>
  <r>
    <x v="4"/>
    <s v="Stainbeck"/>
    <x v="9"/>
    <n v="14"/>
    <s v="Henrik"/>
  </r>
  <r>
    <x v="4"/>
    <s v="Stainbeck"/>
    <x v="10"/>
    <n v="6"/>
    <s v="Henrik"/>
  </r>
  <r>
    <x v="4"/>
    <s v="Stainbeck"/>
    <x v="11"/>
    <n v="0"/>
    <s v="Henrik"/>
  </r>
  <r>
    <x v="4"/>
    <s v="Stainbeck"/>
    <x v="12"/>
    <n v="1"/>
    <s v="Henrik"/>
  </r>
  <r>
    <x v="4"/>
    <s v="Stainbeck"/>
    <x v="13"/>
    <n v="0"/>
    <s v="Henrik"/>
  </r>
  <r>
    <x v="4"/>
    <s v="Stainbeck"/>
    <x v="14"/>
    <n v="0"/>
    <s v="Henrik"/>
  </r>
  <r>
    <x v="4"/>
    <s v="Stainbeck"/>
    <x v="15"/>
    <n v="0"/>
    <s v="Henrik"/>
  </r>
  <r>
    <x v="4"/>
    <s v="Stainbeck"/>
    <x v="0"/>
    <n v="3"/>
    <s v="Luis"/>
  </r>
  <r>
    <x v="4"/>
    <s v="Stainbeck"/>
    <x v="1"/>
    <n v="37"/>
    <s v="Luis"/>
  </r>
  <r>
    <x v="4"/>
    <s v="Stainbeck"/>
    <x v="2"/>
    <n v="3"/>
    <s v="Luis"/>
  </r>
  <r>
    <x v="4"/>
    <s v="Stainbeck"/>
    <x v="3"/>
    <n v="164"/>
    <s v="Luis"/>
  </r>
  <r>
    <x v="4"/>
    <s v="Stainbeck"/>
    <x v="4"/>
    <n v="3"/>
    <s v="Luis"/>
  </r>
  <r>
    <x v="4"/>
    <s v="Stainbeck"/>
    <x v="5"/>
    <n v="12"/>
    <s v="Luis"/>
  </r>
  <r>
    <x v="4"/>
    <s v="Stainbeck"/>
    <x v="6"/>
    <n v="0"/>
    <s v="Luis"/>
  </r>
  <r>
    <x v="4"/>
    <s v="Stainbeck"/>
    <x v="7"/>
    <n v="0"/>
    <s v="Luis"/>
  </r>
  <r>
    <x v="4"/>
    <s v="Stainbeck"/>
    <x v="8"/>
    <n v="2"/>
    <s v="Luis"/>
  </r>
  <r>
    <x v="4"/>
    <s v="Stainbeck"/>
    <x v="9"/>
    <n v="7"/>
    <s v="Luis"/>
  </r>
  <r>
    <x v="4"/>
    <s v="Stainbeck"/>
    <x v="10"/>
    <n v="3"/>
    <s v="Luis"/>
  </r>
  <r>
    <x v="4"/>
    <s v="Stainbeck"/>
    <x v="11"/>
    <n v="0"/>
    <s v="Luis"/>
  </r>
  <r>
    <x v="4"/>
    <s v="Stainbeck"/>
    <x v="12"/>
    <n v="1"/>
    <s v="Luis"/>
  </r>
  <r>
    <x v="4"/>
    <s v="Stainbeck"/>
    <x v="13"/>
    <n v="0"/>
    <s v="Luis"/>
  </r>
  <r>
    <x v="4"/>
    <s v="Stainbeck"/>
    <x v="14"/>
    <n v="0"/>
    <s v="Luis"/>
  </r>
  <r>
    <x v="4"/>
    <s v="Stainbeck"/>
    <x v="15"/>
    <n v="0"/>
    <s v="Luis"/>
  </r>
  <r>
    <x v="5"/>
    <s v="Stainbeck"/>
    <x v="0"/>
    <n v="5"/>
    <s v="Noriyuki"/>
  </r>
  <r>
    <x v="5"/>
    <s v="Stainbeck"/>
    <x v="1"/>
    <n v="41"/>
    <s v="Noriyuki"/>
  </r>
  <r>
    <x v="5"/>
    <s v="Stainbeck"/>
    <x v="2"/>
    <n v="3"/>
    <s v="Noriyuki"/>
  </r>
  <r>
    <x v="5"/>
    <s v="Stainbeck"/>
    <x v="3"/>
    <n v="45"/>
    <s v="Noriyuki"/>
  </r>
  <r>
    <x v="5"/>
    <s v="Stainbeck"/>
    <x v="4"/>
    <n v="0"/>
    <s v="Noriyuki"/>
  </r>
  <r>
    <x v="5"/>
    <s v="Stainbeck"/>
    <x v="5"/>
    <n v="13"/>
    <s v="Noriyuki"/>
  </r>
  <r>
    <x v="5"/>
    <s v="Stainbeck"/>
    <x v="6"/>
    <n v="0"/>
    <s v="Noriyuki"/>
  </r>
  <r>
    <x v="5"/>
    <s v="Stainbeck"/>
    <x v="7"/>
    <n v="0"/>
    <s v="Noriyuki"/>
  </r>
  <r>
    <x v="5"/>
    <s v="Stainbeck"/>
    <x v="8"/>
    <n v="6"/>
    <s v="Noriyuki"/>
  </r>
  <r>
    <x v="5"/>
    <s v="Stainbeck"/>
    <x v="9"/>
    <n v="0"/>
    <s v="Noriyuki"/>
  </r>
  <r>
    <x v="5"/>
    <s v="Stainbeck"/>
    <x v="10"/>
    <n v="15"/>
    <s v="Noriyuki"/>
  </r>
  <r>
    <x v="5"/>
    <s v="Stainbeck"/>
    <x v="11"/>
    <n v="2"/>
    <s v="Noriyuki"/>
  </r>
  <r>
    <x v="5"/>
    <s v="Stainbeck"/>
    <x v="12"/>
    <n v="0"/>
    <s v="Noriyuki"/>
  </r>
  <r>
    <x v="5"/>
    <s v="Stainbeck"/>
    <x v="13"/>
    <n v="0"/>
    <s v="Noriyuki"/>
  </r>
  <r>
    <x v="5"/>
    <s v="Stainbeck"/>
    <x v="14"/>
    <n v="0"/>
    <s v="Noriyuki"/>
  </r>
  <r>
    <x v="5"/>
    <s v="Stainbeck"/>
    <x v="15"/>
    <n v="0"/>
    <s v="Noriyuki"/>
  </r>
  <r>
    <x v="5"/>
    <s v="Stainbeck"/>
    <x v="16"/>
    <n v="1"/>
    <s v="Noriyuki"/>
  </r>
  <r>
    <x v="5"/>
    <s v="Stainbeck"/>
    <x v="0"/>
    <n v="25"/>
    <s v="Henrik"/>
  </r>
  <r>
    <x v="5"/>
    <s v="Stainbeck"/>
    <x v="1"/>
    <n v="26"/>
    <s v="Henrik"/>
  </r>
  <r>
    <x v="5"/>
    <s v="Stainbeck"/>
    <x v="2"/>
    <n v="5"/>
    <s v="Henrik"/>
  </r>
  <r>
    <x v="5"/>
    <s v="Stainbeck"/>
    <x v="3"/>
    <n v="391"/>
    <s v="Henrik"/>
  </r>
  <r>
    <x v="5"/>
    <s v="Stainbeck"/>
    <x v="4"/>
    <n v="0"/>
    <s v="Henrik"/>
  </r>
  <r>
    <x v="5"/>
    <s v="Stainbeck"/>
    <x v="5"/>
    <n v="26"/>
    <s v="Henrik"/>
  </r>
  <r>
    <x v="5"/>
    <s v="Stainbeck"/>
    <x v="6"/>
    <n v="3"/>
    <s v="Henrik"/>
  </r>
  <r>
    <x v="5"/>
    <s v="Stainbeck"/>
    <x v="7"/>
    <n v="0"/>
    <s v="Henrik"/>
  </r>
  <r>
    <x v="5"/>
    <s v="Stainbeck"/>
    <x v="8"/>
    <n v="4"/>
    <s v="Henrik"/>
  </r>
  <r>
    <x v="5"/>
    <s v="Stainbeck"/>
    <x v="9"/>
    <n v="22"/>
    <s v="Henrik"/>
  </r>
  <r>
    <x v="5"/>
    <s v="Stainbeck"/>
    <x v="10"/>
    <n v="61"/>
    <s v="Henrik"/>
  </r>
  <r>
    <x v="5"/>
    <s v="Stainbeck"/>
    <x v="11"/>
    <n v="6"/>
    <s v="Henrik"/>
  </r>
  <r>
    <x v="5"/>
    <s v="Stainbeck"/>
    <x v="12"/>
    <n v="0"/>
    <s v="Henrik"/>
  </r>
  <r>
    <x v="5"/>
    <s v="Stainbeck"/>
    <x v="13"/>
    <n v="0"/>
    <s v="Henrik"/>
  </r>
  <r>
    <x v="5"/>
    <s v="Stainbeck"/>
    <x v="14"/>
    <n v="0"/>
    <s v="Henrik"/>
  </r>
  <r>
    <x v="5"/>
    <s v="Stainbeck"/>
    <x v="15"/>
    <n v="0"/>
    <s v="Henrik"/>
  </r>
  <r>
    <x v="5"/>
    <s v="Stainbeck"/>
    <x v="16"/>
    <n v="1"/>
    <s v="Henrik"/>
  </r>
  <r>
    <x v="5"/>
    <s v="Stainbeck"/>
    <x v="0"/>
    <n v="20"/>
    <s v="Luis"/>
  </r>
  <r>
    <x v="5"/>
    <s v="Stainbeck"/>
    <x v="1"/>
    <n v="20"/>
    <s v="Luis"/>
  </r>
  <r>
    <x v="5"/>
    <s v="Stainbeck"/>
    <x v="2"/>
    <n v="5"/>
    <s v="Luis"/>
  </r>
  <r>
    <x v="5"/>
    <s v="Stainbeck"/>
    <x v="3"/>
    <n v="289"/>
    <s v="Luis"/>
  </r>
  <r>
    <x v="5"/>
    <s v="Stainbeck"/>
    <x v="4"/>
    <n v="3"/>
    <s v="Luis"/>
  </r>
  <r>
    <x v="5"/>
    <s v="Stainbeck"/>
    <x v="5"/>
    <n v="9"/>
    <s v="Luis"/>
  </r>
  <r>
    <x v="5"/>
    <s v="Stainbeck"/>
    <x v="6"/>
    <n v="0"/>
    <s v="Luis"/>
  </r>
  <r>
    <x v="5"/>
    <s v="Stainbeck"/>
    <x v="7"/>
    <n v="0"/>
    <s v="Luis"/>
  </r>
  <r>
    <x v="5"/>
    <s v="Stainbeck"/>
    <x v="8"/>
    <n v="0"/>
    <s v="Luis"/>
  </r>
  <r>
    <x v="5"/>
    <s v="Stainbeck"/>
    <x v="9"/>
    <n v="4"/>
    <s v="Luis"/>
  </r>
  <r>
    <x v="5"/>
    <s v="Stainbeck"/>
    <x v="10"/>
    <n v="7"/>
    <s v="Luis"/>
  </r>
  <r>
    <x v="5"/>
    <s v="Stainbeck"/>
    <x v="11"/>
    <n v="0"/>
    <s v="Luis"/>
  </r>
  <r>
    <x v="5"/>
    <s v="Stainbeck"/>
    <x v="12"/>
    <n v="0"/>
    <s v="Luis"/>
  </r>
  <r>
    <x v="5"/>
    <s v="Stainbeck"/>
    <x v="13"/>
    <n v="0"/>
    <s v="Luis"/>
  </r>
  <r>
    <x v="5"/>
    <s v="Stainbeck"/>
    <x v="14"/>
    <n v="0"/>
    <s v="Luis"/>
  </r>
  <r>
    <x v="5"/>
    <s v="Stainbeck"/>
    <x v="15"/>
    <n v="0"/>
    <s v="Luis"/>
  </r>
  <r>
    <x v="5"/>
    <s v="Stainbeck"/>
    <x v="16"/>
    <n v="0"/>
    <s v="Luis"/>
  </r>
  <r>
    <x v="5"/>
    <s v="Stainbeck"/>
    <x v="0"/>
    <n v="15"/>
    <s v="Susan"/>
  </r>
  <r>
    <x v="5"/>
    <s v="Stainbeck"/>
    <x v="1"/>
    <n v="33"/>
    <s v="Susan"/>
  </r>
  <r>
    <x v="5"/>
    <s v="Stainbeck"/>
    <x v="2"/>
    <n v="1"/>
    <s v="Susan"/>
  </r>
  <r>
    <x v="5"/>
    <s v="Stainbeck"/>
    <x v="3"/>
    <n v="37"/>
    <s v="Susan"/>
  </r>
  <r>
    <x v="5"/>
    <s v="Stainbeck"/>
    <x v="4"/>
    <n v="1"/>
    <s v="Susan"/>
  </r>
  <r>
    <x v="5"/>
    <s v="Stainbeck"/>
    <x v="5"/>
    <n v="18"/>
    <s v="Susan"/>
  </r>
  <r>
    <x v="5"/>
    <s v="Stainbeck"/>
    <x v="6"/>
    <n v="0"/>
    <s v="Susan"/>
  </r>
  <r>
    <x v="5"/>
    <s v="Stainbeck"/>
    <x v="7"/>
    <n v="1"/>
    <s v="Susan"/>
  </r>
  <r>
    <x v="5"/>
    <s v="Stainbeck"/>
    <x v="8"/>
    <n v="15"/>
    <s v="Susan"/>
  </r>
  <r>
    <x v="5"/>
    <s v="Stainbeck"/>
    <x v="9"/>
    <n v="1"/>
    <s v="Susan"/>
  </r>
  <r>
    <x v="5"/>
    <s v="Stainbeck"/>
    <x v="10"/>
    <n v="21"/>
    <s v="Susan"/>
  </r>
  <r>
    <x v="5"/>
    <s v="Stainbeck"/>
    <x v="11"/>
    <n v="3"/>
    <s v="Susan"/>
  </r>
  <r>
    <x v="5"/>
    <s v="Stainbeck"/>
    <x v="12"/>
    <n v="0"/>
    <s v="Susan"/>
  </r>
  <r>
    <x v="5"/>
    <s v="Stainbeck"/>
    <x v="13"/>
    <n v="0"/>
    <s v="Susan"/>
  </r>
  <r>
    <x v="5"/>
    <s v="Stainbeck"/>
    <x v="14"/>
    <n v="0"/>
    <s v="Susan"/>
  </r>
  <r>
    <x v="5"/>
    <s v="Stainbeck"/>
    <x v="15"/>
    <n v="11"/>
    <s v="Susan"/>
  </r>
  <r>
    <x v="5"/>
    <s v="Stainbeck"/>
    <x v="16"/>
    <n v="0"/>
    <s v="Susan"/>
  </r>
  <r>
    <x v="6"/>
    <s v="Stainbeck"/>
    <x v="0"/>
    <n v="11"/>
    <s v="Noriyuki"/>
  </r>
  <r>
    <x v="6"/>
    <s v="Stainbeck"/>
    <x v="1"/>
    <n v="44"/>
    <s v="Noriyuki"/>
  </r>
  <r>
    <x v="6"/>
    <s v="Stainbeck"/>
    <x v="2"/>
    <n v="4"/>
    <s v="Noriyuki"/>
  </r>
  <r>
    <x v="6"/>
    <s v="Stainbeck"/>
    <x v="3"/>
    <n v="329"/>
    <s v="Noriyuki"/>
  </r>
  <r>
    <x v="6"/>
    <s v="Stainbeck"/>
    <x v="4"/>
    <n v="2"/>
    <s v="Noriyuki"/>
  </r>
  <r>
    <x v="6"/>
    <s v="Stainbeck"/>
    <x v="5"/>
    <n v="14"/>
    <s v="Noriyuki"/>
  </r>
  <r>
    <x v="6"/>
    <s v="Stainbeck"/>
    <x v="6"/>
    <n v="2"/>
    <s v="Noriyuki"/>
  </r>
  <r>
    <x v="6"/>
    <s v="Stainbeck"/>
    <x v="7"/>
    <n v="5"/>
    <s v="Noriyuki"/>
  </r>
  <r>
    <x v="6"/>
    <s v="Stainbeck"/>
    <x v="8"/>
    <n v="36"/>
    <s v="Noriyuki"/>
  </r>
  <r>
    <x v="6"/>
    <s v="Stainbeck"/>
    <x v="9"/>
    <n v="6"/>
    <s v="Noriyuki"/>
  </r>
  <r>
    <x v="6"/>
    <s v="Stainbeck"/>
    <x v="10"/>
    <n v="7"/>
    <s v="Noriyuki"/>
  </r>
  <r>
    <x v="6"/>
    <s v="Stainbeck"/>
    <x v="11"/>
    <n v="2"/>
    <s v="Noriyuki"/>
  </r>
  <r>
    <x v="6"/>
    <s v="Stainbeck"/>
    <x v="12"/>
    <n v="1"/>
    <s v="Noriyuki"/>
  </r>
  <r>
    <x v="6"/>
    <s v="Stainbeck"/>
    <x v="13"/>
    <n v="0"/>
    <s v="Noriyuki"/>
  </r>
  <r>
    <x v="6"/>
    <s v="Stainbeck"/>
    <x v="14"/>
    <n v="0"/>
    <s v="Noriyuki"/>
  </r>
  <r>
    <x v="6"/>
    <s v="Stainbeck"/>
    <x v="15"/>
    <n v="0"/>
    <s v="Noriyuki"/>
  </r>
  <r>
    <x v="6"/>
    <s v="Stainbeck"/>
    <x v="16"/>
    <n v="0"/>
    <s v="Noriyuki"/>
  </r>
  <r>
    <x v="6"/>
    <s v="Stainbeck"/>
    <x v="0"/>
    <n v="28"/>
    <s v="Henrik"/>
  </r>
  <r>
    <x v="6"/>
    <s v="Stainbeck"/>
    <x v="1"/>
    <n v="40"/>
    <s v="Henrik"/>
  </r>
  <r>
    <x v="6"/>
    <s v="Stainbeck"/>
    <x v="2"/>
    <n v="2"/>
    <s v="Henrik"/>
  </r>
  <r>
    <x v="6"/>
    <s v="Stainbeck"/>
    <x v="3"/>
    <n v="576"/>
    <s v="Henrik"/>
  </r>
  <r>
    <x v="6"/>
    <s v="Stainbeck"/>
    <x v="4"/>
    <n v="0"/>
    <s v="Henrik"/>
  </r>
  <r>
    <x v="6"/>
    <s v="Stainbeck"/>
    <x v="5"/>
    <n v="39"/>
    <s v="Henrik"/>
  </r>
  <r>
    <x v="6"/>
    <s v="Stainbeck"/>
    <x v="6"/>
    <n v="3"/>
    <s v="Henrik"/>
  </r>
  <r>
    <x v="6"/>
    <s v="Stainbeck"/>
    <x v="7"/>
    <n v="2"/>
    <s v="Henrik"/>
  </r>
  <r>
    <x v="6"/>
    <s v="Stainbeck"/>
    <x v="8"/>
    <n v="85"/>
    <s v="Henrik"/>
  </r>
  <r>
    <x v="6"/>
    <s v="Stainbeck"/>
    <x v="9"/>
    <n v="0"/>
    <s v="Henrik"/>
  </r>
  <r>
    <x v="6"/>
    <s v="Stainbeck"/>
    <x v="10"/>
    <n v="3"/>
    <s v="Henrik"/>
  </r>
  <r>
    <x v="6"/>
    <s v="Stainbeck"/>
    <x v="11"/>
    <n v="1"/>
    <s v="Henrik"/>
  </r>
  <r>
    <x v="6"/>
    <s v="Stainbeck"/>
    <x v="12"/>
    <n v="0"/>
    <s v="Henrik"/>
  </r>
  <r>
    <x v="6"/>
    <s v="Stainbeck"/>
    <x v="13"/>
    <n v="0"/>
    <s v="Henrik"/>
  </r>
  <r>
    <x v="6"/>
    <s v="Stainbeck"/>
    <x v="14"/>
    <n v="0"/>
    <s v="Henrik"/>
  </r>
  <r>
    <x v="6"/>
    <s v="Stainbeck"/>
    <x v="15"/>
    <n v="0"/>
    <s v="Henrik"/>
  </r>
  <r>
    <x v="6"/>
    <s v="Stainbeck"/>
    <x v="16"/>
    <n v="0"/>
    <s v="Henrik"/>
  </r>
  <r>
    <x v="6"/>
    <s v="Stainbeck"/>
    <x v="0"/>
    <n v="3"/>
    <s v="Luis"/>
  </r>
  <r>
    <x v="6"/>
    <s v="Stainbeck"/>
    <x v="1"/>
    <n v="10"/>
    <s v="Luis"/>
  </r>
  <r>
    <x v="6"/>
    <s v="Stainbeck"/>
    <x v="2"/>
    <n v="1"/>
    <s v="Luis"/>
  </r>
  <r>
    <x v="6"/>
    <s v="Stainbeck"/>
    <x v="3"/>
    <n v="163"/>
    <s v="Luis"/>
  </r>
  <r>
    <x v="6"/>
    <s v="Stainbeck"/>
    <x v="4"/>
    <n v="0"/>
    <s v="Luis"/>
  </r>
  <r>
    <x v="6"/>
    <s v="Stainbeck"/>
    <x v="5"/>
    <n v="10"/>
    <s v="Luis"/>
  </r>
  <r>
    <x v="6"/>
    <s v="Stainbeck"/>
    <x v="6"/>
    <n v="0"/>
    <s v="Luis"/>
  </r>
  <r>
    <x v="6"/>
    <s v="Stainbeck"/>
    <x v="7"/>
    <n v="0"/>
    <s v="Luis"/>
  </r>
  <r>
    <x v="6"/>
    <s v="Stainbeck"/>
    <x v="8"/>
    <n v="10"/>
    <s v="Luis"/>
  </r>
  <r>
    <x v="6"/>
    <s v="Stainbeck"/>
    <x v="9"/>
    <n v="6"/>
    <s v="Luis"/>
  </r>
  <r>
    <x v="6"/>
    <s v="Stainbeck"/>
    <x v="10"/>
    <n v="4"/>
    <s v="Luis"/>
  </r>
  <r>
    <x v="6"/>
    <s v="Stainbeck"/>
    <x v="11"/>
    <n v="0"/>
    <s v="Luis"/>
  </r>
  <r>
    <x v="6"/>
    <s v="Stainbeck"/>
    <x v="12"/>
    <n v="0"/>
    <s v="Luis"/>
  </r>
  <r>
    <x v="6"/>
    <s v="Stainbeck"/>
    <x v="13"/>
    <n v="0"/>
    <s v="Luis"/>
  </r>
  <r>
    <x v="6"/>
    <s v="Stainbeck"/>
    <x v="14"/>
    <n v="0"/>
    <s v="Luis"/>
  </r>
  <r>
    <x v="6"/>
    <s v="Stainbeck"/>
    <x v="15"/>
    <n v="0"/>
    <s v="Luis"/>
  </r>
  <r>
    <x v="6"/>
    <s v="Stainbeck"/>
    <x v="16"/>
    <n v="0"/>
    <s v="Luis"/>
  </r>
  <r>
    <x v="7"/>
    <s v="Stainbeck"/>
    <x v="0"/>
    <n v="2"/>
    <s v="Noriyuki"/>
  </r>
  <r>
    <x v="7"/>
    <s v="Stainbeck"/>
    <x v="1"/>
    <n v="28"/>
    <s v="Noriyuki"/>
  </r>
  <r>
    <x v="7"/>
    <s v="Stainbeck"/>
    <x v="2"/>
    <n v="2"/>
    <s v="Noriyuki"/>
  </r>
  <r>
    <x v="7"/>
    <s v="Stainbeck"/>
    <x v="3"/>
    <n v="75"/>
    <s v="Noriyuki"/>
  </r>
  <r>
    <x v="7"/>
    <s v="Stainbeck"/>
    <x v="4"/>
    <n v="0"/>
    <s v="Noriyuki"/>
  </r>
  <r>
    <x v="7"/>
    <s v="Stainbeck"/>
    <x v="5"/>
    <n v="27"/>
    <s v="Noriyuki"/>
  </r>
  <r>
    <x v="7"/>
    <s v="Stainbeck"/>
    <x v="6"/>
    <n v="0"/>
    <s v="Noriyuki"/>
  </r>
  <r>
    <x v="7"/>
    <s v="Stainbeck"/>
    <x v="7"/>
    <n v="1"/>
    <s v="Noriyuki"/>
  </r>
  <r>
    <x v="7"/>
    <s v="Stainbeck"/>
    <x v="8"/>
    <n v="4"/>
    <s v="Noriyuki"/>
  </r>
  <r>
    <x v="7"/>
    <s v="Stainbeck"/>
    <x v="9"/>
    <n v="3"/>
    <s v="Noriyuki"/>
  </r>
  <r>
    <x v="7"/>
    <s v="Stainbeck"/>
    <x v="10"/>
    <n v="5"/>
    <s v="Noriyuki"/>
  </r>
  <r>
    <x v="7"/>
    <s v="Stainbeck"/>
    <x v="11"/>
    <n v="2"/>
    <s v="Noriyuki"/>
  </r>
  <r>
    <x v="7"/>
    <s v="Stainbeck"/>
    <x v="12"/>
    <n v="0"/>
    <s v="Noriyuki"/>
  </r>
  <r>
    <x v="7"/>
    <s v="Stainbeck"/>
    <x v="13"/>
    <n v="0"/>
    <s v="Noriyuki"/>
  </r>
  <r>
    <x v="7"/>
    <s v="Stainbeck"/>
    <x v="14"/>
    <n v="0"/>
    <s v="Noriyuki"/>
  </r>
  <r>
    <x v="7"/>
    <s v="Stainbeck"/>
    <x v="15"/>
    <n v="0"/>
    <s v="Noriyuki"/>
  </r>
  <r>
    <x v="7"/>
    <s v="Stainbeck"/>
    <x v="16"/>
    <n v="0"/>
    <s v="Noriyuki"/>
  </r>
  <r>
    <x v="7"/>
    <s v="Stainbeck"/>
    <x v="17"/>
    <n v="0"/>
    <s v="Noriyuki"/>
  </r>
  <r>
    <x v="7"/>
    <s v="Stainbeck"/>
    <x v="0"/>
    <n v="2"/>
    <s v="Henrik"/>
  </r>
  <r>
    <x v="7"/>
    <s v="Stainbeck"/>
    <x v="1"/>
    <n v="51"/>
    <s v="Henrik"/>
  </r>
  <r>
    <x v="7"/>
    <s v="Stainbeck"/>
    <x v="2"/>
    <n v="1"/>
    <s v="Henrik"/>
  </r>
  <r>
    <x v="7"/>
    <s v="Stainbeck"/>
    <x v="3"/>
    <n v="234"/>
    <s v="Henrik"/>
  </r>
  <r>
    <x v="7"/>
    <s v="Stainbeck"/>
    <x v="4"/>
    <n v="2"/>
    <s v="Henrik"/>
  </r>
  <r>
    <x v="7"/>
    <s v="Stainbeck"/>
    <x v="5"/>
    <n v="49"/>
    <s v="Henrik"/>
  </r>
  <r>
    <x v="7"/>
    <s v="Stainbeck"/>
    <x v="6"/>
    <n v="1"/>
    <s v="Henrik"/>
  </r>
  <r>
    <x v="7"/>
    <s v="Stainbeck"/>
    <x v="7"/>
    <n v="0"/>
    <s v="Henrik"/>
  </r>
  <r>
    <x v="7"/>
    <s v="Stainbeck"/>
    <x v="8"/>
    <n v="2"/>
    <s v="Henrik"/>
  </r>
  <r>
    <x v="7"/>
    <s v="Stainbeck"/>
    <x v="9"/>
    <n v="11"/>
    <s v="Henrik"/>
  </r>
  <r>
    <x v="7"/>
    <s v="Stainbeck"/>
    <x v="10"/>
    <n v="8"/>
    <s v="Henrik"/>
  </r>
  <r>
    <x v="7"/>
    <s v="Stainbeck"/>
    <x v="11"/>
    <n v="3"/>
    <s v="Henrik"/>
  </r>
  <r>
    <x v="7"/>
    <s v="Stainbeck"/>
    <x v="12"/>
    <n v="1"/>
    <s v="Henrik"/>
  </r>
  <r>
    <x v="7"/>
    <s v="Stainbeck"/>
    <x v="13"/>
    <n v="0"/>
    <s v="Henrik"/>
  </r>
  <r>
    <x v="7"/>
    <s v="Stainbeck"/>
    <x v="14"/>
    <n v="0"/>
    <s v="Henrik"/>
  </r>
  <r>
    <x v="7"/>
    <s v="Stainbeck"/>
    <x v="15"/>
    <n v="0"/>
    <s v="Henrik"/>
  </r>
  <r>
    <x v="7"/>
    <s v="Stainbeck"/>
    <x v="16"/>
    <n v="0"/>
    <s v="Henrik"/>
  </r>
  <r>
    <x v="7"/>
    <s v="Stainbeck"/>
    <x v="17"/>
    <n v="0"/>
    <s v="Henrik"/>
  </r>
  <r>
    <x v="7"/>
    <s v="Stainbeck"/>
    <x v="0"/>
    <n v="1"/>
    <s v="Luis"/>
  </r>
  <r>
    <x v="7"/>
    <s v="Stainbeck"/>
    <x v="1"/>
    <n v="21"/>
    <s v="Luis"/>
  </r>
  <r>
    <x v="7"/>
    <s v="Stainbeck"/>
    <x v="2"/>
    <n v="1"/>
    <s v="Luis"/>
  </r>
  <r>
    <x v="7"/>
    <s v="Stainbeck"/>
    <x v="3"/>
    <n v="213"/>
    <s v="Luis"/>
  </r>
  <r>
    <x v="7"/>
    <s v="Stainbeck"/>
    <x v="4"/>
    <n v="1"/>
    <s v="Luis"/>
  </r>
  <r>
    <x v="7"/>
    <s v="Stainbeck"/>
    <x v="5"/>
    <n v="30"/>
    <s v="Luis"/>
  </r>
  <r>
    <x v="7"/>
    <s v="Stainbeck"/>
    <x v="6"/>
    <n v="0"/>
    <s v="Luis"/>
  </r>
  <r>
    <x v="7"/>
    <s v="Stainbeck"/>
    <x v="7"/>
    <n v="1"/>
    <s v="Luis"/>
  </r>
  <r>
    <x v="7"/>
    <s v="Stainbeck"/>
    <x v="8"/>
    <n v="1"/>
    <s v="Luis"/>
  </r>
  <r>
    <x v="7"/>
    <s v="Stainbeck"/>
    <x v="9"/>
    <n v="7"/>
    <s v="Luis"/>
  </r>
  <r>
    <x v="7"/>
    <s v="Stainbeck"/>
    <x v="10"/>
    <n v="0"/>
    <s v="Luis"/>
  </r>
  <r>
    <x v="7"/>
    <s v="Stainbeck"/>
    <x v="11"/>
    <n v="1"/>
    <s v="Luis"/>
  </r>
  <r>
    <x v="7"/>
    <s v="Stainbeck"/>
    <x v="12"/>
    <n v="0"/>
    <s v="Luis"/>
  </r>
  <r>
    <x v="7"/>
    <s v="Stainbeck"/>
    <x v="13"/>
    <n v="0"/>
    <s v="Luis"/>
  </r>
  <r>
    <x v="7"/>
    <s v="Stainbeck"/>
    <x v="14"/>
    <n v="0"/>
    <s v="Luis"/>
  </r>
  <r>
    <x v="7"/>
    <s v="Stainbeck"/>
    <x v="15"/>
    <n v="0"/>
    <s v="Luis"/>
  </r>
  <r>
    <x v="7"/>
    <s v="Stainbeck"/>
    <x v="16"/>
    <n v="0"/>
    <s v="Luis"/>
  </r>
  <r>
    <x v="7"/>
    <s v="Stainbeck"/>
    <x v="17"/>
    <n v="0"/>
    <s v="Luis"/>
  </r>
  <r>
    <x v="8"/>
    <s v="Stainbeck"/>
    <x v="0"/>
    <n v="2"/>
    <s v="Noriyuki"/>
  </r>
  <r>
    <x v="8"/>
    <s v="Stainbeck"/>
    <x v="1"/>
    <n v="12"/>
    <s v="Noriyuki"/>
  </r>
  <r>
    <x v="8"/>
    <s v="Stainbeck"/>
    <x v="2"/>
    <n v="2"/>
    <s v="Noriyuki"/>
  </r>
  <r>
    <x v="8"/>
    <s v="Stainbeck"/>
    <x v="3"/>
    <n v="65"/>
    <s v="Noriyuki"/>
  </r>
  <r>
    <x v="8"/>
    <s v="Stainbeck"/>
    <x v="4"/>
    <n v="0"/>
    <s v="Noriyuki"/>
  </r>
  <r>
    <x v="8"/>
    <s v="Stainbeck"/>
    <x v="5"/>
    <n v="7"/>
    <s v="Noriyuki"/>
  </r>
  <r>
    <x v="8"/>
    <s v="Stainbeck"/>
    <x v="6"/>
    <n v="0"/>
    <s v="Noriyuki"/>
  </r>
  <r>
    <x v="8"/>
    <s v="Stainbeck"/>
    <x v="7"/>
    <n v="0"/>
    <s v="Noriyuki"/>
  </r>
  <r>
    <x v="8"/>
    <s v="Stainbeck"/>
    <x v="8"/>
    <n v="4"/>
    <s v="Noriyuki"/>
  </r>
  <r>
    <x v="8"/>
    <s v="Stainbeck"/>
    <x v="9"/>
    <n v="0"/>
    <s v="Noriyuki"/>
  </r>
  <r>
    <x v="8"/>
    <s v="Stainbeck"/>
    <x v="10"/>
    <n v="4"/>
    <s v="Noriyuki"/>
  </r>
  <r>
    <x v="8"/>
    <s v="Stainbeck"/>
    <x v="11"/>
    <n v="0"/>
    <s v="Noriyuki"/>
  </r>
  <r>
    <x v="8"/>
    <s v="Stainbeck"/>
    <x v="12"/>
    <n v="0"/>
    <s v="Noriyuki"/>
  </r>
  <r>
    <x v="8"/>
    <s v="Stainbeck"/>
    <x v="13"/>
    <n v="0"/>
    <s v="Noriyuki"/>
  </r>
  <r>
    <x v="8"/>
    <s v="Stainbeck"/>
    <x v="14"/>
    <n v="0"/>
    <s v="Noriyuki"/>
  </r>
  <r>
    <x v="8"/>
    <s v="Stainbeck"/>
    <x v="15"/>
    <n v="0"/>
    <s v="Noriyuki"/>
  </r>
  <r>
    <x v="8"/>
    <s v="Stainbeck"/>
    <x v="16"/>
    <n v="0"/>
    <s v="Noriyuki"/>
  </r>
  <r>
    <x v="8"/>
    <s v="Stainbeck"/>
    <x v="17"/>
    <n v="0"/>
    <s v="Noriyuki"/>
  </r>
  <r>
    <x v="8"/>
    <s v="Stainbeck"/>
    <x v="0"/>
    <n v="7"/>
    <s v="Henrik"/>
  </r>
  <r>
    <x v="8"/>
    <s v="Stainbeck"/>
    <x v="1"/>
    <n v="59"/>
    <s v="Henrik"/>
  </r>
  <r>
    <x v="8"/>
    <s v="Stainbeck"/>
    <x v="2"/>
    <n v="0"/>
    <s v="Henrik"/>
  </r>
  <r>
    <x v="8"/>
    <s v="Stainbeck"/>
    <x v="3"/>
    <n v="575"/>
    <s v="Henrik"/>
  </r>
  <r>
    <x v="8"/>
    <s v="Stainbeck"/>
    <x v="4"/>
    <n v="0"/>
    <s v="Henrik"/>
  </r>
  <r>
    <x v="8"/>
    <s v="Stainbeck"/>
    <x v="5"/>
    <n v="28"/>
    <s v="Henrik"/>
  </r>
  <r>
    <x v="8"/>
    <s v="Stainbeck"/>
    <x v="6"/>
    <n v="3"/>
    <s v="Henrik"/>
  </r>
  <r>
    <x v="8"/>
    <s v="Stainbeck"/>
    <x v="7"/>
    <n v="2"/>
    <s v="Henrik"/>
  </r>
  <r>
    <x v="8"/>
    <s v="Stainbeck"/>
    <x v="8"/>
    <n v="13"/>
    <s v="Henrik"/>
  </r>
  <r>
    <x v="8"/>
    <s v="Stainbeck"/>
    <x v="9"/>
    <n v="23"/>
    <s v="Henrik"/>
  </r>
  <r>
    <x v="8"/>
    <s v="Stainbeck"/>
    <x v="10"/>
    <n v="7"/>
    <s v="Henrik"/>
  </r>
  <r>
    <x v="8"/>
    <s v="Stainbeck"/>
    <x v="11"/>
    <n v="0"/>
    <s v="Henrik"/>
  </r>
  <r>
    <x v="8"/>
    <s v="Stainbeck"/>
    <x v="12"/>
    <n v="1"/>
    <s v="Henrik"/>
  </r>
  <r>
    <x v="8"/>
    <s v="Stainbeck"/>
    <x v="13"/>
    <n v="0"/>
    <s v="Henrik"/>
  </r>
  <r>
    <x v="8"/>
    <s v="Stainbeck"/>
    <x v="14"/>
    <n v="0"/>
    <s v="Henrik"/>
  </r>
  <r>
    <x v="8"/>
    <s v="Stainbeck"/>
    <x v="15"/>
    <n v="0"/>
    <s v="Henrik"/>
  </r>
  <r>
    <x v="8"/>
    <s v="Stainbeck"/>
    <x v="16"/>
    <n v="0"/>
    <s v="Henrik"/>
  </r>
  <r>
    <x v="8"/>
    <s v="Stainbeck"/>
    <x v="17"/>
    <n v="2"/>
    <s v="Henrik"/>
  </r>
  <r>
    <x v="8"/>
    <s v="Stainbeck"/>
    <x v="0"/>
    <n v="1"/>
    <s v="Luis"/>
  </r>
  <r>
    <x v="8"/>
    <s v="Stainbeck"/>
    <x v="1"/>
    <n v="12"/>
    <s v="Luis"/>
  </r>
  <r>
    <x v="8"/>
    <s v="Stainbeck"/>
    <x v="2"/>
    <n v="0"/>
    <s v="Luis"/>
  </r>
  <r>
    <x v="8"/>
    <s v="Stainbeck"/>
    <x v="3"/>
    <n v="127"/>
    <s v="Luis"/>
  </r>
  <r>
    <x v="8"/>
    <s v="Stainbeck"/>
    <x v="4"/>
    <n v="0"/>
    <s v="Luis"/>
  </r>
  <r>
    <x v="8"/>
    <s v="Stainbeck"/>
    <x v="5"/>
    <n v="7"/>
    <s v="Luis"/>
  </r>
  <r>
    <x v="8"/>
    <s v="Stainbeck"/>
    <x v="6"/>
    <n v="0"/>
    <s v="Luis"/>
  </r>
  <r>
    <x v="8"/>
    <s v="Stainbeck"/>
    <x v="7"/>
    <n v="0"/>
    <s v="Luis"/>
  </r>
  <r>
    <x v="8"/>
    <s v="Stainbeck"/>
    <x v="8"/>
    <n v="1"/>
    <s v="Luis"/>
  </r>
  <r>
    <x v="8"/>
    <s v="Stainbeck"/>
    <x v="9"/>
    <n v="1"/>
    <s v="Luis"/>
  </r>
  <r>
    <x v="8"/>
    <s v="Stainbeck"/>
    <x v="10"/>
    <n v="2"/>
    <s v="Luis"/>
  </r>
  <r>
    <x v="8"/>
    <s v="Stainbeck"/>
    <x v="11"/>
    <n v="0"/>
    <s v="Luis"/>
  </r>
  <r>
    <x v="8"/>
    <s v="Stainbeck"/>
    <x v="12"/>
    <n v="0"/>
    <s v="Luis"/>
  </r>
  <r>
    <x v="8"/>
    <s v="Stainbeck"/>
    <x v="13"/>
    <n v="0"/>
    <s v="Luis"/>
  </r>
  <r>
    <x v="8"/>
    <s v="Stainbeck"/>
    <x v="14"/>
    <n v="0"/>
    <s v="Luis"/>
  </r>
  <r>
    <x v="8"/>
    <s v="Stainbeck"/>
    <x v="15"/>
    <n v="0"/>
    <s v="Luis"/>
  </r>
  <r>
    <x v="8"/>
    <s v="Stainbeck"/>
    <x v="16"/>
    <n v="0"/>
    <s v="Luis"/>
  </r>
  <r>
    <x v="8"/>
    <s v="Stainbeck"/>
    <x v="17"/>
    <n v="0"/>
    <s v="Luis"/>
  </r>
  <r>
    <x v="9"/>
    <s v="Stainbeck"/>
    <x v="0"/>
    <n v="27"/>
    <s v="Noriyuki"/>
  </r>
  <r>
    <x v="9"/>
    <s v="Stainbeck"/>
    <x v="1"/>
    <n v="47"/>
    <s v="Noriyuki"/>
  </r>
  <r>
    <x v="9"/>
    <s v="Stainbeck"/>
    <x v="2"/>
    <n v="3"/>
    <s v="Noriyuki"/>
  </r>
  <r>
    <x v="9"/>
    <s v="Stainbeck"/>
    <x v="3"/>
    <n v="106"/>
    <s v="Noriyuki"/>
  </r>
  <r>
    <x v="9"/>
    <s v="Stainbeck"/>
    <x v="4"/>
    <n v="4"/>
    <s v="Noriyuki"/>
  </r>
  <r>
    <x v="9"/>
    <s v="Stainbeck"/>
    <x v="5"/>
    <n v="14"/>
    <s v="Noriyuki"/>
  </r>
  <r>
    <x v="9"/>
    <s v="Stainbeck"/>
    <x v="6"/>
    <n v="1"/>
    <s v="Noriyuki"/>
  </r>
  <r>
    <x v="9"/>
    <s v="Stainbeck"/>
    <x v="7"/>
    <n v="0"/>
    <s v="Noriyuki"/>
  </r>
  <r>
    <x v="9"/>
    <s v="Stainbeck"/>
    <x v="8"/>
    <n v="8"/>
    <s v="Noriyuki"/>
  </r>
  <r>
    <x v="9"/>
    <s v="Stainbeck"/>
    <x v="9"/>
    <n v="5"/>
    <s v="Noriyuki"/>
  </r>
  <r>
    <x v="9"/>
    <s v="Stainbeck"/>
    <x v="10"/>
    <n v="29"/>
    <s v="Noriyuki"/>
  </r>
  <r>
    <x v="9"/>
    <s v="Stainbeck"/>
    <x v="11"/>
    <n v="2"/>
    <s v="Noriyuki"/>
  </r>
  <r>
    <x v="9"/>
    <s v="Stainbeck"/>
    <x v="12"/>
    <n v="0"/>
    <s v="Noriyuki"/>
  </r>
  <r>
    <x v="9"/>
    <s v="Stainbeck"/>
    <x v="13"/>
    <n v="0"/>
    <s v="Noriyuki"/>
  </r>
  <r>
    <x v="9"/>
    <s v="Stainbeck"/>
    <x v="14"/>
    <n v="0"/>
    <s v="Noriyuki"/>
  </r>
  <r>
    <x v="9"/>
    <s v="Stainbeck"/>
    <x v="15"/>
    <n v="4"/>
    <s v="Noriyuki"/>
  </r>
  <r>
    <x v="9"/>
    <s v="Stainbeck"/>
    <x v="16"/>
    <n v="0"/>
    <s v="Noriyuki"/>
  </r>
  <r>
    <x v="9"/>
    <s v="Stainbeck"/>
    <x v="17"/>
    <n v="0"/>
    <s v="Noriyuki"/>
  </r>
  <r>
    <x v="9"/>
    <s v="Stainbeck"/>
    <x v="0"/>
    <n v="24"/>
    <s v="Henrik"/>
  </r>
  <r>
    <x v="9"/>
    <s v="Stainbeck"/>
    <x v="1"/>
    <n v="54"/>
    <s v="Henrik"/>
  </r>
  <r>
    <x v="9"/>
    <s v="Stainbeck"/>
    <x v="2"/>
    <n v="0"/>
    <s v="Henrik"/>
  </r>
  <r>
    <x v="9"/>
    <s v="Stainbeck"/>
    <x v="3"/>
    <n v="318"/>
    <s v="Henrik"/>
  </r>
  <r>
    <x v="9"/>
    <s v="Stainbeck"/>
    <x v="4"/>
    <n v="5"/>
    <s v="Henrik"/>
  </r>
  <r>
    <x v="9"/>
    <s v="Stainbeck"/>
    <x v="5"/>
    <n v="35"/>
    <s v="Henrik"/>
  </r>
  <r>
    <x v="9"/>
    <s v="Stainbeck"/>
    <x v="6"/>
    <n v="1"/>
    <s v="Henrik"/>
  </r>
  <r>
    <x v="9"/>
    <s v="Stainbeck"/>
    <x v="7"/>
    <n v="0"/>
    <s v="Henrik"/>
  </r>
  <r>
    <x v="9"/>
    <s v="Stainbeck"/>
    <x v="8"/>
    <n v="10"/>
    <s v="Henrik"/>
  </r>
  <r>
    <x v="9"/>
    <s v="Stainbeck"/>
    <x v="9"/>
    <n v="22"/>
    <s v="Henrik"/>
  </r>
  <r>
    <x v="9"/>
    <s v="Stainbeck"/>
    <x v="10"/>
    <n v="24"/>
    <s v="Henrik"/>
  </r>
  <r>
    <x v="9"/>
    <s v="Stainbeck"/>
    <x v="11"/>
    <n v="5"/>
    <s v="Henrik"/>
  </r>
  <r>
    <x v="9"/>
    <s v="Stainbeck"/>
    <x v="12"/>
    <n v="1"/>
    <s v="Henrik"/>
  </r>
  <r>
    <x v="9"/>
    <s v="Stainbeck"/>
    <x v="13"/>
    <n v="0"/>
    <s v="Henrik"/>
  </r>
  <r>
    <x v="9"/>
    <s v="Stainbeck"/>
    <x v="14"/>
    <n v="0"/>
    <s v="Henrik"/>
  </r>
  <r>
    <x v="9"/>
    <s v="Stainbeck"/>
    <x v="15"/>
    <n v="6"/>
    <s v="Henrik"/>
  </r>
  <r>
    <x v="9"/>
    <s v="Stainbeck"/>
    <x v="16"/>
    <n v="1"/>
    <s v="Henrik"/>
  </r>
  <r>
    <x v="9"/>
    <s v="Stainbeck"/>
    <x v="17"/>
    <n v="0"/>
    <s v="Henrik"/>
  </r>
  <r>
    <x v="10"/>
    <s v="Stainbeck"/>
    <x v="0"/>
    <n v="1"/>
    <s v="Noriyuki"/>
  </r>
  <r>
    <x v="10"/>
    <s v="Stainbeck"/>
    <x v="1"/>
    <n v="26"/>
    <s v="Noriyuki"/>
  </r>
  <r>
    <x v="10"/>
    <s v="Stainbeck"/>
    <x v="2"/>
    <n v="1"/>
    <s v="Noriyuki"/>
  </r>
  <r>
    <x v="10"/>
    <s v="Stainbeck"/>
    <x v="3"/>
    <n v="109"/>
    <s v="Noriyuki"/>
  </r>
  <r>
    <x v="10"/>
    <s v="Stainbeck"/>
    <x v="4"/>
    <n v="0"/>
    <s v="Noriyuki"/>
  </r>
  <r>
    <x v="10"/>
    <s v="Stainbeck"/>
    <x v="5"/>
    <n v="25"/>
    <s v="Noriyuki"/>
  </r>
  <r>
    <x v="10"/>
    <s v="Stainbeck"/>
    <x v="6"/>
    <n v="0"/>
    <s v="Noriyuki"/>
  </r>
  <r>
    <x v="10"/>
    <s v="Stainbeck"/>
    <x v="7"/>
    <n v="1"/>
    <s v="Noriyuki"/>
  </r>
  <r>
    <x v="10"/>
    <s v="Stainbeck"/>
    <x v="8"/>
    <n v="0"/>
    <s v="Noriyuki"/>
  </r>
  <r>
    <x v="10"/>
    <s v="Stainbeck"/>
    <x v="9"/>
    <n v="2"/>
    <s v="Noriyuki"/>
  </r>
  <r>
    <x v="10"/>
    <s v="Stainbeck"/>
    <x v="10"/>
    <n v="9"/>
    <s v="Noriyuki"/>
  </r>
  <r>
    <x v="10"/>
    <s v="Stainbeck"/>
    <x v="11"/>
    <n v="1"/>
    <s v="Noriyuki"/>
  </r>
  <r>
    <x v="10"/>
    <s v="Stainbeck"/>
    <x v="12"/>
    <n v="0"/>
    <s v="Noriyuki"/>
  </r>
  <r>
    <x v="10"/>
    <s v="Stainbeck"/>
    <x v="13"/>
    <n v="0"/>
    <s v="Noriyuki"/>
  </r>
  <r>
    <x v="10"/>
    <s v="Stainbeck"/>
    <x v="14"/>
    <n v="0"/>
    <s v="Noriyuki"/>
  </r>
  <r>
    <x v="10"/>
    <s v="Stainbeck"/>
    <x v="15"/>
    <n v="0"/>
    <s v="Noriyuki"/>
  </r>
  <r>
    <x v="10"/>
    <s v="Stainbeck"/>
    <x v="16"/>
    <n v="0"/>
    <s v="Noriyuki"/>
  </r>
  <r>
    <x v="10"/>
    <s v="Stainbeck"/>
    <x v="17"/>
    <n v="0"/>
    <s v="Noriyuki"/>
  </r>
  <r>
    <x v="10"/>
    <s v="Stainbeck"/>
    <x v="0"/>
    <n v="7"/>
    <s v="Henrik"/>
  </r>
  <r>
    <x v="10"/>
    <s v="Stainbeck"/>
    <x v="1"/>
    <n v="61"/>
    <s v="Henrik"/>
  </r>
  <r>
    <x v="10"/>
    <s v="Stainbeck"/>
    <x v="2"/>
    <n v="3"/>
    <s v="Henrik"/>
  </r>
  <r>
    <x v="10"/>
    <s v="Stainbeck"/>
    <x v="3"/>
    <n v="337"/>
    <s v="Henrik"/>
  </r>
  <r>
    <x v="10"/>
    <s v="Stainbeck"/>
    <x v="4"/>
    <n v="0"/>
    <s v="Henrik"/>
  </r>
  <r>
    <x v="10"/>
    <s v="Stainbeck"/>
    <x v="5"/>
    <n v="34"/>
    <s v="Henrik"/>
  </r>
  <r>
    <x v="10"/>
    <s v="Stainbeck"/>
    <x v="6"/>
    <n v="1"/>
    <s v="Henrik"/>
  </r>
  <r>
    <x v="10"/>
    <s v="Stainbeck"/>
    <x v="7"/>
    <n v="5"/>
    <s v="Henrik"/>
  </r>
  <r>
    <x v="10"/>
    <s v="Stainbeck"/>
    <x v="8"/>
    <n v="2"/>
    <s v="Henrik"/>
  </r>
  <r>
    <x v="10"/>
    <s v="Stainbeck"/>
    <x v="9"/>
    <n v="8"/>
    <s v="Henrik"/>
  </r>
  <r>
    <x v="10"/>
    <s v="Stainbeck"/>
    <x v="10"/>
    <n v="7"/>
    <s v="Henrik"/>
  </r>
  <r>
    <x v="10"/>
    <s v="Stainbeck"/>
    <x v="11"/>
    <n v="1"/>
    <s v="Henrik"/>
  </r>
  <r>
    <x v="10"/>
    <s v="Stainbeck"/>
    <x v="12"/>
    <n v="0"/>
    <s v="Henrik"/>
  </r>
  <r>
    <x v="10"/>
    <s v="Stainbeck"/>
    <x v="13"/>
    <n v="0"/>
    <s v="Henrik"/>
  </r>
  <r>
    <x v="10"/>
    <s v="Stainbeck"/>
    <x v="14"/>
    <n v="0"/>
    <s v="Henrik"/>
  </r>
  <r>
    <x v="10"/>
    <s v="Stainbeck"/>
    <x v="15"/>
    <n v="0"/>
    <s v="Henrik"/>
  </r>
  <r>
    <x v="10"/>
    <s v="Stainbeck"/>
    <x v="16"/>
    <n v="0"/>
    <s v="Henrik"/>
  </r>
  <r>
    <x v="10"/>
    <s v="Stainbeck"/>
    <x v="17"/>
    <n v="0"/>
    <s v="Henrik"/>
  </r>
  <r>
    <x v="10"/>
    <s v="Stainbeck"/>
    <x v="0"/>
    <n v="5"/>
    <s v="Luis"/>
  </r>
  <r>
    <x v="10"/>
    <s v="Stainbeck"/>
    <x v="1"/>
    <n v="29"/>
    <s v="Luis"/>
  </r>
  <r>
    <x v="10"/>
    <s v="Stainbeck"/>
    <x v="2"/>
    <n v="1"/>
    <s v="Luis"/>
  </r>
  <r>
    <x v="10"/>
    <s v="Stainbeck"/>
    <x v="3"/>
    <n v="244"/>
    <s v="Luis"/>
  </r>
  <r>
    <x v="10"/>
    <s v="Stainbeck"/>
    <x v="4"/>
    <n v="0"/>
    <s v="Luis"/>
  </r>
  <r>
    <x v="10"/>
    <s v="Stainbeck"/>
    <x v="5"/>
    <n v="15"/>
    <s v="Luis"/>
  </r>
  <r>
    <x v="10"/>
    <s v="Stainbeck"/>
    <x v="6"/>
    <n v="0"/>
    <s v="Luis"/>
  </r>
  <r>
    <x v="10"/>
    <s v="Stainbeck"/>
    <x v="7"/>
    <n v="0"/>
    <s v="Luis"/>
  </r>
  <r>
    <x v="10"/>
    <s v="Stainbeck"/>
    <x v="8"/>
    <n v="1"/>
    <s v="Luis"/>
  </r>
  <r>
    <x v="10"/>
    <s v="Stainbeck"/>
    <x v="9"/>
    <n v="3"/>
    <s v="Luis"/>
  </r>
  <r>
    <x v="10"/>
    <s v="Stainbeck"/>
    <x v="10"/>
    <n v="5"/>
    <s v="Luis"/>
  </r>
  <r>
    <x v="10"/>
    <s v="Stainbeck"/>
    <x v="11"/>
    <n v="1"/>
    <s v="Luis"/>
  </r>
  <r>
    <x v="10"/>
    <s v="Stainbeck"/>
    <x v="12"/>
    <n v="1"/>
    <s v="Luis"/>
  </r>
  <r>
    <x v="10"/>
    <s v="Stainbeck"/>
    <x v="13"/>
    <n v="0"/>
    <s v="Luis"/>
  </r>
  <r>
    <x v="10"/>
    <s v="Stainbeck"/>
    <x v="14"/>
    <n v="0"/>
    <s v="Luis"/>
  </r>
  <r>
    <x v="10"/>
    <s v="Stainbeck"/>
    <x v="15"/>
    <n v="0"/>
    <s v="Luis"/>
  </r>
  <r>
    <x v="10"/>
    <s v="Stainbeck"/>
    <x v="16"/>
    <n v="0"/>
    <s v="Luis"/>
  </r>
  <r>
    <x v="10"/>
    <s v="Stainbeck"/>
    <x v="17"/>
    <n v="0"/>
    <s v="Luis"/>
  </r>
  <r>
    <x v="11"/>
    <s v="Stainbeck"/>
    <x v="1"/>
    <n v="37"/>
    <s v="Noriyuki"/>
  </r>
  <r>
    <x v="11"/>
    <s v="Stainbeck"/>
    <x v="0"/>
    <n v="0"/>
    <s v="Noriyuki"/>
  </r>
  <r>
    <x v="11"/>
    <s v="Stainbeck"/>
    <x v="10"/>
    <n v="2"/>
    <s v="Noriyuki"/>
  </r>
  <r>
    <x v="11"/>
    <s v="Stainbeck"/>
    <x v="3"/>
    <n v="23"/>
    <s v="Noriyuki"/>
  </r>
  <r>
    <x v="11"/>
    <s v="Stainbeck"/>
    <x v="8"/>
    <n v="0"/>
    <s v="Noriyuki"/>
  </r>
  <r>
    <x v="11"/>
    <s v="Stainbeck"/>
    <x v="15"/>
    <n v="0"/>
    <s v="Noriyuki"/>
  </r>
  <r>
    <x v="11"/>
    <s v="Stainbeck"/>
    <x v="5"/>
    <n v="14"/>
    <s v="Noriyuki"/>
  </r>
  <r>
    <x v="11"/>
    <s v="Stainbeck"/>
    <x v="2"/>
    <n v="4"/>
    <s v="Noriyuki"/>
  </r>
  <r>
    <x v="11"/>
    <s v="Stainbeck"/>
    <x v="4"/>
    <n v="1"/>
    <s v="Noriyuki"/>
  </r>
  <r>
    <x v="11"/>
    <s v="Stainbeck"/>
    <x v="11"/>
    <n v="3"/>
    <s v="Noriyuki"/>
  </r>
  <r>
    <x v="11"/>
    <s v="Stainbeck"/>
    <x v="12"/>
    <n v="0"/>
    <s v="Noriyuki"/>
  </r>
  <r>
    <x v="11"/>
    <s v="Stainbeck"/>
    <x v="9"/>
    <n v="0"/>
    <s v="Noriyuki"/>
  </r>
  <r>
    <x v="11"/>
    <s v="Stainbeck"/>
    <x v="6"/>
    <n v="0"/>
    <s v="Noriyuki"/>
  </r>
  <r>
    <x v="11"/>
    <s v="Stainbeck"/>
    <x v="16"/>
    <n v="0"/>
    <s v="Noriyuki"/>
  </r>
  <r>
    <x v="11"/>
    <s v="Stainbeck"/>
    <x v="17"/>
    <n v="0"/>
    <s v="Noriyuki"/>
  </r>
  <r>
    <x v="11"/>
    <s v="Stainbeck"/>
    <x v="7"/>
    <n v="1"/>
    <s v="Noriyuki"/>
  </r>
  <r>
    <x v="11"/>
    <s v="Stainbeck"/>
    <x v="1"/>
    <n v="62"/>
    <s v="Henrik"/>
  </r>
  <r>
    <x v="11"/>
    <s v="Stainbeck"/>
    <x v="0"/>
    <n v="4"/>
    <s v="Henrik"/>
  </r>
  <r>
    <x v="11"/>
    <s v="Stainbeck"/>
    <x v="10"/>
    <n v="4"/>
    <s v="Henrik"/>
  </r>
  <r>
    <x v="11"/>
    <s v="Stainbeck"/>
    <x v="3"/>
    <n v="437"/>
    <s v="Henrik"/>
  </r>
  <r>
    <x v="11"/>
    <s v="Stainbeck"/>
    <x v="8"/>
    <n v="2"/>
    <s v="Henrik"/>
  </r>
  <r>
    <x v="11"/>
    <s v="Stainbeck"/>
    <x v="15"/>
    <n v="0"/>
    <s v="Henrik"/>
  </r>
  <r>
    <x v="11"/>
    <s v="Stainbeck"/>
    <x v="5"/>
    <n v="111"/>
    <s v="Henrik"/>
  </r>
  <r>
    <x v="11"/>
    <s v="Stainbeck"/>
    <x v="2"/>
    <n v="3"/>
    <s v="Henrik"/>
  </r>
  <r>
    <x v="11"/>
    <s v="Stainbeck"/>
    <x v="4"/>
    <n v="9"/>
    <s v="Henrik"/>
  </r>
  <r>
    <x v="11"/>
    <s v="Stainbeck"/>
    <x v="11"/>
    <n v="7"/>
    <s v="Henrik"/>
  </r>
  <r>
    <x v="11"/>
    <s v="Stainbeck"/>
    <x v="12"/>
    <n v="1"/>
    <s v="Henrik"/>
  </r>
  <r>
    <x v="11"/>
    <s v="Stainbeck"/>
    <x v="9"/>
    <n v="6"/>
    <s v="Henrik"/>
  </r>
  <r>
    <x v="11"/>
    <s v="Stainbeck"/>
    <x v="6"/>
    <n v="2"/>
    <s v="Henrik"/>
  </r>
  <r>
    <x v="11"/>
    <s v="Stainbeck"/>
    <x v="16"/>
    <n v="0"/>
    <s v="Henrik"/>
  </r>
  <r>
    <x v="11"/>
    <s v="Stainbeck"/>
    <x v="17"/>
    <n v="0"/>
    <s v="Henrik"/>
  </r>
  <r>
    <x v="11"/>
    <s v="Stainbeck"/>
    <x v="7"/>
    <n v="1"/>
    <s v="Henrik"/>
  </r>
  <r>
    <x v="11"/>
    <s v="Stainbeck"/>
    <x v="1"/>
    <n v="19"/>
    <s v="Luis"/>
  </r>
  <r>
    <x v="11"/>
    <s v="Stainbeck"/>
    <x v="0"/>
    <n v="4"/>
    <s v="Luis"/>
  </r>
  <r>
    <x v="11"/>
    <s v="Stainbeck"/>
    <x v="10"/>
    <n v="3"/>
    <s v="Luis"/>
  </r>
  <r>
    <x v="11"/>
    <s v="Stainbeck"/>
    <x v="3"/>
    <n v="261"/>
    <s v="Luis"/>
  </r>
  <r>
    <x v="11"/>
    <s v="Stainbeck"/>
    <x v="8"/>
    <n v="0"/>
    <s v="Luis"/>
  </r>
  <r>
    <x v="11"/>
    <s v="Stainbeck"/>
    <x v="15"/>
    <n v="0"/>
    <s v="Luis"/>
  </r>
  <r>
    <x v="11"/>
    <s v="Stainbeck"/>
    <x v="5"/>
    <n v="20"/>
    <s v="Luis"/>
  </r>
  <r>
    <x v="11"/>
    <s v="Stainbeck"/>
    <x v="2"/>
    <n v="0"/>
    <s v="Luis"/>
  </r>
  <r>
    <x v="11"/>
    <s v="Stainbeck"/>
    <x v="4"/>
    <n v="2"/>
    <s v="Luis"/>
  </r>
  <r>
    <x v="11"/>
    <s v="Stainbeck"/>
    <x v="11"/>
    <n v="0"/>
    <s v="Luis"/>
  </r>
  <r>
    <x v="11"/>
    <s v="Stainbeck"/>
    <x v="12"/>
    <n v="0"/>
    <s v="Luis"/>
  </r>
  <r>
    <x v="11"/>
    <s v="Stainbeck"/>
    <x v="9"/>
    <n v="4"/>
    <s v="Luis"/>
  </r>
  <r>
    <x v="11"/>
    <s v="Stainbeck"/>
    <x v="6"/>
    <n v="0"/>
    <s v="Luis"/>
  </r>
  <r>
    <x v="11"/>
    <s v="Stainbeck"/>
    <x v="16"/>
    <n v="0"/>
    <s v="Luis"/>
  </r>
  <r>
    <x v="11"/>
    <s v="Stainbeck"/>
    <x v="17"/>
    <n v="0"/>
    <s v="Luis"/>
  </r>
  <r>
    <x v="11"/>
    <s v="Stainbeck"/>
    <x v="7"/>
    <n v="0"/>
    <s v="Luis"/>
  </r>
  <r>
    <x v="12"/>
    <s v="Stainbeck"/>
    <x v="1"/>
    <n v="27"/>
    <s v="Noriyuki"/>
  </r>
  <r>
    <x v="12"/>
    <s v="Stainbeck"/>
    <x v="0"/>
    <n v="4"/>
    <s v="Noriyuki"/>
  </r>
  <r>
    <x v="12"/>
    <s v="Stainbeck"/>
    <x v="10"/>
    <n v="1"/>
    <s v="Noriyuki"/>
  </r>
  <r>
    <x v="12"/>
    <s v="Stainbeck"/>
    <x v="3"/>
    <n v="35"/>
    <s v="Noriyuki"/>
  </r>
  <r>
    <x v="12"/>
    <s v="Stainbeck"/>
    <x v="8"/>
    <n v="0"/>
    <s v="Noriyuki"/>
  </r>
  <r>
    <x v="12"/>
    <s v="Stainbeck"/>
    <x v="15"/>
    <n v="0"/>
    <s v="Noriyuki"/>
  </r>
  <r>
    <x v="12"/>
    <s v="Stainbeck"/>
    <x v="5"/>
    <n v="17"/>
    <s v="Noriyuki"/>
  </r>
  <r>
    <x v="12"/>
    <s v="Stainbeck"/>
    <x v="2"/>
    <n v="3"/>
    <s v="Noriyuki"/>
  </r>
  <r>
    <x v="12"/>
    <s v="Stainbeck"/>
    <x v="4"/>
    <n v="1"/>
    <s v="Noriyuki"/>
  </r>
  <r>
    <x v="12"/>
    <s v="Stainbeck"/>
    <x v="11"/>
    <n v="1"/>
    <s v="Noriyuki"/>
  </r>
  <r>
    <x v="12"/>
    <s v="Stainbeck"/>
    <x v="12"/>
    <n v="0"/>
    <s v="Noriyuki"/>
  </r>
  <r>
    <x v="12"/>
    <s v="Stainbeck"/>
    <x v="9"/>
    <n v="8"/>
    <s v="Noriyuki"/>
  </r>
  <r>
    <x v="12"/>
    <s v="Stainbeck"/>
    <x v="6"/>
    <n v="0"/>
    <s v="Noriyuki"/>
  </r>
  <r>
    <x v="12"/>
    <s v="Stainbeck"/>
    <x v="16"/>
    <n v="0"/>
    <s v="Noriyuki"/>
  </r>
  <r>
    <x v="12"/>
    <s v="Stainbeck"/>
    <x v="17"/>
    <n v="0"/>
    <s v="Noriyuki"/>
  </r>
  <r>
    <x v="12"/>
    <s v="Stainbeck"/>
    <x v="7"/>
    <n v="0"/>
    <s v="Noriyuki"/>
  </r>
  <r>
    <x v="12"/>
    <s v="Stainbeck"/>
    <x v="1"/>
    <n v="48"/>
    <s v="Henrik"/>
  </r>
  <r>
    <x v="12"/>
    <s v="Stainbeck"/>
    <x v="0"/>
    <n v="11"/>
    <s v="Henrik"/>
  </r>
  <r>
    <x v="12"/>
    <s v="Stainbeck"/>
    <x v="10"/>
    <n v="1"/>
    <s v="Henrik"/>
  </r>
  <r>
    <x v="12"/>
    <s v="Stainbeck"/>
    <x v="3"/>
    <n v="150"/>
    <s v="Henrik"/>
  </r>
  <r>
    <x v="12"/>
    <s v="Stainbeck"/>
    <x v="8"/>
    <n v="0"/>
    <s v="Henrik"/>
  </r>
  <r>
    <x v="12"/>
    <s v="Stainbeck"/>
    <x v="15"/>
    <n v="0"/>
    <s v="Henrik"/>
  </r>
  <r>
    <x v="12"/>
    <s v="Stainbeck"/>
    <x v="5"/>
    <n v="94"/>
    <s v="Henrik"/>
  </r>
  <r>
    <x v="12"/>
    <s v="Stainbeck"/>
    <x v="2"/>
    <n v="0"/>
    <s v="Henrik"/>
  </r>
  <r>
    <x v="12"/>
    <s v="Stainbeck"/>
    <x v="4"/>
    <n v="12"/>
    <s v="Henrik"/>
  </r>
  <r>
    <x v="12"/>
    <s v="Stainbeck"/>
    <x v="11"/>
    <n v="3"/>
    <s v="Henrik"/>
  </r>
  <r>
    <x v="12"/>
    <s v="Stainbeck"/>
    <x v="12"/>
    <n v="1"/>
    <s v="Henrik"/>
  </r>
  <r>
    <x v="12"/>
    <s v="Stainbeck"/>
    <x v="9"/>
    <n v="25"/>
    <s v="Henrik"/>
  </r>
  <r>
    <x v="12"/>
    <s v="Stainbeck"/>
    <x v="6"/>
    <n v="3"/>
    <s v="Henrik"/>
  </r>
  <r>
    <x v="12"/>
    <s v="Stainbeck"/>
    <x v="16"/>
    <n v="0"/>
    <s v="Henrik"/>
  </r>
  <r>
    <x v="12"/>
    <s v="Stainbeck"/>
    <x v="17"/>
    <n v="0"/>
    <s v="Henrik"/>
  </r>
  <r>
    <x v="12"/>
    <s v="Stainbeck"/>
    <x v="7"/>
    <n v="0"/>
    <s v="Henrik"/>
  </r>
  <r>
    <x v="12"/>
    <s v="Stainbeck"/>
    <x v="1"/>
    <n v="25"/>
    <s v="Luis"/>
  </r>
  <r>
    <x v="12"/>
    <s v="Stainbeck"/>
    <x v="0"/>
    <n v="1"/>
    <s v="Luis"/>
  </r>
  <r>
    <x v="12"/>
    <s v="Stainbeck"/>
    <x v="10"/>
    <n v="1"/>
    <s v="Luis"/>
  </r>
  <r>
    <x v="12"/>
    <s v="Stainbeck"/>
    <x v="3"/>
    <n v="57"/>
    <s v="Luis"/>
  </r>
  <r>
    <x v="12"/>
    <s v="Stainbeck"/>
    <x v="8"/>
    <n v="0"/>
    <s v="Luis"/>
  </r>
  <r>
    <x v="12"/>
    <s v="Stainbeck"/>
    <x v="15"/>
    <n v="0"/>
    <s v="Luis"/>
  </r>
  <r>
    <x v="12"/>
    <s v="Stainbeck"/>
    <x v="5"/>
    <n v="22"/>
    <s v="Luis"/>
  </r>
  <r>
    <x v="12"/>
    <s v="Stainbeck"/>
    <x v="2"/>
    <n v="0"/>
    <s v="Luis"/>
  </r>
  <r>
    <x v="12"/>
    <s v="Stainbeck"/>
    <x v="4"/>
    <n v="1"/>
    <s v="Luis"/>
  </r>
  <r>
    <x v="12"/>
    <s v="Stainbeck"/>
    <x v="11"/>
    <n v="2"/>
    <s v="Luis"/>
  </r>
  <r>
    <x v="12"/>
    <s v="Stainbeck"/>
    <x v="12"/>
    <n v="0"/>
    <s v="Luis"/>
  </r>
  <r>
    <x v="12"/>
    <s v="Stainbeck"/>
    <x v="9"/>
    <n v="14"/>
    <s v="Luis"/>
  </r>
  <r>
    <x v="12"/>
    <s v="Stainbeck"/>
    <x v="6"/>
    <n v="0"/>
    <s v="Luis"/>
  </r>
  <r>
    <x v="12"/>
    <s v="Stainbeck"/>
    <x v="16"/>
    <n v="0"/>
    <s v="Luis"/>
  </r>
  <r>
    <x v="12"/>
    <s v="Stainbeck"/>
    <x v="17"/>
    <n v="0"/>
    <s v="Luis"/>
  </r>
  <r>
    <x v="12"/>
    <s v="Stainbeck"/>
    <x v="7"/>
    <n v="0"/>
    <s v="Luis"/>
  </r>
  <r>
    <x v="12"/>
    <s v="Stainbeck"/>
    <x v="1"/>
    <n v="21"/>
    <s v="Edward"/>
  </r>
  <r>
    <x v="12"/>
    <s v="Stainbeck"/>
    <x v="0"/>
    <n v="1"/>
    <s v="Edward"/>
  </r>
  <r>
    <x v="12"/>
    <s v="Stainbeck"/>
    <x v="10"/>
    <n v="0"/>
    <s v="Edward"/>
  </r>
  <r>
    <x v="12"/>
    <s v="Stainbeck"/>
    <x v="3"/>
    <n v="46"/>
    <s v="Edward"/>
  </r>
  <r>
    <x v="12"/>
    <s v="Stainbeck"/>
    <x v="8"/>
    <n v="0"/>
    <s v="Edward"/>
  </r>
  <r>
    <x v="12"/>
    <s v="Stainbeck"/>
    <x v="15"/>
    <n v="0"/>
    <s v="Edward"/>
  </r>
  <r>
    <x v="12"/>
    <s v="Stainbeck"/>
    <x v="5"/>
    <n v="6"/>
    <s v="Edward"/>
  </r>
  <r>
    <x v="12"/>
    <s v="Stainbeck"/>
    <x v="2"/>
    <n v="0"/>
    <s v="Edward"/>
  </r>
  <r>
    <x v="12"/>
    <s v="Stainbeck"/>
    <x v="4"/>
    <n v="0"/>
    <s v="Edward"/>
  </r>
  <r>
    <x v="12"/>
    <s v="Stainbeck"/>
    <x v="11"/>
    <n v="3"/>
    <s v="Edward"/>
  </r>
  <r>
    <x v="12"/>
    <s v="Stainbeck"/>
    <x v="12"/>
    <n v="0"/>
    <s v="Edward"/>
  </r>
  <r>
    <x v="12"/>
    <s v="Stainbeck"/>
    <x v="9"/>
    <n v="9"/>
    <s v="Edward"/>
  </r>
  <r>
    <x v="12"/>
    <s v="Stainbeck"/>
    <x v="6"/>
    <n v="1"/>
    <s v="Edward"/>
  </r>
  <r>
    <x v="12"/>
    <s v="Stainbeck"/>
    <x v="16"/>
    <n v="0"/>
    <s v="Edward"/>
  </r>
  <r>
    <x v="12"/>
    <s v="Stainbeck"/>
    <x v="17"/>
    <n v="0"/>
    <s v="Edward"/>
  </r>
  <r>
    <x v="12"/>
    <s v="Stainbeck"/>
    <x v="7"/>
    <n v="0"/>
    <s v="Edward"/>
  </r>
  <r>
    <x v="13"/>
    <s v="Stainbeck"/>
    <x v="1"/>
    <n v="40"/>
    <s v="Noriyuki"/>
  </r>
  <r>
    <x v="13"/>
    <s v="Stainbeck"/>
    <x v="0"/>
    <n v="31"/>
    <s v="Noriyuki"/>
  </r>
  <r>
    <x v="13"/>
    <s v="Stainbeck"/>
    <x v="10"/>
    <n v="17"/>
    <s v="Noriyuki"/>
  </r>
  <r>
    <x v="13"/>
    <s v="Stainbeck"/>
    <x v="3"/>
    <n v="204"/>
    <s v="Noriyuki"/>
  </r>
  <r>
    <x v="13"/>
    <s v="Stainbeck"/>
    <x v="8"/>
    <n v="11"/>
    <s v="Noriyuki"/>
  </r>
  <r>
    <x v="13"/>
    <s v="Stainbeck"/>
    <x v="15"/>
    <n v="3"/>
    <s v="Noriyuki"/>
  </r>
  <r>
    <x v="13"/>
    <s v="Stainbeck"/>
    <x v="5"/>
    <n v="28"/>
    <s v="Noriyuki"/>
  </r>
  <r>
    <x v="13"/>
    <s v="Stainbeck"/>
    <x v="2"/>
    <n v="7"/>
    <s v="Noriyuki"/>
  </r>
  <r>
    <x v="13"/>
    <s v="Stainbeck"/>
    <x v="4"/>
    <n v="2"/>
    <s v="Noriyuki"/>
  </r>
  <r>
    <x v="13"/>
    <s v="Stainbeck"/>
    <x v="11"/>
    <n v="2"/>
    <s v="Noriyuki"/>
  </r>
  <r>
    <x v="13"/>
    <s v="Stainbeck"/>
    <x v="12"/>
    <n v="0"/>
    <s v="Noriyuki"/>
  </r>
  <r>
    <x v="13"/>
    <s v="Stainbeck"/>
    <x v="9"/>
    <n v="36"/>
    <s v="Noriyuki"/>
  </r>
  <r>
    <x v="13"/>
    <s v="Stainbeck"/>
    <x v="6"/>
    <n v="1"/>
    <s v="Noriyuki"/>
  </r>
  <r>
    <x v="13"/>
    <s v="Stainbeck"/>
    <x v="16"/>
    <n v="0"/>
    <s v="Noriyuki"/>
  </r>
  <r>
    <x v="13"/>
    <s v="Stainbeck"/>
    <x v="17"/>
    <n v="0"/>
    <s v="Noriyuki"/>
  </r>
  <r>
    <x v="13"/>
    <s v="Stainbeck"/>
    <x v="7"/>
    <n v="0"/>
    <s v="Noriyuki"/>
  </r>
  <r>
    <x v="13"/>
    <s v="Stainbeck"/>
    <x v="1"/>
    <n v="88"/>
    <s v="Henrik"/>
  </r>
  <r>
    <x v="13"/>
    <s v="Stainbeck"/>
    <x v="0"/>
    <n v="78"/>
    <s v="Henrik"/>
  </r>
  <r>
    <x v="13"/>
    <s v="Stainbeck"/>
    <x v="10"/>
    <n v="25"/>
    <s v="Henrik"/>
  </r>
  <r>
    <x v="13"/>
    <s v="Stainbeck"/>
    <x v="3"/>
    <n v="741"/>
    <s v="Henrik"/>
  </r>
  <r>
    <x v="13"/>
    <s v="Stainbeck"/>
    <x v="8"/>
    <n v="33"/>
    <s v="Henrik"/>
  </r>
  <r>
    <x v="13"/>
    <s v="Stainbeck"/>
    <x v="15"/>
    <n v="12"/>
    <s v="Henrik"/>
  </r>
  <r>
    <x v="13"/>
    <s v="Stainbeck"/>
    <x v="5"/>
    <n v="74"/>
    <s v="Henrik"/>
  </r>
  <r>
    <x v="13"/>
    <s v="Stainbeck"/>
    <x v="2"/>
    <n v="12"/>
    <s v="Henrik"/>
  </r>
  <r>
    <x v="13"/>
    <s v="Stainbeck"/>
    <x v="4"/>
    <n v="7"/>
    <s v="Henrik"/>
  </r>
  <r>
    <x v="13"/>
    <s v="Stainbeck"/>
    <x v="11"/>
    <n v="3"/>
    <s v="Henrik"/>
  </r>
  <r>
    <x v="13"/>
    <s v="Stainbeck"/>
    <x v="12"/>
    <n v="2"/>
    <s v="Henrik"/>
  </r>
  <r>
    <x v="13"/>
    <s v="Stainbeck"/>
    <x v="9"/>
    <n v="97"/>
    <s v="Henrik"/>
  </r>
  <r>
    <x v="13"/>
    <s v="Stainbeck"/>
    <x v="6"/>
    <n v="2"/>
    <s v="Henrik"/>
  </r>
  <r>
    <x v="13"/>
    <s v="Stainbeck"/>
    <x v="16"/>
    <n v="0"/>
    <s v="Henrik"/>
  </r>
  <r>
    <x v="13"/>
    <s v="Stainbeck"/>
    <x v="17"/>
    <n v="0"/>
    <s v="Henrik"/>
  </r>
  <r>
    <x v="13"/>
    <s v="Stainbeck"/>
    <x v="7"/>
    <n v="0"/>
    <s v="Henrik"/>
  </r>
  <r>
    <x v="13"/>
    <s v="Stainbeck"/>
    <x v="1"/>
    <n v="33"/>
    <s v="Luis"/>
  </r>
  <r>
    <x v="13"/>
    <s v="Stainbeck"/>
    <x v="0"/>
    <n v="23"/>
    <s v="Luis"/>
  </r>
  <r>
    <x v="13"/>
    <s v="Stainbeck"/>
    <x v="10"/>
    <n v="39"/>
    <s v="Luis"/>
  </r>
  <r>
    <x v="13"/>
    <s v="Stainbeck"/>
    <x v="3"/>
    <n v="295"/>
    <s v="Luis"/>
  </r>
  <r>
    <x v="13"/>
    <s v="Stainbeck"/>
    <x v="8"/>
    <n v="17"/>
    <s v="Luis"/>
  </r>
  <r>
    <x v="13"/>
    <s v="Stainbeck"/>
    <x v="15"/>
    <n v="2"/>
    <s v="Luis"/>
  </r>
  <r>
    <x v="13"/>
    <s v="Stainbeck"/>
    <x v="5"/>
    <n v="13"/>
    <s v="Luis"/>
  </r>
  <r>
    <x v="13"/>
    <s v="Stainbeck"/>
    <x v="2"/>
    <n v="5"/>
    <s v="Luis"/>
  </r>
  <r>
    <x v="13"/>
    <s v="Stainbeck"/>
    <x v="4"/>
    <n v="0"/>
    <s v="Luis"/>
  </r>
  <r>
    <x v="13"/>
    <s v="Stainbeck"/>
    <x v="11"/>
    <n v="1"/>
    <s v="Luis"/>
  </r>
  <r>
    <x v="13"/>
    <s v="Stainbeck"/>
    <x v="12"/>
    <n v="1"/>
    <s v="Luis"/>
  </r>
  <r>
    <x v="13"/>
    <s v="Stainbeck"/>
    <x v="9"/>
    <n v="28"/>
    <s v="Luis"/>
  </r>
  <r>
    <x v="13"/>
    <s v="Stainbeck"/>
    <x v="6"/>
    <n v="3"/>
    <s v="Luis"/>
  </r>
  <r>
    <x v="13"/>
    <s v="Stainbeck"/>
    <x v="16"/>
    <n v="0"/>
    <s v="Luis"/>
  </r>
  <r>
    <x v="13"/>
    <s v="Stainbeck"/>
    <x v="17"/>
    <n v="0"/>
    <s v="Luis"/>
  </r>
  <r>
    <x v="13"/>
    <s v="Stainbeck"/>
    <x v="7"/>
    <n v="0"/>
    <s v="Luis"/>
  </r>
  <r>
    <x v="14"/>
    <s v="Stainbeck"/>
    <x v="1"/>
    <n v="20"/>
    <s v="Noriyuki"/>
  </r>
  <r>
    <x v="14"/>
    <s v="Stainbeck"/>
    <x v="0"/>
    <n v="31"/>
    <s v="Noriyuki"/>
  </r>
  <r>
    <x v="14"/>
    <s v="Stainbeck"/>
    <x v="10"/>
    <n v="26"/>
    <s v="Noriyuki"/>
  </r>
  <r>
    <x v="14"/>
    <s v="Stainbeck"/>
    <x v="3"/>
    <n v="161"/>
    <s v="Noriyuki"/>
  </r>
  <r>
    <x v="14"/>
    <s v="Stainbeck"/>
    <x v="8"/>
    <n v="10"/>
    <s v="Noriyuki"/>
  </r>
  <r>
    <x v="14"/>
    <s v="Stainbeck"/>
    <x v="15"/>
    <n v="0"/>
    <s v="Noriyuki"/>
  </r>
  <r>
    <x v="14"/>
    <s v="Stainbeck"/>
    <x v="5"/>
    <n v="23"/>
    <s v="Noriyuki"/>
  </r>
  <r>
    <x v="14"/>
    <s v="Stainbeck"/>
    <x v="2"/>
    <n v="8"/>
    <s v="Noriyuki"/>
  </r>
  <r>
    <x v="14"/>
    <s v="Stainbeck"/>
    <x v="4"/>
    <n v="0"/>
    <s v="Noriyuki"/>
  </r>
  <r>
    <x v="14"/>
    <s v="Stainbeck"/>
    <x v="11"/>
    <n v="2"/>
    <s v="Noriyuki"/>
  </r>
  <r>
    <x v="14"/>
    <s v="Stainbeck"/>
    <x v="12"/>
    <n v="0"/>
    <s v="Noriyuki"/>
  </r>
  <r>
    <x v="14"/>
    <s v="Stainbeck"/>
    <x v="9"/>
    <n v="17"/>
    <s v="Noriyuki"/>
  </r>
  <r>
    <x v="14"/>
    <s v="Stainbeck"/>
    <x v="6"/>
    <n v="0"/>
    <s v="Noriyuki"/>
  </r>
  <r>
    <x v="14"/>
    <s v="Stainbeck"/>
    <x v="16"/>
    <n v="0"/>
    <s v="Noriyuki"/>
  </r>
  <r>
    <x v="14"/>
    <s v="Stainbeck"/>
    <x v="17"/>
    <n v="0"/>
    <s v="Noriyuki"/>
  </r>
  <r>
    <x v="14"/>
    <s v="Stainbeck"/>
    <x v="7"/>
    <n v="0"/>
    <s v="Noriyuki"/>
  </r>
  <r>
    <x v="14"/>
    <s v="Stainbeck"/>
    <x v="1"/>
    <n v="17"/>
    <s v="Henrik"/>
  </r>
  <r>
    <x v="14"/>
    <s v="Stainbeck"/>
    <x v="0"/>
    <n v="59"/>
    <s v="Henrik"/>
  </r>
  <r>
    <x v="14"/>
    <s v="Stainbeck"/>
    <x v="10"/>
    <n v="66"/>
    <s v="Henrik"/>
  </r>
  <r>
    <x v="14"/>
    <s v="Stainbeck"/>
    <x v="3"/>
    <n v="418"/>
    <s v="Henrik"/>
  </r>
  <r>
    <x v="14"/>
    <s v="Stainbeck"/>
    <x v="8"/>
    <n v="21"/>
    <s v="Henrik"/>
  </r>
  <r>
    <x v="14"/>
    <s v="Stainbeck"/>
    <x v="15"/>
    <n v="2"/>
    <s v="Henrik"/>
  </r>
  <r>
    <x v="14"/>
    <s v="Stainbeck"/>
    <x v="5"/>
    <n v="30"/>
    <s v="Henrik"/>
  </r>
  <r>
    <x v="14"/>
    <s v="Stainbeck"/>
    <x v="2"/>
    <n v="4"/>
    <s v="Henrik"/>
  </r>
  <r>
    <x v="14"/>
    <s v="Stainbeck"/>
    <x v="4"/>
    <n v="5"/>
    <s v="Henrik"/>
  </r>
  <r>
    <x v="14"/>
    <s v="Stainbeck"/>
    <x v="11"/>
    <n v="2"/>
    <s v="Henrik"/>
  </r>
  <r>
    <x v="14"/>
    <s v="Stainbeck"/>
    <x v="12"/>
    <n v="2"/>
    <s v="Henrik"/>
  </r>
  <r>
    <x v="14"/>
    <s v="Stainbeck"/>
    <x v="9"/>
    <n v="58"/>
    <s v="Henrik"/>
  </r>
  <r>
    <x v="14"/>
    <s v="Stainbeck"/>
    <x v="6"/>
    <n v="2"/>
    <s v="Henrik"/>
  </r>
  <r>
    <x v="14"/>
    <s v="Stainbeck"/>
    <x v="16"/>
    <n v="1"/>
    <s v="Henrik"/>
  </r>
  <r>
    <x v="14"/>
    <s v="Stainbeck"/>
    <x v="17"/>
    <n v="0"/>
    <s v="Henrik"/>
  </r>
  <r>
    <x v="14"/>
    <s v="Stainbeck"/>
    <x v="7"/>
    <n v="0"/>
    <s v="Henrik"/>
  </r>
  <r>
    <x v="14"/>
    <s v="Stainbeck"/>
    <x v="1"/>
    <n v="7"/>
    <s v="Luis"/>
  </r>
  <r>
    <x v="14"/>
    <s v="Stainbeck"/>
    <x v="0"/>
    <n v="50"/>
    <s v="Luis"/>
  </r>
  <r>
    <x v="14"/>
    <s v="Stainbeck"/>
    <x v="10"/>
    <n v="28"/>
    <s v="Luis"/>
  </r>
  <r>
    <x v="14"/>
    <s v="Stainbeck"/>
    <x v="3"/>
    <n v="403"/>
    <s v="Luis"/>
  </r>
  <r>
    <x v="14"/>
    <s v="Stainbeck"/>
    <x v="8"/>
    <n v="6"/>
    <s v="Luis"/>
  </r>
  <r>
    <x v="14"/>
    <s v="Stainbeck"/>
    <x v="15"/>
    <n v="3"/>
    <s v="Luis"/>
  </r>
  <r>
    <x v="14"/>
    <s v="Stainbeck"/>
    <x v="5"/>
    <n v="10"/>
    <s v="Luis"/>
  </r>
  <r>
    <x v="14"/>
    <s v="Stainbeck"/>
    <x v="2"/>
    <n v="1"/>
    <s v="Luis"/>
  </r>
  <r>
    <x v="14"/>
    <s v="Stainbeck"/>
    <x v="4"/>
    <n v="1"/>
    <s v="Luis"/>
  </r>
  <r>
    <x v="14"/>
    <s v="Stainbeck"/>
    <x v="11"/>
    <n v="2"/>
    <s v="Luis"/>
  </r>
  <r>
    <x v="14"/>
    <s v="Stainbeck"/>
    <x v="12"/>
    <n v="1"/>
    <s v="Luis"/>
  </r>
  <r>
    <x v="14"/>
    <s v="Stainbeck"/>
    <x v="9"/>
    <n v="23"/>
    <s v="Luis"/>
  </r>
  <r>
    <x v="14"/>
    <s v="Stainbeck"/>
    <x v="6"/>
    <n v="1"/>
    <s v="Luis"/>
  </r>
  <r>
    <x v="14"/>
    <s v="Stainbeck"/>
    <x v="16"/>
    <n v="0"/>
    <s v="Luis"/>
  </r>
  <r>
    <x v="14"/>
    <s v="Stainbeck"/>
    <x v="17"/>
    <n v="0"/>
    <s v="Luis"/>
  </r>
  <r>
    <x v="14"/>
    <s v="Stainbeck"/>
    <x v="7"/>
    <n v="0"/>
    <s v="Luis"/>
  </r>
  <r>
    <x v="15"/>
    <s v="Stainbeck"/>
    <x v="1"/>
    <n v="22"/>
    <s v="Noriyuki"/>
  </r>
  <r>
    <x v="15"/>
    <s v="Stainbeck"/>
    <x v="0"/>
    <n v="5"/>
    <s v="Noriyuki"/>
  </r>
  <r>
    <x v="15"/>
    <s v="Stainbeck"/>
    <x v="10"/>
    <n v="7"/>
    <s v="Noriyuki"/>
  </r>
  <r>
    <x v="15"/>
    <s v="Stainbeck"/>
    <x v="3"/>
    <n v="160"/>
    <s v="Noriyuki"/>
  </r>
  <r>
    <x v="15"/>
    <s v="Stainbeck"/>
    <x v="8"/>
    <n v="7"/>
    <s v="Noriyuki"/>
  </r>
  <r>
    <x v="15"/>
    <s v="Stainbeck"/>
    <x v="15"/>
    <n v="0"/>
    <s v="Noriyuki"/>
  </r>
  <r>
    <x v="15"/>
    <s v="Stainbeck"/>
    <x v="5"/>
    <n v="13"/>
    <s v="Noriyuki"/>
  </r>
  <r>
    <x v="15"/>
    <s v="Stainbeck"/>
    <x v="2"/>
    <n v="2"/>
    <s v="Noriyuki"/>
  </r>
  <r>
    <x v="15"/>
    <s v="Stainbeck"/>
    <x v="4"/>
    <n v="0"/>
    <s v="Noriyuki"/>
  </r>
  <r>
    <x v="15"/>
    <s v="Stainbeck"/>
    <x v="11"/>
    <n v="1"/>
    <s v="Noriyuki"/>
  </r>
  <r>
    <x v="15"/>
    <s v="Stainbeck"/>
    <x v="12"/>
    <n v="0"/>
    <s v="Noriyuki"/>
  </r>
  <r>
    <x v="15"/>
    <s v="Stainbeck"/>
    <x v="9"/>
    <n v="1"/>
    <s v="Noriyuki"/>
  </r>
  <r>
    <x v="15"/>
    <s v="Stainbeck"/>
    <x v="6"/>
    <n v="2"/>
    <s v="Noriyuki"/>
  </r>
  <r>
    <x v="15"/>
    <s v="Stainbeck"/>
    <x v="16"/>
    <n v="0"/>
    <s v="Noriyuki"/>
  </r>
  <r>
    <x v="15"/>
    <s v="Stainbeck"/>
    <x v="17"/>
    <n v="0"/>
    <s v="Noriyuki"/>
  </r>
  <r>
    <x v="15"/>
    <s v="Stainbeck"/>
    <x v="7"/>
    <n v="7"/>
    <s v="Noriyuki"/>
  </r>
  <r>
    <x v="15"/>
    <s v="Stainbeck"/>
    <x v="1"/>
    <n v="31"/>
    <s v="Henrik"/>
  </r>
  <r>
    <x v="15"/>
    <s v="Stainbeck"/>
    <x v="0"/>
    <n v="23"/>
    <s v="Henrik"/>
  </r>
  <r>
    <x v="15"/>
    <s v="Stainbeck"/>
    <x v="10"/>
    <n v="10"/>
    <s v="Henrik"/>
  </r>
  <r>
    <x v="15"/>
    <s v="Stainbeck"/>
    <x v="3"/>
    <n v="673"/>
    <s v="Henrik"/>
  </r>
  <r>
    <x v="15"/>
    <s v="Stainbeck"/>
    <x v="8"/>
    <n v="16"/>
    <s v="Henrik"/>
  </r>
  <r>
    <x v="15"/>
    <s v="Stainbeck"/>
    <x v="15"/>
    <n v="0"/>
    <s v="Henrik"/>
  </r>
  <r>
    <x v="15"/>
    <s v="Stainbeck"/>
    <x v="5"/>
    <n v="27"/>
    <s v="Henrik"/>
  </r>
  <r>
    <x v="15"/>
    <s v="Stainbeck"/>
    <x v="2"/>
    <n v="2"/>
    <s v="Henrik"/>
  </r>
  <r>
    <x v="15"/>
    <s v="Stainbeck"/>
    <x v="4"/>
    <n v="3"/>
    <s v="Henrik"/>
  </r>
  <r>
    <x v="15"/>
    <s v="Stainbeck"/>
    <x v="11"/>
    <n v="1"/>
    <s v="Henrik"/>
  </r>
  <r>
    <x v="15"/>
    <s v="Stainbeck"/>
    <x v="12"/>
    <n v="4"/>
    <s v="Henrik"/>
  </r>
  <r>
    <x v="15"/>
    <s v="Stainbeck"/>
    <x v="9"/>
    <n v="9"/>
    <s v="Henrik"/>
  </r>
  <r>
    <x v="15"/>
    <s v="Stainbeck"/>
    <x v="6"/>
    <n v="1"/>
    <s v="Henrik"/>
  </r>
  <r>
    <x v="15"/>
    <s v="Stainbeck"/>
    <x v="16"/>
    <n v="0"/>
    <s v="Henrik"/>
  </r>
  <r>
    <x v="15"/>
    <s v="Stainbeck"/>
    <x v="17"/>
    <n v="0"/>
    <s v="Henrik"/>
  </r>
  <r>
    <x v="15"/>
    <s v="Stainbeck"/>
    <x v="7"/>
    <n v="7"/>
    <s v="Henrik"/>
  </r>
  <r>
    <x v="15"/>
    <s v="Stainbeck"/>
    <x v="1"/>
    <n v="20"/>
    <s v="Luis"/>
  </r>
  <r>
    <x v="15"/>
    <s v="Stainbeck"/>
    <x v="0"/>
    <n v="19"/>
    <s v="Luis"/>
  </r>
  <r>
    <x v="15"/>
    <s v="Stainbeck"/>
    <x v="10"/>
    <n v="6"/>
    <s v="Luis"/>
  </r>
  <r>
    <x v="15"/>
    <s v="Stainbeck"/>
    <x v="3"/>
    <n v="207"/>
    <s v="Luis"/>
  </r>
  <r>
    <x v="15"/>
    <s v="Stainbeck"/>
    <x v="8"/>
    <n v="5"/>
    <s v="Luis"/>
  </r>
  <r>
    <x v="15"/>
    <s v="Stainbeck"/>
    <x v="15"/>
    <n v="0"/>
    <s v="Luis"/>
  </r>
  <r>
    <x v="15"/>
    <s v="Stainbeck"/>
    <x v="5"/>
    <n v="9"/>
    <s v="Luis"/>
  </r>
  <r>
    <x v="15"/>
    <s v="Stainbeck"/>
    <x v="2"/>
    <n v="0"/>
    <s v="Luis"/>
  </r>
  <r>
    <x v="15"/>
    <s v="Stainbeck"/>
    <x v="4"/>
    <n v="0"/>
    <s v="Luis"/>
  </r>
  <r>
    <x v="15"/>
    <s v="Stainbeck"/>
    <x v="11"/>
    <n v="0"/>
    <s v="Luis"/>
  </r>
  <r>
    <x v="15"/>
    <s v="Stainbeck"/>
    <x v="12"/>
    <n v="1"/>
    <s v="Luis"/>
  </r>
  <r>
    <x v="15"/>
    <s v="Stainbeck"/>
    <x v="9"/>
    <n v="5"/>
    <s v="Luis"/>
  </r>
  <r>
    <x v="15"/>
    <s v="Stainbeck"/>
    <x v="6"/>
    <n v="0"/>
    <s v="Luis"/>
  </r>
  <r>
    <x v="15"/>
    <s v="Stainbeck"/>
    <x v="16"/>
    <n v="0"/>
    <s v="Luis"/>
  </r>
  <r>
    <x v="15"/>
    <s v="Stainbeck"/>
    <x v="17"/>
    <n v="0"/>
    <s v="Luis"/>
  </r>
  <r>
    <x v="15"/>
    <s v="Stainbeck"/>
    <x v="7"/>
    <n v="5"/>
    <s v="Luis"/>
  </r>
  <r>
    <x v="16"/>
    <s v="Stainbeck"/>
    <x v="1"/>
    <n v="47"/>
    <s v="Noriyuki"/>
  </r>
  <r>
    <x v="16"/>
    <s v="Stainbeck"/>
    <x v="0"/>
    <n v="26"/>
    <s v="Noriyuki"/>
  </r>
  <r>
    <x v="16"/>
    <s v="Stainbeck"/>
    <x v="10"/>
    <n v="21"/>
    <s v="Noriyuki"/>
  </r>
  <r>
    <x v="16"/>
    <s v="Stainbeck"/>
    <x v="3"/>
    <n v="341"/>
    <s v="Noriyuki"/>
  </r>
  <r>
    <x v="16"/>
    <s v="Stainbeck"/>
    <x v="8"/>
    <n v="15"/>
    <s v="Noriyuki"/>
  </r>
  <r>
    <x v="16"/>
    <s v="Stainbeck"/>
    <x v="15"/>
    <n v="2"/>
    <s v="Noriyuki"/>
  </r>
  <r>
    <x v="16"/>
    <s v="Stainbeck"/>
    <x v="5"/>
    <n v="37"/>
    <s v="Noriyuki"/>
  </r>
  <r>
    <x v="16"/>
    <s v="Stainbeck"/>
    <x v="2"/>
    <n v="5"/>
    <s v="Noriyuki"/>
  </r>
  <r>
    <x v="16"/>
    <s v="Stainbeck"/>
    <x v="4"/>
    <n v="1"/>
    <s v="Noriyuki"/>
  </r>
  <r>
    <x v="16"/>
    <s v="Stainbeck"/>
    <x v="11"/>
    <n v="2"/>
    <s v="Noriyuki"/>
  </r>
  <r>
    <x v="16"/>
    <s v="Stainbeck"/>
    <x v="12"/>
    <n v="3"/>
    <s v="Noriyuki"/>
  </r>
  <r>
    <x v="16"/>
    <s v="Stainbeck"/>
    <x v="9"/>
    <n v="4"/>
    <s v="Noriyuki"/>
  </r>
  <r>
    <x v="16"/>
    <s v="Stainbeck"/>
    <x v="6"/>
    <n v="0"/>
    <s v="Noriyuki"/>
  </r>
  <r>
    <x v="16"/>
    <s v="Stainbeck"/>
    <x v="16"/>
    <n v="0"/>
    <s v="Noriyuki"/>
  </r>
  <r>
    <x v="16"/>
    <s v="Stainbeck"/>
    <x v="17"/>
    <n v="0"/>
    <s v="Noriyuki"/>
  </r>
  <r>
    <x v="16"/>
    <s v="Stainbeck"/>
    <x v="7"/>
    <n v="0"/>
    <s v="Noriyuki"/>
  </r>
  <r>
    <x v="16"/>
    <s v="Stainbeck"/>
    <x v="1"/>
    <n v="52"/>
    <s v="Henrik"/>
  </r>
  <r>
    <x v="16"/>
    <s v="Stainbeck"/>
    <x v="0"/>
    <n v="22"/>
    <s v="Henrik"/>
  </r>
  <r>
    <x v="16"/>
    <s v="Stainbeck"/>
    <x v="10"/>
    <n v="13"/>
    <s v="Henrik"/>
  </r>
  <r>
    <x v="16"/>
    <s v="Stainbeck"/>
    <x v="3"/>
    <n v="774"/>
    <s v="Henrik"/>
  </r>
  <r>
    <x v="16"/>
    <s v="Stainbeck"/>
    <x v="8"/>
    <n v="49"/>
    <s v="Henrik"/>
  </r>
  <r>
    <x v="16"/>
    <s v="Stainbeck"/>
    <x v="15"/>
    <n v="4"/>
    <s v="Henrik"/>
  </r>
  <r>
    <x v="16"/>
    <s v="Stainbeck"/>
    <x v="5"/>
    <n v="31"/>
    <s v="Henrik"/>
  </r>
  <r>
    <x v="16"/>
    <s v="Stainbeck"/>
    <x v="2"/>
    <n v="9"/>
    <s v="Henrik"/>
  </r>
  <r>
    <x v="16"/>
    <s v="Stainbeck"/>
    <x v="4"/>
    <n v="2"/>
    <s v="Henrik"/>
  </r>
  <r>
    <x v="16"/>
    <s v="Stainbeck"/>
    <x v="11"/>
    <n v="3"/>
    <s v="Henrik"/>
  </r>
  <r>
    <x v="16"/>
    <s v="Stainbeck"/>
    <x v="12"/>
    <n v="2"/>
    <s v="Henrik"/>
  </r>
  <r>
    <x v="16"/>
    <s v="Stainbeck"/>
    <x v="9"/>
    <n v="28"/>
    <s v="Henrik"/>
  </r>
  <r>
    <x v="16"/>
    <s v="Stainbeck"/>
    <x v="6"/>
    <n v="1"/>
    <s v="Henrik"/>
  </r>
  <r>
    <x v="16"/>
    <s v="Stainbeck"/>
    <x v="16"/>
    <n v="0"/>
    <s v="Henrik"/>
  </r>
  <r>
    <x v="16"/>
    <s v="Stainbeck"/>
    <x v="17"/>
    <n v="0"/>
    <s v="Henrik"/>
  </r>
  <r>
    <x v="16"/>
    <s v="Stainbeck"/>
    <x v="7"/>
    <n v="0"/>
    <s v="Henrik"/>
  </r>
  <r>
    <x v="16"/>
    <s v="Stainbeck"/>
    <x v="1"/>
    <n v="26"/>
    <s v="Luis"/>
  </r>
  <r>
    <x v="16"/>
    <s v="Stainbeck"/>
    <x v="0"/>
    <n v="13"/>
    <s v="Luis"/>
  </r>
  <r>
    <x v="16"/>
    <s v="Stainbeck"/>
    <x v="10"/>
    <n v="5"/>
    <s v="Luis"/>
  </r>
  <r>
    <x v="16"/>
    <s v="Stainbeck"/>
    <x v="3"/>
    <n v="490"/>
    <s v="Luis"/>
  </r>
  <r>
    <x v="16"/>
    <s v="Stainbeck"/>
    <x v="8"/>
    <n v="10"/>
    <s v="Luis"/>
  </r>
  <r>
    <x v="16"/>
    <s v="Stainbeck"/>
    <x v="15"/>
    <n v="2"/>
    <s v="Luis"/>
  </r>
  <r>
    <x v="16"/>
    <s v="Stainbeck"/>
    <x v="5"/>
    <n v="10"/>
    <s v="Luis"/>
  </r>
  <r>
    <x v="16"/>
    <s v="Stainbeck"/>
    <x v="2"/>
    <n v="6"/>
    <s v="Luis"/>
  </r>
  <r>
    <x v="16"/>
    <s v="Stainbeck"/>
    <x v="4"/>
    <n v="2"/>
    <s v="Luis"/>
  </r>
  <r>
    <x v="16"/>
    <s v="Stainbeck"/>
    <x v="11"/>
    <n v="2"/>
    <s v="Luis"/>
  </r>
  <r>
    <x v="16"/>
    <s v="Stainbeck"/>
    <x v="12"/>
    <n v="0"/>
    <s v="Luis"/>
  </r>
  <r>
    <x v="16"/>
    <s v="Stainbeck"/>
    <x v="9"/>
    <n v="13"/>
    <s v="Luis"/>
  </r>
  <r>
    <x v="16"/>
    <s v="Stainbeck"/>
    <x v="6"/>
    <n v="1"/>
    <s v="Luis"/>
  </r>
  <r>
    <x v="16"/>
    <s v="Stainbeck"/>
    <x v="16"/>
    <n v="0"/>
    <s v="Luis"/>
  </r>
  <r>
    <x v="16"/>
    <s v="Stainbeck"/>
    <x v="17"/>
    <n v="0"/>
    <s v="Luis"/>
  </r>
  <r>
    <x v="16"/>
    <s v="Stainbeck"/>
    <x v="7"/>
    <n v="0"/>
    <s v="Luis"/>
  </r>
  <r>
    <x v="17"/>
    <s v="Stainbeck"/>
    <x v="1"/>
    <n v="49"/>
    <s v="Noriyuki"/>
  </r>
  <r>
    <x v="17"/>
    <s v="Stainbeck"/>
    <x v="0"/>
    <n v="29"/>
    <s v="Noriyuki"/>
  </r>
  <r>
    <x v="17"/>
    <s v="Stainbeck"/>
    <x v="10"/>
    <n v="11"/>
    <s v="Noriyuki"/>
  </r>
  <r>
    <x v="17"/>
    <s v="Stainbeck"/>
    <x v="3"/>
    <n v="155"/>
    <s v="Noriyuki"/>
  </r>
  <r>
    <x v="17"/>
    <s v="Stainbeck"/>
    <x v="8"/>
    <n v="6"/>
    <s v="Noriyuki"/>
  </r>
  <r>
    <x v="17"/>
    <s v="Stainbeck"/>
    <x v="15"/>
    <n v="3"/>
    <s v="Noriyuki"/>
  </r>
  <r>
    <x v="17"/>
    <s v="Stainbeck"/>
    <x v="5"/>
    <n v="15"/>
    <s v="Noriyuki"/>
  </r>
  <r>
    <x v="17"/>
    <s v="Stainbeck"/>
    <x v="2"/>
    <n v="19"/>
    <s v="Noriyuki"/>
  </r>
  <r>
    <x v="17"/>
    <s v="Stainbeck"/>
    <x v="4"/>
    <n v="3"/>
    <s v="Noriyuki"/>
  </r>
  <r>
    <x v="17"/>
    <s v="Stainbeck"/>
    <x v="11"/>
    <n v="4"/>
    <s v="Noriyuki"/>
  </r>
  <r>
    <x v="17"/>
    <s v="Stainbeck"/>
    <x v="12"/>
    <n v="1"/>
    <s v="Noriyuki"/>
  </r>
  <r>
    <x v="17"/>
    <s v="Stainbeck"/>
    <x v="9"/>
    <n v="4"/>
    <s v="Noriyuki"/>
  </r>
  <r>
    <x v="17"/>
    <s v="Stainbeck"/>
    <x v="6"/>
    <n v="1"/>
    <s v="Noriyuki"/>
  </r>
  <r>
    <x v="17"/>
    <s v="Stainbeck"/>
    <x v="16"/>
    <n v="0"/>
    <s v="Noriyuki"/>
  </r>
  <r>
    <x v="17"/>
    <s v="Stainbeck"/>
    <x v="17"/>
    <n v="0"/>
    <s v="Noriyuki"/>
  </r>
  <r>
    <x v="17"/>
    <s v="Stainbeck"/>
    <x v="18"/>
    <n v="0"/>
    <s v="Noriyuki"/>
  </r>
  <r>
    <x v="17"/>
    <s v="Stainbeck"/>
    <x v="1"/>
    <n v="48"/>
    <s v="Henrik"/>
  </r>
  <r>
    <x v="17"/>
    <s v="Stainbeck"/>
    <x v="0"/>
    <n v="36"/>
    <s v="Henrik"/>
  </r>
  <r>
    <x v="17"/>
    <s v="Stainbeck"/>
    <x v="10"/>
    <n v="4"/>
    <s v="Henrik"/>
  </r>
  <r>
    <x v="17"/>
    <s v="Stainbeck"/>
    <x v="3"/>
    <n v="487"/>
    <s v="Henrik"/>
  </r>
  <r>
    <x v="17"/>
    <s v="Stainbeck"/>
    <x v="8"/>
    <n v="20"/>
    <s v="Henrik"/>
  </r>
  <r>
    <x v="17"/>
    <s v="Stainbeck"/>
    <x v="15"/>
    <n v="9"/>
    <s v="Henrik"/>
  </r>
  <r>
    <x v="17"/>
    <s v="Stainbeck"/>
    <x v="5"/>
    <n v="35"/>
    <s v="Henrik"/>
  </r>
  <r>
    <x v="17"/>
    <s v="Stainbeck"/>
    <x v="2"/>
    <n v="4"/>
    <s v="Henrik"/>
  </r>
  <r>
    <x v="17"/>
    <s v="Stainbeck"/>
    <x v="4"/>
    <n v="2"/>
    <s v="Henrik"/>
  </r>
  <r>
    <x v="17"/>
    <s v="Stainbeck"/>
    <x v="11"/>
    <n v="0"/>
    <s v="Henrik"/>
  </r>
  <r>
    <x v="17"/>
    <s v="Stainbeck"/>
    <x v="12"/>
    <n v="0"/>
    <s v="Henrik"/>
  </r>
  <r>
    <x v="17"/>
    <s v="Stainbeck"/>
    <x v="9"/>
    <n v="14"/>
    <s v="Henrik"/>
  </r>
  <r>
    <x v="17"/>
    <s v="Stainbeck"/>
    <x v="6"/>
    <n v="1"/>
    <s v="Henrik"/>
  </r>
  <r>
    <x v="17"/>
    <s v="Stainbeck"/>
    <x v="16"/>
    <n v="0"/>
    <s v="Henrik"/>
  </r>
  <r>
    <x v="17"/>
    <s v="Stainbeck"/>
    <x v="17"/>
    <n v="0"/>
    <s v="Henrik"/>
  </r>
  <r>
    <x v="17"/>
    <s v="Stainbeck"/>
    <x v="18"/>
    <n v="1"/>
    <s v="Henrik"/>
  </r>
  <r>
    <x v="17"/>
    <s v="Stainbeck"/>
    <x v="1"/>
    <n v="27"/>
    <s v="Luis"/>
  </r>
  <r>
    <x v="17"/>
    <s v="Stainbeck"/>
    <x v="0"/>
    <n v="14"/>
    <s v="Luis"/>
  </r>
  <r>
    <x v="17"/>
    <s v="Stainbeck"/>
    <x v="10"/>
    <n v="2"/>
    <s v="Luis"/>
  </r>
  <r>
    <x v="17"/>
    <s v="Stainbeck"/>
    <x v="3"/>
    <n v="355"/>
    <s v="Luis"/>
  </r>
  <r>
    <x v="17"/>
    <s v="Stainbeck"/>
    <x v="8"/>
    <n v="2"/>
    <s v="Luis"/>
  </r>
  <r>
    <x v="17"/>
    <s v="Stainbeck"/>
    <x v="15"/>
    <n v="0"/>
    <s v="Luis"/>
  </r>
  <r>
    <x v="17"/>
    <s v="Stainbeck"/>
    <x v="5"/>
    <n v="9"/>
    <s v="Luis"/>
  </r>
  <r>
    <x v="17"/>
    <s v="Stainbeck"/>
    <x v="2"/>
    <n v="7"/>
    <s v="Luis"/>
  </r>
  <r>
    <x v="17"/>
    <s v="Stainbeck"/>
    <x v="4"/>
    <n v="5"/>
    <s v="Luis"/>
  </r>
  <r>
    <x v="17"/>
    <s v="Stainbeck"/>
    <x v="11"/>
    <n v="1"/>
    <s v="Luis"/>
  </r>
  <r>
    <x v="17"/>
    <s v="Stainbeck"/>
    <x v="12"/>
    <n v="0"/>
    <s v="Luis"/>
  </r>
  <r>
    <x v="17"/>
    <s v="Stainbeck"/>
    <x v="9"/>
    <n v="10"/>
    <s v="Luis"/>
  </r>
  <r>
    <x v="17"/>
    <s v="Stainbeck"/>
    <x v="6"/>
    <n v="0"/>
    <s v="Luis"/>
  </r>
  <r>
    <x v="17"/>
    <s v="Stainbeck"/>
    <x v="16"/>
    <n v="0"/>
    <s v="Luis"/>
  </r>
  <r>
    <x v="17"/>
    <s v="Stainbeck"/>
    <x v="17"/>
    <n v="0"/>
    <s v="Luis"/>
  </r>
  <r>
    <x v="17"/>
    <s v="Stainbeck"/>
    <x v="18"/>
    <n v="0"/>
    <s v="Luis"/>
  </r>
  <r>
    <x v="18"/>
    <s v="Stainbeck"/>
    <x v="1"/>
    <n v="10"/>
    <s v="Noriyuki"/>
  </r>
  <r>
    <x v="18"/>
    <s v="Stainbeck"/>
    <x v="0"/>
    <n v="6"/>
    <s v="Noriyuki"/>
  </r>
  <r>
    <x v="18"/>
    <s v="Stainbeck"/>
    <x v="10"/>
    <n v="9"/>
    <s v="Noriyuki"/>
  </r>
  <r>
    <x v="18"/>
    <s v="Stainbeck"/>
    <x v="3"/>
    <n v="63"/>
    <s v="Noriyuki"/>
  </r>
  <r>
    <x v="18"/>
    <s v="Stainbeck"/>
    <x v="8"/>
    <n v="1"/>
    <s v="Noriyuki"/>
  </r>
  <r>
    <x v="18"/>
    <s v="Stainbeck"/>
    <x v="15"/>
    <n v="2"/>
    <s v="Noriyuki"/>
  </r>
  <r>
    <x v="18"/>
    <s v="Stainbeck"/>
    <x v="5"/>
    <n v="9"/>
    <s v="Noriyuki"/>
  </r>
  <r>
    <x v="18"/>
    <s v="Stainbeck"/>
    <x v="2"/>
    <n v="0"/>
    <s v="Noriyuki"/>
  </r>
  <r>
    <x v="18"/>
    <s v="Stainbeck"/>
    <x v="4"/>
    <n v="0"/>
    <s v="Noriyuki"/>
  </r>
  <r>
    <x v="18"/>
    <s v="Stainbeck"/>
    <x v="11"/>
    <n v="1"/>
    <s v="Noriyuki"/>
  </r>
  <r>
    <x v="18"/>
    <s v="Stainbeck"/>
    <x v="12"/>
    <n v="0"/>
    <s v="Noriyuki"/>
  </r>
  <r>
    <x v="18"/>
    <s v="Stainbeck"/>
    <x v="9"/>
    <n v="9"/>
    <s v="Noriyuki"/>
  </r>
  <r>
    <x v="18"/>
    <s v="Stainbeck"/>
    <x v="6"/>
    <n v="1"/>
    <s v="Noriyuki"/>
  </r>
  <r>
    <x v="18"/>
    <s v="Stainbeck"/>
    <x v="16"/>
    <n v="0"/>
    <s v="Noriyuki"/>
  </r>
  <r>
    <x v="18"/>
    <s v="Stainbeck"/>
    <x v="17"/>
    <n v="0"/>
    <s v="Noriyuki"/>
  </r>
  <r>
    <x v="18"/>
    <s v="Stainbeck"/>
    <x v="7"/>
    <n v="0"/>
    <s v="Noriyuki"/>
  </r>
  <r>
    <x v="18"/>
    <s v="Stainbeck"/>
    <x v="1"/>
    <n v="37"/>
    <s v="Henrik"/>
  </r>
  <r>
    <x v="18"/>
    <s v="Stainbeck"/>
    <x v="0"/>
    <n v="17"/>
    <s v="Henrik"/>
  </r>
  <r>
    <x v="18"/>
    <s v="Stainbeck"/>
    <x v="10"/>
    <n v="73"/>
    <s v="Henrik"/>
  </r>
  <r>
    <x v="18"/>
    <s v="Stainbeck"/>
    <x v="3"/>
    <n v="244"/>
    <s v="Henrik"/>
  </r>
  <r>
    <x v="18"/>
    <s v="Stainbeck"/>
    <x v="8"/>
    <n v="27"/>
    <s v="Henrik"/>
  </r>
  <r>
    <x v="18"/>
    <s v="Stainbeck"/>
    <x v="15"/>
    <n v="3"/>
    <s v="Henrik"/>
  </r>
  <r>
    <x v="18"/>
    <s v="Stainbeck"/>
    <x v="5"/>
    <n v="41"/>
    <s v="Henrik"/>
  </r>
  <r>
    <x v="18"/>
    <s v="Stainbeck"/>
    <x v="2"/>
    <n v="3"/>
    <s v="Henrik"/>
  </r>
  <r>
    <x v="18"/>
    <s v="Stainbeck"/>
    <x v="4"/>
    <n v="5"/>
    <s v="Henrik"/>
  </r>
  <r>
    <x v="18"/>
    <s v="Stainbeck"/>
    <x v="11"/>
    <n v="3"/>
    <s v="Henrik"/>
  </r>
  <r>
    <x v="18"/>
    <s v="Stainbeck"/>
    <x v="12"/>
    <n v="0"/>
    <s v="Henrik"/>
  </r>
  <r>
    <x v="18"/>
    <s v="Stainbeck"/>
    <x v="9"/>
    <n v="39"/>
    <s v="Henrik"/>
  </r>
  <r>
    <x v="18"/>
    <s v="Stainbeck"/>
    <x v="6"/>
    <n v="0"/>
    <s v="Henrik"/>
  </r>
  <r>
    <x v="18"/>
    <s v="Stainbeck"/>
    <x v="16"/>
    <n v="0"/>
    <s v="Henrik"/>
  </r>
  <r>
    <x v="18"/>
    <s v="Stainbeck"/>
    <x v="17"/>
    <n v="0"/>
    <s v="Henrik"/>
  </r>
  <r>
    <x v="18"/>
    <s v="Stainbeck"/>
    <x v="7"/>
    <n v="0"/>
    <s v="Henrik"/>
  </r>
  <r>
    <x v="18"/>
    <s v="Stainbeck"/>
    <x v="1"/>
    <n v="10"/>
    <s v="Luis"/>
  </r>
  <r>
    <x v="18"/>
    <s v="Stainbeck"/>
    <x v="0"/>
    <n v="3"/>
    <s v="Luis"/>
  </r>
  <r>
    <x v="18"/>
    <s v="Stainbeck"/>
    <x v="10"/>
    <n v="3"/>
    <s v="Luis"/>
  </r>
  <r>
    <x v="18"/>
    <s v="Stainbeck"/>
    <x v="3"/>
    <n v="88"/>
    <s v="Luis"/>
  </r>
  <r>
    <x v="18"/>
    <s v="Stainbeck"/>
    <x v="8"/>
    <n v="2"/>
    <s v="Luis"/>
  </r>
  <r>
    <x v="18"/>
    <s v="Stainbeck"/>
    <x v="15"/>
    <n v="0"/>
    <s v="Luis"/>
  </r>
  <r>
    <x v="18"/>
    <s v="Stainbeck"/>
    <x v="5"/>
    <n v="8"/>
    <s v="Luis"/>
  </r>
  <r>
    <x v="18"/>
    <s v="Stainbeck"/>
    <x v="2"/>
    <n v="1"/>
    <s v="Luis"/>
  </r>
  <r>
    <x v="18"/>
    <s v="Stainbeck"/>
    <x v="4"/>
    <n v="2"/>
    <s v="Luis"/>
  </r>
  <r>
    <x v="18"/>
    <s v="Stainbeck"/>
    <x v="11"/>
    <n v="2"/>
    <s v="Luis"/>
  </r>
  <r>
    <x v="18"/>
    <s v="Stainbeck"/>
    <x v="12"/>
    <n v="0"/>
    <s v="Luis"/>
  </r>
  <r>
    <x v="18"/>
    <s v="Stainbeck"/>
    <x v="9"/>
    <n v="22"/>
    <s v="Luis"/>
  </r>
  <r>
    <x v="18"/>
    <s v="Stainbeck"/>
    <x v="6"/>
    <n v="0"/>
    <s v="Luis"/>
  </r>
  <r>
    <x v="18"/>
    <s v="Stainbeck"/>
    <x v="16"/>
    <n v="0"/>
    <s v="Luis"/>
  </r>
  <r>
    <x v="18"/>
    <s v="Stainbeck"/>
    <x v="17"/>
    <n v="0"/>
    <s v="Luis"/>
  </r>
  <r>
    <x v="18"/>
    <s v="Stainbeck"/>
    <x v="7"/>
    <n v="0"/>
    <s v="Luis"/>
  </r>
  <r>
    <x v="19"/>
    <s v="Stainbeck"/>
    <x v="1"/>
    <n v="37"/>
    <s v="Noriyuki"/>
  </r>
  <r>
    <x v="19"/>
    <s v="Stainbeck"/>
    <x v="0"/>
    <n v="20"/>
    <s v="Noriyuki"/>
  </r>
  <r>
    <x v="19"/>
    <s v="Stainbeck"/>
    <x v="10"/>
    <n v="26"/>
    <s v="Noriyuki"/>
  </r>
  <r>
    <x v="19"/>
    <s v="Stainbeck"/>
    <x v="3"/>
    <n v="98"/>
    <s v="Noriyuki"/>
  </r>
  <r>
    <x v="19"/>
    <s v="Stainbeck"/>
    <x v="8"/>
    <n v="2"/>
    <s v="Noriyuki"/>
  </r>
  <r>
    <x v="19"/>
    <s v="Stainbeck"/>
    <x v="15"/>
    <n v="1"/>
    <s v="Noriyuki"/>
  </r>
  <r>
    <x v="19"/>
    <s v="Stainbeck"/>
    <x v="5"/>
    <n v="16"/>
    <s v="Noriyuki"/>
  </r>
  <r>
    <x v="19"/>
    <s v="Stainbeck"/>
    <x v="2"/>
    <n v="5"/>
    <s v="Noriyuki"/>
  </r>
  <r>
    <x v="19"/>
    <s v="Stainbeck"/>
    <x v="4"/>
    <n v="2"/>
    <s v="Noriyuki"/>
  </r>
  <r>
    <x v="19"/>
    <s v="Stainbeck"/>
    <x v="11"/>
    <n v="2"/>
    <s v="Noriyuki"/>
  </r>
  <r>
    <x v="19"/>
    <s v="Stainbeck"/>
    <x v="12"/>
    <n v="1"/>
    <s v="Noriyuki"/>
  </r>
  <r>
    <x v="19"/>
    <s v="Stainbeck"/>
    <x v="9"/>
    <n v="20"/>
    <s v="Noriyuki"/>
  </r>
  <r>
    <x v="19"/>
    <s v="Stainbeck"/>
    <x v="6"/>
    <n v="0"/>
    <s v="Noriyuki"/>
  </r>
  <r>
    <x v="19"/>
    <s v="Stainbeck"/>
    <x v="16"/>
    <n v="2"/>
    <s v="Noriyuki"/>
  </r>
  <r>
    <x v="19"/>
    <s v="Stainbeck"/>
    <x v="17"/>
    <n v="0"/>
    <s v="Noriyuki"/>
  </r>
  <r>
    <x v="19"/>
    <s v="Stainbeck"/>
    <x v="7"/>
    <n v="2"/>
    <s v="Noriyuki"/>
  </r>
  <r>
    <x v="19"/>
    <s v="Stainbeck"/>
    <x v="1"/>
    <n v="45"/>
    <s v="Henrik"/>
  </r>
  <r>
    <x v="19"/>
    <s v="Stainbeck"/>
    <x v="0"/>
    <n v="48"/>
    <s v="Henrik"/>
  </r>
  <r>
    <x v="19"/>
    <s v="Stainbeck"/>
    <x v="10"/>
    <n v="42"/>
    <s v="Henrik"/>
  </r>
  <r>
    <x v="19"/>
    <s v="Stainbeck"/>
    <x v="3"/>
    <n v="774"/>
    <s v="Henrik"/>
  </r>
  <r>
    <x v="19"/>
    <s v="Stainbeck"/>
    <x v="8"/>
    <n v="13"/>
    <s v="Henrik"/>
  </r>
  <r>
    <x v="19"/>
    <s v="Stainbeck"/>
    <x v="15"/>
    <n v="1"/>
    <s v="Henrik"/>
  </r>
  <r>
    <x v="19"/>
    <s v="Stainbeck"/>
    <x v="5"/>
    <n v="21"/>
    <s v="Henrik"/>
  </r>
  <r>
    <x v="19"/>
    <s v="Stainbeck"/>
    <x v="2"/>
    <n v="3"/>
    <s v="Henrik"/>
  </r>
  <r>
    <x v="19"/>
    <s v="Stainbeck"/>
    <x v="4"/>
    <n v="4"/>
    <s v="Henrik"/>
  </r>
  <r>
    <x v="19"/>
    <s v="Stainbeck"/>
    <x v="11"/>
    <n v="4"/>
    <s v="Henrik"/>
  </r>
  <r>
    <x v="19"/>
    <s v="Stainbeck"/>
    <x v="12"/>
    <n v="0"/>
    <s v="Henrik"/>
  </r>
  <r>
    <x v="19"/>
    <s v="Stainbeck"/>
    <x v="9"/>
    <n v="65"/>
    <s v="Henrik"/>
  </r>
  <r>
    <x v="19"/>
    <s v="Stainbeck"/>
    <x v="6"/>
    <n v="3"/>
    <s v="Henrik"/>
  </r>
  <r>
    <x v="19"/>
    <s v="Stainbeck"/>
    <x v="16"/>
    <n v="0"/>
    <s v="Henrik"/>
  </r>
  <r>
    <x v="19"/>
    <s v="Stainbeck"/>
    <x v="17"/>
    <n v="0"/>
    <s v="Henrik"/>
  </r>
  <r>
    <x v="19"/>
    <s v="Stainbeck"/>
    <x v="7"/>
    <n v="0"/>
    <s v="Henrik"/>
  </r>
  <r>
    <x v="19"/>
    <s v="Stainbeck"/>
    <x v="1"/>
    <n v="15"/>
    <s v="Luis"/>
  </r>
  <r>
    <x v="19"/>
    <s v="Stainbeck"/>
    <x v="0"/>
    <n v="17"/>
    <s v="Luis"/>
  </r>
  <r>
    <x v="19"/>
    <s v="Stainbeck"/>
    <x v="10"/>
    <n v="37"/>
    <s v="Luis"/>
  </r>
  <r>
    <x v="19"/>
    <s v="Stainbeck"/>
    <x v="3"/>
    <n v="272"/>
    <s v="Luis"/>
  </r>
  <r>
    <x v="19"/>
    <s v="Stainbeck"/>
    <x v="8"/>
    <n v="2"/>
    <s v="Luis"/>
  </r>
  <r>
    <x v="19"/>
    <s v="Stainbeck"/>
    <x v="15"/>
    <n v="0"/>
    <s v="Luis"/>
  </r>
  <r>
    <x v="19"/>
    <s v="Stainbeck"/>
    <x v="5"/>
    <n v="5"/>
    <s v="Luis"/>
  </r>
  <r>
    <x v="19"/>
    <s v="Stainbeck"/>
    <x v="2"/>
    <n v="1"/>
    <s v="Luis"/>
  </r>
  <r>
    <x v="19"/>
    <s v="Stainbeck"/>
    <x v="4"/>
    <n v="0"/>
    <s v="Luis"/>
  </r>
  <r>
    <x v="19"/>
    <s v="Stainbeck"/>
    <x v="11"/>
    <n v="4"/>
    <s v="Luis"/>
  </r>
  <r>
    <x v="19"/>
    <s v="Stainbeck"/>
    <x v="12"/>
    <n v="1"/>
    <s v="Luis"/>
  </r>
  <r>
    <x v="19"/>
    <s v="Stainbeck"/>
    <x v="9"/>
    <n v="20"/>
    <s v="Luis"/>
  </r>
  <r>
    <x v="19"/>
    <s v="Stainbeck"/>
    <x v="6"/>
    <n v="0"/>
    <s v="Luis"/>
  </r>
  <r>
    <x v="19"/>
    <s v="Stainbeck"/>
    <x v="16"/>
    <n v="0"/>
    <s v="Luis"/>
  </r>
  <r>
    <x v="19"/>
    <s v="Stainbeck"/>
    <x v="17"/>
    <n v="0"/>
    <s v="Luis"/>
  </r>
  <r>
    <x v="19"/>
    <s v="Stainbeck"/>
    <x v="7"/>
    <n v="0"/>
    <s v="Luis"/>
  </r>
  <r>
    <x v="20"/>
    <s v="Laupahoehoe"/>
    <x v="1"/>
    <n v="32"/>
    <s v="Noriyuki"/>
  </r>
  <r>
    <x v="20"/>
    <s v="Laupahoehoe"/>
    <x v="0"/>
    <n v="2"/>
    <s v="Noriyuki"/>
  </r>
  <r>
    <x v="20"/>
    <s v="Laupahoehoe"/>
    <x v="10"/>
    <n v="8"/>
    <s v="Noriyuki"/>
  </r>
  <r>
    <x v="20"/>
    <s v="Laupahoehoe"/>
    <x v="3"/>
    <n v="82"/>
    <s v="Noriyuki"/>
  </r>
  <r>
    <x v="20"/>
    <s v="Laupahoehoe"/>
    <x v="8"/>
    <n v="15"/>
    <s v="Noriyuki"/>
  </r>
  <r>
    <x v="20"/>
    <s v="Laupahoehoe"/>
    <x v="15"/>
    <n v="0"/>
    <s v="Noriyuki"/>
  </r>
  <r>
    <x v="20"/>
    <s v="Laupahoehoe"/>
    <x v="5"/>
    <n v="47"/>
    <s v="Noriyuki"/>
  </r>
  <r>
    <x v="20"/>
    <s v="Laupahoehoe"/>
    <x v="2"/>
    <n v="1"/>
    <s v="Noriyuki"/>
  </r>
  <r>
    <x v="20"/>
    <s v="Laupahoehoe"/>
    <x v="4"/>
    <n v="1"/>
    <s v="Noriyuki"/>
  </r>
  <r>
    <x v="20"/>
    <s v="Laupahoehoe"/>
    <x v="11"/>
    <n v="7"/>
    <s v="Noriyuki"/>
  </r>
  <r>
    <x v="20"/>
    <s v="Laupahoehoe"/>
    <x v="12"/>
    <n v="1"/>
    <s v="Noriyuki"/>
  </r>
  <r>
    <x v="20"/>
    <s v="Laupahoehoe"/>
    <x v="9"/>
    <n v="24"/>
    <s v="Noriyuki"/>
  </r>
  <r>
    <x v="20"/>
    <s v="Laupahoehoe"/>
    <x v="6"/>
    <n v="3"/>
    <s v="Noriyuki"/>
  </r>
  <r>
    <x v="20"/>
    <s v="Laupahoehoe"/>
    <x v="16"/>
    <n v="0"/>
    <s v="Noriyuki"/>
  </r>
  <r>
    <x v="20"/>
    <s v="Laupahoehoe"/>
    <x v="17"/>
    <n v="0"/>
    <s v="Noriyuki"/>
  </r>
  <r>
    <x v="20"/>
    <s v="Laupahoehoe"/>
    <x v="7"/>
    <n v="2"/>
    <s v="Noriyuki"/>
  </r>
  <r>
    <x v="20"/>
    <s v="Laupahoehoe"/>
    <x v="1"/>
    <n v="64"/>
    <s v="Henrik"/>
  </r>
  <r>
    <x v="20"/>
    <s v="Laupahoehoe"/>
    <x v="0"/>
    <n v="3"/>
    <s v="Henrik"/>
  </r>
  <r>
    <x v="20"/>
    <s v="Laupahoehoe"/>
    <x v="10"/>
    <n v="25"/>
    <s v="Henrik"/>
  </r>
  <r>
    <x v="20"/>
    <s v="Laupahoehoe"/>
    <x v="3"/>
    <n v="109"/>
    <s v="Henrik"/>
  </r>
  <r>
    <x v="20"/>
    <s v="Laupahoehoe"/>
    <x v="8"/>
    <n v="60"/>
    <s v="Henrik"/>
  </r>
  <r>
    <x v="20"/>
    <s v="Laupahoehoe"/>
    <x v="15"/>
    <n v="0"/>
    <s v="Henrik"/>
  </r>
  <r>
    <x v="20"/>
    <s v="Laupahoehoe"/>
    <x v="5"/>
    <n v="77"/>
    <s v="Henrik"/>
  </r>
  <r>
    <x v="20"/>
    <s v="Laupahoehoe"/>
    <x v="2"/>
    <n v="7"/>
    <s v="Henrik"/>
  </r>
  <r>
    <x v="20"/>
    <s v="Laupahoehoe"/>
    <x v="4"/>
    <n v="4"/>
    <s v="Henrik"/>
  </r>
  <r>
    <x v="20"/>
    <s v="Laupahoehoe"/>
    <x v="11"/>
    <n v="14"/>
    <s v="Henrik"/>
  </r>
  <r>
    <x v="20"/>
    <s v="Laupahoehoe"/>
    <x v="12"/>
    <n v="4"/>
    <s v="Henrik"/>
  </r>
  <r>
    <x v="20"/>
    <s v="Laupahoehoe"/>
    <x v="9"/>
    <n v="35"/>
    <s v="Henrik"/>
  </r>
  <r>
    <x v="20"/>
    <s v="Laupahoehoe"/>
    <x v="6"/>
    <n v="4"/>
    <s v="Henrik"/>
  </r>
  <r>
    <x v="20"/>
    <s v="Laupahoehoe"/>
    <x v="16"/>
    <n v="0"/>
    <s v="Henrik"/>
  </r>
  <r>
    <x v="20"/>
    <s v="Laupahoehoe"/>
    <x v="17"/>
    <n v="0"/>
    <s v="Henrik"/>
  </r>
  <r>
    <x v="20"/>
    <s v="Laupahoehoe"/>
    <x v="7"/>
    <n v="10"/>
    <s v="Henrik"/>
  </r>
  <r>
    <x v="20"/>
    <s v="Laupahoehoe"/>
    <x v="1"/>
    <n v="9"/>
    <s v="Luis"/>
  </r>
  <r>
    <x v="20"/>
    <s v="Laupahoehoe"/>
    <x v="0"/>
    <n v="0"/>
    <s v="Luis"/>
  </r>
  <r>
    <x v="20"/>
    <s v="Laupahoehoe"/>
    <x v="10"/>
    <n v="2"/>
    <s v="Luis"/>
  </r>
  <r>
    <x v="20"/>
    <s v="Laupahoehoe"/>
    <x v="3"/>
    <n v="28"/>
    <s v="Luis"/>
  </r>
  <r>
    <x v="20"/>
    <s v="Laupahoehoe"/>
    <x v="8"/>
    <n v="1"/>
    <s v="Luis"/>
  </r>
  <r>
    <x v="20"/>
    <s v="Laupahoehoe"/>
    <x v="15"/>
    <n v="0"/>
    <s v="Luis"/>
  </r>
  <r>
    <x v="20"/>
    <s v="Laupahoehoe"/>
    <x v="5"/>
    <n v="3"/>
    <s v="Luis"/>
  </r>
  <r>
    <x v="20"/>
    <s v="Laupahoehoe"/>
    <x v="2"/>
    <n v="0"/>
    <s v="Luis"/>
  </r>
  <r>
    <x v="20"/>
    <s v="Laupahoehoe"/>
    <x v="4"/>
    <n v="0"/>
    <s v="Luis"/>
  </r>
  <r>
    <x v="20"/>
    <s v="Laupahoehoe"/>
    <x v="11"/>
    <n v="0"/>
    <s v="Luis"/>
  </r>
  <r>
    <x v="20"/>
    <s v="Laupahoehoe"/>
    <x v="12"/>
    <n v="0"/>
    <s v="Luis"/>
  </r>
  <r>
    <x v="20"/>
    <s v="Laupahoehoe"/>
    <x v="9"/>
    <n v="2"/>
    <s v="Luis"/>
  </r>
  <r>
    <x v="20"/>
    <s v="Laupahoehoe"/>
    <x v="6"/>
    <n v="0"/>
    <s v="Luis"/>
  </r>
  <r>
    <x v="20"/>
    <s v="Laupahoehoe"/>
    <x v="16"/>
    <n v="0"/>
    <s v="Luis"/>
  </r>
  <r>
    <x v="20"/>
    <s v="Laupahoehoe"/>
    <x v="17"/>
    <n v="0"/>
    <s v="Luis"/>
  </r>
  <r>
    <x v="20"/>
    <s v="Laupahoehoe"/>
    <x v="7"/>
    <n v="0"/>
    <s v="Luis"/>
  </r>
  <r>
    <x v="21"/>
    <s v="Laupahoehoe"/>
    <x v="1"/>
    <n v="47"/>
    <s v="Noriyuki"/>
  </r>
  <r>
    <x v="21"/>
    <s v="Laupahoehoe"/>
    <x v="0"/>
    <n v="1"/>
    <s v="Noriyuki"/>
  </r>
  <r>
    <x v="21"/>
    <s v="Laupahoehoe"/>
    <x v="10"/>
    <n v="8"/>
    <s v="Noriyuki"/>
  </r>
  <r>
    <x v="21"/>
    <s v="Laupahoehoe"/>
    <x v="3"/>
    <n v="143"/>
    <s v="Noriyuki"/>
  </r>
  <r>
    <x v="21"/>
    <s v="Laupahoehoe"/>
    <x v="8"/>
    <n v="19"/>
    <s v="Noriyuki"/>
  </r>
  <r>
    <x v="21"/>
    <s v="Laupahoehoe"/>
    <x v="15"/>
    <n v="1"/>
    <s v="Noriyuki"/>
  </r>
  <r>
    <x v="21"/>
    <s v="Laupahoehoe"/>
    <x v="5"/>
    <n v="16"/>
    <s v="Noriyuki"/>
  </r>
  <r>
    <x v="21"/>
    <s v="Laupahoehoe"/>
    <x v="2"/>
    <n v="2"/>
    <s v="Noriyuki"/>
  </r>
  <r>
    <x v="21"/>
    <s v="Laupahoehoe"/>
    <x v="4"/>
    <n v="2"/>
    <s v="Noriyuki"/>
  </r>
  <r>
    <x v="21"/>
    <s v="Laupahoehoe"/>
    <x v="11"/>
    <n v="3"/>
    <s v="Noriyuki"/>
  </r>
  <r>
    <x v="21"/>
    <s v="Laupahoehoe"/>
    <x v="12"/>
    <n v="0"/>
    <s v="Noriyuki"/>
  </r>
  <r>
    <x v="21"/>
    <s v="Laupahoehoe"/>
    <x v="9"/>
    <n v="46"/>
    <s v="Noriyuki"/>
  </r>
  <r>
    <x v="21"/>
    <s v="Laupahoehoe"/>
    <x v="6"/>
    <n v="2"/>
    <s v="Noriyuki"/>
  </r>
  <r>
    <x v="21"/>
    <s v="Laupahoehoe"/>
    <x v="16"/>
    <n v="0"/>
    <s v="Noriyuki"/>
  </r>
  <r>
    <x v="21"/>
    <s v="Laupahoehoe"/>
    <x v="17"/>
    <n v="0"/>
    <s v="Noriyuki"/>
  </r>
  <r>
    <x v="21"/>
    <s v="Laupahoehoe"/>
    <x v="7"/>
    <n v="0"/>
    <s v="Noriyuki"/>
  </r>
  <r>
    <x v="21"/>
    <s v="Laupahoehoe"/>
    <x v="1"/>
    <n v="75"/>
    <s v="Henrik"/>
  </r>
  <r>
    <x v="21"/>
    <s v="Laupahoehoe"/>
    <x v="0"/>
    <n v="1"/>
    <s v="Henrik"/>
  </r>
  <r>
    <x v="21"/>
    <s v="Laupahoehoe"/>
    <x v="10"/>
    <n v="22"/>
    <s v="Henrik"/>
  </r>
  <r>
    <x v="21"/>
    <s v="Laupahoehoe"/>
    <x v="3"/>
    <n v="118"/>
    <s v="Henrik"/>
  </r>
  <r>
    <x v="21"/>
    <s v="Laupahoehoe"/>
    <x v="8"/>
    <n v="40"/>
    <s v="Henrik"/>
  </r>
  <r>
    <x v="21"/>
    <s v="Laupahoehoe"/>
    <x v="15"/>
    <n v="1"/>
    <s v="Henrik"/>
  </r>
  <r>
    <x v="21"/>
    <s v="Laupahoehoe"/>
    <x v="5"/>
    <n v="29"/>
    <s v="Henrik"/>
  </r>
  <r>
    <x v="21"/>
    <s v="Laupahoehoe"/>
    <x v="2"/>
    <n v="5"/>
    <s v="Henrik"/>
  </r>
  <r>
    <x v="21"/>
    <s v="Laupahoehoe"/>
    <x v="4"/>
    <n v="1"/>
    <s v="Henrik"/>
  </r>
  <r>
    <x v="21"/>
    <s v="Laupahoehoe"/>
    <x v="11"/>
    <n v="5"/>
    <s v="Henrik"/>
  </r>
  <r>
    <x v="21"/>
    <s v="Laupahoehoe"/>
    <x v="12"/>
    <n v="1"/>
    <s v="Henrik"/>
  </r>
  <r>
    <x v="21"/>
    <s v="Laupahoehoe"/>
    <x v="9"/>
    <n v="30"/>
    <s v="Henrik"/>
  </r>
  <r>
    <x v="21"/>
    <s v="Laupahoehoe"/>
    <x v="6"/>
    <n v="2"/>
    <s v="Henrik"/>
  </r>
  <r>
    <x v="21"/>
    <s v="Laupahoehoe"/>
    <x v="16"/>
    <n v="0"/>
    <s v="Henrik"/>
  </r>
  <r>
    <x v="21"/>
    <s v="Laupahoehoe"/>
    <x v="17"/>
    <n v="0"/>
    <s v="Henrik"/>
  </r>
  <r>
    <x v="21"/>
    <s v="Laupahoehoe"/>
    <x v="7"/>
    <n v="0"/>
    <s v="Henrik"/>
  </r>
  <r>
    <x v="21"/>
    <s v="Laupahoehoe"/>
    <x v="1"/>
    <n v="19"/>
    <s v="Luis"/>
  </r>
  <r>
    <x v="21"/>
    <s v="Laupahoehoe"/>
    <x v="0"/>
    <n v="0"/>
    <s v="Luis"/>
  </r>
  <r>
    <x v="21"/>
    <s v="Laupahoehoe"/>
    <x v="10"/>
    <n v="1"/>
    <s v="Luis"/>
  </r>
  <r>
    <x v="21"/>
    <s v="Laupahoehoe"/>
    <x v="3"/>
    <n v="28"/>
    <s v="Luis"/>
  </r>
  <r>
    <x v="21"/>
    <s v="Laupahoehoe"/>
    <x v="8"/>
    <n v="9"/>
    <s v="Luis"/>
  </r>
  <r>
    <x v="21"/>
    <s v="Laupahoehoe"/>
    <x v="15"/>
    <n v="3"/>
    <s v="Luis"/>
  </r>
  <r>
    <x v="21"/>
    <s v="Laupahoehoe"/>
    <x v="5"/>
    <n v="4"/>
    <s v="Luis"/>
  </r>
  <r>
    <x v="21"/>
    <s v="Laupahoehoe"/>
    <x v="2"/>
    <n v="3"/>
    <s v="Luis"/>
  </r>
  <r>
    <x v="21"/>
    <s v="Laupahoehoe"/>
    <x v="4"/>
    <n v="0"/>
    <s v="Luis"/>
  </r>
  <r>
    <x v="21"/>
    <s v="Laupahoehoe"/>
    <x v="11"/>
    <n v="1"/>
    <s v="Luis"/>
  </r>
  <r>
    <x v="21"/>
    <s v="Laupahoehoe"/>
    <x v="12"/>
    <n v="0"/>
    <s v="Luis"/>
  </r>
  <r>
    <x v="21"/>
    <s v="Laupahoehoe"/>
    <x v="9"/>
    <n v="2"/>
    <s v="Luis"/>
  </r>
  <r>
    <x v="21"/>
    <s v="Laupahoehoe"/>
    <x v="6"/>
    <n v="0"/>
    <s v="Luis"/>
  </r>
  <r>
    <x v="21"/>
    <s v="Laupahoehoe"/>
    <x v="16"/>
    <n v="0"/>
    <s v="Luis"/>
  </r>
  <r>
    <x v="21"/>
    <s v="Laupahoehoe"/>
    <x v="17"/>
    <n v="0"/>
    <s v="Luis"/>
  </r>
  <r>
    <x v="21"/>
    <s v="Laupahoehoe"/>
    <x v="7"/>
    <n v="0"/>
    <s v="Luis"/>
  </r>
  <r>
    <x v="22"/>
    <s v="Stainbeck"/>
    <x v="1"/>
    <n v="39"/>
    <s v="Noriyuki"/>
  </r>
  <r>
    <x v="22"/>
    <s v="Stainbeck"/>
    <x v="0"/>
    <n v="35"/>
    <s v="Noriyuki"/>
  </r>
  <r>
    <x v="22"/>
    <s v="Stainbeck"/>
    <x v="10"/>
    <n v="32"/>
    <s v="Noriyuki"/>
  </r>
  <r>
    <x v="22"/>
    <s v="Stainbeck"/>
    <x v="3"/>
    <n v="228"/>
    <s v="Noriyuki"/>
  </r>
  <r>
    <x v="22"/>
    <s v="Stainbeck"/>
    <x v="8"/>
    <n v="3"/>
    <s v="Noriyuki"/>
  </r>
  <r>
    <x v="22"/>
    <s v="Stainbeck"/>
    <x v="15"/>
    <n v="0"/>
    <s v="Noriyuki"/>
  </r>
  <r>
    <x v="22"/>
    <s v="Stainbeck"/>
    <x v="5"/>
    <n v="29"/>
    <s v="Noriyuki"/>
  </r>
  <r>
    <x v="22"/>
    <s v="Stainbeck"/>
    <x v="2"/>
    <n v="2"/>
    <s v="Noriyuki"/>
  </r>
  <r>
    <x v="22"/>
    <s v="Stainbeck"/>
    <x v="4"/>
    <n v="2"/>
    <s v="Noriyuki"/>
  </r>
  <r>
    <x v="22"/>
    <s v="Stainbeck"/>
    <x v="11"/>
    <n v="2"/>
    <s v="Noriyuki"/>
  </r>
  <r>
    <x v="22"/>
    <s v="Stainbeck"/>
    <x v="12"/>
    <n v="0"/>
    <s v="Noriyuki"/>
  </r>
  <r>
    <x v="22"/>
    <s v="Stainbeck"/>
    <x v="9"/>
    <n v="5"/>
    <s v="Noriyuki"/>
  </r>
  <r>
    <x v="22"/>
    <s v="Stainbeck"/>
    <x v="6"/>
    <n v="8"/>
    <s v="Noriyuki"/>
  </r>
  <r>
    <x v="22"/>
    <s v="Stainbeck"/>
    <x v="16"/>
    <n v="0"/>
    <s v="Noriyuki"/>
  </r>
  <r>
    <x v="22"/>
    <s v="Stainbeck"/>
    <x v="17"/>
    <n v="0"/>
    <s v="Noriyuki"/>
  </r>
  <r>
    <x v="22"/>
    <s v="Stainbeck"/>
    <x v="7"/>
    <n v="0"/>
    <s v="Noriyuki"/>
  </r>
  <r>
    <x v="22"/>
    <s v="Stainbeck"/>
    <x v="1"/>
    <n v="23"/>
    <s v="Henrik"/>
  </r>
  <r>
    <x v="22"/>
    <s v="Stainbeck"/>
    <x v="0"/>
    <n v="31"/>
    <s v="Henrik"/>
  </r>
  <r>
    <x v="22"/>
    <s v="Stainbeck"/>
    <x v="10"/>
    <n v="39"/>
    <s v="Henrik"/>
  </r>
  <r>
    <x v="22"/>
    <s v="Stainbeck"/>
    <x v="3"/>
    <n v="440"/>
    <s v="Henrik"/>
  </r>
  <r>
    <x v="22"/>
    <s v="Stainbeck"/>
    <x v="8"/>
    <n v="4"/>
    <s v="Henrik"/>
  </r>
  <r>
    <x v="22"/>
    <s v="Stainbeck"/>
    <x v="15"/>
    <n v="0"/>
    <s v="Henrik"/>
  </r>
  <r>
    <x v="22"/>
    <s v="Stainbeck"/>
    <x v="5"/>
    <n v="10"/>
    <s v="Henrik"/>
  </r>
  <r>
    <x v="22"/>
    <s v="Stainbeck"/>
    <x v="2"/>
    <n v="0"/>
    <s v="Henrik"/>
  </r>
  <r>
    <x v="22"/>
    <s v="Stainbeck"/>
    <x v="4"/>
    <n v="1"/>
    <s v="Henrik"/>
  </r>
  <r>
    <x v="22"/>
    <s v="Stainbeck"/>
    <x v="11"/>
    <n v="3"/>
    <s v="Henrik"/>
  </r>
  <r>
    <x v="22"/>
    <s v="Stainbeck"/>
    <x v="12"/>
    <n v="1"/>
    <s v="Henrik"/>
  </r>
  <r>
    <x v="22"/>
    <s v="Stainbeck"/>
    <x v="9"/>
    <n v="22"/>
    <s v="Henrik"/>
  </r>
  <r>
    <x v="22"/>
    <s v="Stainbeck"/>
    <x v="6"/>
    <n v="0"/>
    <s v="Henrik"/>
  </r>
  <r>
    <x v="22"/>
    <s v="Stainbeck"/>
    <x v="16"/>
    <n v="0"/>
    <s v="Henrik"/>
  </r>
  <r>
    <x v="22"/>
    <s v="Stainbeck"/>
    <x v="17"/>
    <n v="0"/>
    <s v="Henrik"/>
  </r>
  <r>
    <x v="22"/>
    <s v="Stainbeck"/>
    <x v="7"/>
    <n v="0"/>
    <s v="Henrik"/>
  </r>
  <r>
    <x v="22"/>
    <s v="Stainbeck"/>
    <x v="1"/>
    <n v="31"/>
    <s v="Luis"/>
  </r>
  <r>
    <x v="22"/>
    <s v="Stainbeck"/>
    <x v="0"/>
    <n v="14"/>
    <s v="Luis"/>
  </r>
  <r>
    <x v="22"/>
    <s v="Stainbeck"/>
    <x v="10"/>
    <n v="10"/>
    <s v="Luis"/>
  </r>
  <r>
    <x v="22"/>
    <s v="Stainbeck"/>
    <x v="3"/>
    <n v="370"/>
    <s v="Luis"/>
  </r>
  <r>
    <x v="22"/>
    <s v="Stainbeck"/>
    <x v="8"/>
    <n v="0"/>
    <s v="Luis"/>
  </r>
  <r>
    <x v="22"/>
    <s v="Stainbeck"/>
    <x v="15"/>
    <n v="1"/>
    <s v="Luis"/>
  </r>
  <r>
    <x v="22"/>
    <s v="Stainbeck"/>
    <x v="5"/>
    <n v="14"/>
    <s v="Luis"/>
  </r>
  <r>
    <x v="22"/>
    <s v="Stainbeck"/>
    <x v="2"/>
    <n v="1"/>
    <s v="Luis"/>
  </r>
  <r>
    <x v="22"/>
    <s v="Stainbeck"/>
    <x v="4"/>
    <n v="1"/>
    <s v="Luis"/>
  </r>
  <r>
    <x v="22"/>
    <s v="Stainbeck"/>
    <x v="11"/>
    <n v="2"/>
    <s v="Luis"/>
  </r>
  <r>
    <x v="22"/>
    <s v="Stainbeck"/>
    <x v="12"/>
    <n v="0"/>
    <s v="Luis"/>
  </r>
  <r>
    <x v="22"/>
    <s v="Stainbeck"/>
    <x v="9"/>
    <n v="0"/>
    <s v="Luis"/>
  </r>
  <r>
    <x v="22"/>
    <s v="Stainbeck"/>
    <x v="6"/>
    <n v="1"/>
    <s v="Luis"/>
  </r>
  <r>
    <x v="22"/>
    <s v="Stainbeck"/>
    <x v="16"/>
    <n v="0"/>
    <s v="Luis"/>
  </r>
  <r>
    <x v="22"/>
    <s v="Stainbeck"/>
    <x v="17"/>
    <n v="0"/>
    <s v="Luis"/>
  </r>
  <r>
    <x v="22"/>
    <s v="Stainbeck"/>
    <x v="7"/>
    <n v="0"/>
    <s v="Luis"/>
  </r>
  <r>
    <x v="23"/>
    <m/>
    <x v="1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2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G2:AB28" firstHeaderRow="1" firstDataRow="2" firstDataCol="1"/>
  <pivotFields count="5">
    <pivotField axis="axisRow" showAll="0">
      <items count="25">
        <item x="2"/>
        <item x="12"/>
        <item x="9"/>
        <item x="5"/>
        <item x="11"/>
        <item x="7"/>
        <item x="16"/>
        <item x="17"/>
        <item x="6"/>
        <item x="19"/>
        <item x="22"/>
        <item x="13"/>
        <item x="14"/>
        <item x="18"/>
        <item x="8"/>
        <item x="15"/>
        <item x="4"/>
        <item x="10"/>
        <item x="1"/>
        <item x="20"/>
        <item x="21"/>
        <item x="0"/>
        <item x="3"/>
        <item x="23"/>
        <item t="default"/>
      </items>
    </pivotField>
    <pivotField showAll="0"/>
    <pivotField axis="axisCol" showAll="0">
      <items count="22">
        <item x="0"/>
        <item x="14"/>
        <item x="1"/>
        <item x="15"/>
        <item x="2"/>
        <item x="3"/>
        <item m="1" x="20"/>
        <item x="4"/>
        <item x="5"/>
        <item x="6"/>
        <item x="10"/>
        <item x="11"/>
        <item x="17"/>
        <item x="7"/>
        <item x="12"/>
        <item x="8"/>
        <item x="16"/>
        <item x="18"/>
        <item x="9"/>
        <item x="13"/>
        <item x="19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合計 : numb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7"/>
  <sheetViews>
    <sheetView tabSelected="1" zoomScale="150" zoomScaleNormal="150" zoomScalePageLayoutView="150" workbookViewId="0">
      <pane ySplit="1" topLeftCell="A2" activePane="bottomLeft" state="frozen"/>
      <selection pane="bottomLeft" activeCell="D1" sqref="D1"/>
    </sheetView>
  </sheetViews>
  <sheetFormatPr baseColWidth="12" defaultColWidth="8.625" defaultRowHeight="17" x14ac:dyDescent="0"/>
  <sheetData>
    <row r="1" spans="1:27">
      <c r="A1" t="s">
        <v>17</v>
      </c>
      <c r="B1" t="s">
        <v>22</v>
      </c>
      <c r="C1" t="s">
        <v>23</v>
      </c>
      <c r="D1" t="s">
        <v>14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21</v>
      </c>
      <c r="K1" t="s">
        <v>29</v>
      </c>
      <c r="M1" t="s">
        <v>8</v>
      </c>
      <c r="N1" t="s">
        <v>7</v>
      </c>
      <c r="P1" t="s">
        <v>12</v>
      </c>
      <c r="R1" t="s">
        <v>9</v>
      </c>
      <c r="T1" t="s">
        <v>5</v>
      </c>
      <c r="U1" t="s">
        <v>11</v>
      </c>
      <c r="V1" t="s">
        <v>13</v>
      </c>
      <c r="W1" t="s">
        <v>18</v>
      </c>
    </row>
    <row r="2" spans="1:27">
      <c r="A2">
        <v>720</v>
      </c>
      <c r="B2">
        <v>1000</v>
      </c>
      <c r="C2" t="s">
        <v>24</v>
      </c>
      <c r="D2" t="s">
        <v>15</v>
      </c>
      <c r="E2" t="s">
        <v>8</v>
      </c>
      <c r="F2">
        <v>0</v>
      </c>
      <c r="G2">
        <v>3</v>
      </c>
      <c r="H2">
        <v>1</v>
      </c>
      <c r="I2" t="s">
        <v>8</v>
      </c>
      <c r="J2">
        <f>SUM(F2:H2)</f>
        <v>4</v>
      </c>
      <c r="K2">
        <v>1.2738853503184714E-2</v>
      </c>
      <c r="L2">
        <v>1000</v>
      </c>
      <c r="M2">
        <v>1.2738853503184714E-2</v>
      </c>
      <c r="N2">
        <v>0.22929936305732485</v>
      </c>
      <c r="P2">
        <v>0.42038216560509556</v>
      </c>
      <c r="R2">
        <v>6.6878980891719744E-2</v>
      </c>
      <c r="T2">
        <v>0.12101910828025478</v>
      </c>
      <c r="U2">
        <v>0.30891719745222929</v>
      </c>
      <c r="V2">
        <v>4.4585987261146494E-2</v>
      </c>
      <c r="W2">
        <v>0.2070063694267516</v>
      </c>
    </row>
    <row r="3" spans="1:27">
      <c r="A3">
        <v>720</v>
      </c>
      <c r="B3">
        <v>1000</v>
      </c>
      <c r="C3" t="s">
        <v>24</v>
      </c>
      <c r="D3" t="s">
        <v>16</v>
      </c>
      <c r="E3" t="s">
        <v>7</v>
      </c>
      <c r="F3">
        <v>14</v>
      </c>
      <c r="G3">
        <v>37</v>
      </c>
      <c r="H3">
        <v>21</v>
      </c>
      <c r="I3" t="s">
        <v>7</v>
      </c>
      <c r="J3">
        <f t="shared" ref="J3:J30" si="0">SUM(F3:H3)</f>
        <v>72</v>
      </c>
      <c r="K3">
        <v>0.22929936305732485</v>
      </c>
      <c r="L3">
        <v>1400</v>
      </c>
      <c r="M3">
        <v>2.1897810218978103E-2</v>
      </c>
      <c r="N3">
        <v>0.24817518248175183</v>
      </c>
      <c r="P3">
        <v>0.99582898852971846</v>
      </c>
      <c r="R3">
        <v>0.15641293013555788</v>
      </c>
      <c r="T3">
        <v>7.0907194994786232E-2</v>
      </c>
      <c r="U3">
        <v>1.5641293013555789E-2</v>
      </c>
      <c r="V3">
        <v>9.0719499478623566E-2</v>
      </c>
      <c r="W3">
        <v>4.3795620437956206E-2</v>
      </c>
      <c r="Z3">
        <v>1.1470281543274244E-2</v>
      </c>
      <c r="AA3">
        <v>2.0855057351407717E-3</v>
      </c>
    </row>
    <row r="4" spans="1:27">
      <c r="A4">
        <v>720</v>
      </c>
      <c r="B4">
        <v>1000</v>
      </c>
      <c r="C4" t="s">
        <v>24</v>
      </c>
      <c r="D4" t="s">
        <v>16</v>
      </c>
      <c r="E4" t="s">
        <v>6</v>
      </c>
      <c r="F4">
        <v>6</v>
      </c>
      <c r="G4">
        <v>9</v>
      </c>
      <c r="H4">
        <v>2</v>
      </c>
      <c r="I4" t="s">
        <v>6</v>
      </c>
      <c r="J4">
        <f t="shared" si="0"/>
        <v>17</v>
      </c>
      <c r="K4">
        <v>5.4140127388535034E-2</v>
      </c>
      <c r="L4">
        <v>1600</v>
      </c>
      <c r="M4">
        <v>1.0498687664041995E-2</v>
      </c>
      <c r="N4">
        <v>0.12860892388451445</v>
      </c>
      <c r="P4">
        <v>0.26246719160104987</v>
      </c>
      <c r="R4">
        <v>0.19685039370078741</v>
      </c>
      <c r="T4">
        <v>2.6246719160104987E-3</v>
      </c>
      <c r="U4">
        <v>0</v>
      </c>
      <c r="V4">
        <v>0.38582677165354329</v>
      </c>
      <c r="W4">
        <v>0</v>
      </c>
    </row>
    <row r="5" spans="1:27">
      <c r="A5">
        <v>720</v>
      </c>
      <c r="B5">
        <v>1000</v>
      </c>
      <c r="C5" t="s">
        <v>24</v>
      </c>
      <c r="D5" t="s">
        <v>15</v>
      </c>
      <c r="E5" t="s">
        <v>12</v>
      </c>
      <c r="F5">
        <v>21</v>
      </c>
      <c r="G5">
        <v>56</v>
      </c>
      <c r="H5">
        <v>55</v>
      </c>
      <c r="I5" t="s">
        <v>12</v>
      </c>
      <c r="J5">
        <f t="shared" si="0"/>
        <v>132</v>
      </c>
      <c r="K5">
        <v>0.42038216560509556</v>
      </c>
    </row>
    <row r="6" spans="1:27">
      <c r="A6">
        <v>720</v>
      </c>
      <c r="B6">
        <v>1000</v>
      </c>
      <c r="C6" t="s">
        <v>24</v>
      </c>
      <c r="D6" t="s">
        <v>16</v>
      </c>
      <c r="E6" t="s">
        <v>4</v>
      </c>
      <c r="F6">
        <v>1</v>
      </c>
      <c r="G6">
        <v>1</v>
      </c>
      <c r="H6">
        <v>3</v>
      </c>
      <c r="I6" t="s">
        <v>4</v>
      </c>
      <c r="J6">
        <f t="shared" si="0"/>
        <v>5</v>
      </c>
      <c r="K6">
        <v>1.5923566878980892E-2</v>
      </c>
    </row>
    <row r="7" spans="1:27">
      <c r="A7">
        <v>720</v>
      </c>
      <c r="B7">
        <v>1000</v>
      </c>
      <c r="C7" t="s">
        <v>24</v>
      </c>
      <c r="D7" t="s">
        <v>16</v>
      </c>
      <c r="E7" t="s">
        <v>9</v>
      </c>
      <c r="F7">
        <v>7</v>
      </c>
      <c r="G7">
        <v>8</v>
      </c>
      <c r="H7">
        <v>6</v>
      </c>
      <c r="I7" t="s">
        <v>9</v>
      </c>
      <c r="J7">
        <f t="shared" si="0"/>
        <v>21</v>
      </c>
      <c r="K7">
        <v>6.6878980891719744E-2</v>
      </c>
    </row>
    <row r="8" spans="1:27">
      <c r="A8">
        <v>720</v>
      </c>
      <c r="B8">
        <v>1000</v>
      </c>
      <c r="C8" t="s">
        <v>24</v>
      </c>
      <c r="D8" t="s">
        <v>16</v>
      </c>
      <c r="E8" t="s">
        <v>10</v>
      </c>
      <c r="F8">
        <v>0</v>
      </c>
      <c r="G8">
        <v>2</v>
      </c>
      <c r="H8">
        <v>0</v>
      </c>
      <c r="I8" t="s">
        <v>10</v>
      </c>
      <c r="J8">
        <f t="shared" si="0"/>
        <v>2</v>
      </c>
      <c r="K8">
        <v>6.369426751592357E-3</v>
      </c>
    </row>
    <row r="9" spans="1:27">
      <c r="A9">
        <v>720</v>
      </c>
      <c r="B9">
        <v>1000</v>
      </c>
      <c r="C9" t="s">
        <v>24</v>
      </c>
      <c r="D9" t="s">
        <v>16</v>
      </c>
      <c r="E9" t="s">
        <v>5</v>
      </c>
      <c r="F9">
        <v>1</v>
      </c>
      <c r="G9">
        <v>37</v>
      </c>
      <c r="H9">
        <v>0</v>
      </c>
      <c r="I9" t="s">
        <v>5</v>
      </c>
      <c r="J9">
        <f t="shared" si="0"/>
        <v>38</v>
      </c>
      <c r="K9">
        <v>0.12101910828025478</v>
      </c>
    </row>
    <row r="10" spans="1:27">
      <c r="A10">
        <v>720</v>
      </c>
      <c r="B10">
        <v>1000</v>
      </c>
      <c r="C10" t="s">
        <v>24</v>
      </c>
      <c r="D10" t="s">
        <v>16</v>
      </c>
      <c r="E10" t="s">
        <v>11</v>
      </c>
      <c r="F10">
        <v>6</v>
      </c>
      <c r="G10">
        <v>75</v>
      </c>
      <c r="H10">
        <v>16</v>
      </c>
      <c r="I10" t="s">
        <v>11</v>
      </c>
      <c r="J10">
        <f t="shared" si="0"/>
        <v>97</v>
      </c>
      <c r="K10">
        <v>0.30891719745222929</v>
      </c>
    </row>
    <row r="11" spans="1:27">
      <c r="A11">
        <v>720</v>
      </c>
      <c r="B11">
        <v>1000</v>
      </c>
      <c r="C11" t="s">
        <v>24</v>
      </c>
      <c r="D11" t="s">
        <v>15</v>
      </c>
      <c r="E11" t="s">
        <v>13</v>
      </c>
      <c r="F11">
        <v>1</v>
      </c>
      <c r="G11">
        <v>12</v>
      </c>
      <c r="H11">
        <v>1</v>
      </c>
      <c r="I11" t="s">
        <v>13</v>
      </c>
      <c r="J11">
        <f t="shared" si="0"/>
        <v>14</v>
      </c>
      <c r="K11">
        <v>4.4585987261146494E-2</v>
      </c>
    </row>
    <row r="12" spans="1:27">
      <c r="A12">
        <v>720</v>
      </c>
      <c r="B12">
        <v>1000</v>
      </c>
      <c r="C12" t="s">
        <v>24</v>
      </c>
      <c r="D12" t="s">
        <v>16</v>
      </c>
      <c r="E12" t="s">
        <v>18</v>
      </c>
      <c r="F12">
        <v>3</v>
      </c>
      <c r="G12">
        <v>59</v>
      </c>
      <c r="H12">
        <v>3</v>
      </c>
      <c r="I12" t="s">
        <v>18</v>
      </c>
      <c r="J12">
        <f t="shared" si="0"/>
        <v>65</v>
      </c>
      <c r="K12">
        <v>0.2070063694267516</v>
      </c>
    </row>
    <row r="13" spans="1:27">
      <c r="A13">
        <v>720</v>
      </c>
      <c r="B13">
        <v>1000</v>
      </c>
      <c r="C13" t="s">
        <v>24</v>
      </c>
      <c r="D13" t="s">
        <v>16</v>
      </c>
      <c r="E13" t="s">
        <v>19</v>
      </c>
      <c r="F13">
        <v>5</v>
      </c>
      <c r="G13">
        <v>12</v>
      </c>
      <c r="H13">
        <v>5</v>
      </c>
      <c r="I13" t="s">
        <v>19</v>
      </c>
      <c r="J13">
        <f t="shared" si="0"/>
        <v>22</v>
      </c>
      <c r="K13">
        <v>7.0063694267515922E-2</v>
      </c>
    </row>
    <row r="14" spans="1:27">
      <c r="A14">
        <v>720</v>
      </c>
      <c r="B14">
        <v>1000</v>
      </c>
      <c r="C14" t="s">
        <v>24</v>
      </c>
      <c r="D14" t="s">
        <v>16</v>
      </c>
      <c r="E14" t="s">
        <v>20</v>
      </c>
      <c r="F14">
        <v>0</v>
      </c>
      <c r="G14">
        <v>3</v>
      </c>
      <c r="H14">
        <v>0</v>
      </c>
      <c r="I14" t="s">
        <v>20</v>
      </c>
      <c r="J14">
        <f t="shared" si="0"/>
        <v>3</v>
      </c>
      <c r="K14">
        <v>9.5541401273885346E-3</v>
      </c>
    </row>
    <row r="15" spans="1:27">
      <c r="G15">
        <f>SUM(G2:G14)</f>
        <v>314</v>
      </c>
    </row>
    <row r="16" spans="1:27">
      <c r="A16">
        <v>716</v>
      </c>
      <c r="B16">
        <v>1400</v>
      </c>
      <c r="C16" t="s">
        <v>24</v>
      </c>
      <c r="E16" t="s">
        <v>8</v>
      </c>
      <c r="F16">
        <v>12</v>
      </c>
      <c r="G16">
        <v>4</v>
      </c>
      <c r="H16">
        <v>5</v>
      </c>
      <c r="I16" t="s">
        <v>8</v>
      </c>
      <c r="J16">
        <f t="shared" si="0"/>
        <v>21</v>
      </c>
      <c r="K16">
        <v>2.1897810218978103E-2</v>
      </c>
    </row>
    <row r="17" spans="1:11">
      <c r="A17">
        <v>716</v>
      </c>
      <c r="B17">
        <v>1400</v>
      </c>
      <c r="C17" t="s">
        <v>24</v>
      </c>
      <c r="E17" t="s">
        <v>7</v>
      </c>
      <c r="F17">
        <v>75</v>
      </c>
      <c r="G17">
        <v>99</v>
      </c>
      <c r="H17">
        <v>64</v>
      </c>
      <c r="I17" t="s">
        <v>7</v>
      </c>
      <c r="J17">
        <f t="shared" si="0"/>
        <v>238</v>
      </c>
      <c r="K17">
        <v>0.24817518248175183</v>
      </c>
    </row>
    <row r="18" spans="1:11">
      <c r="A18">
        <v>716</v>
      </c>
      <c r="B18">
        <v>1400</v>
      </c>
      <c r="C18" t="s">
        <v>24</v>
      </c>
      <c r="E18" t="s">
        <v>6</v>
      </c>
      <c r="F18">
        <v>1</v>
      </c>
      <c r="G18">
        <v>5</v>
      </c>
      <c r="H18">
        <v>1</v>
      </c>
      <c r="I18" t="s">
        <v>6</v>
      </c>
      <c r="J18">
        <f t="shared" si="0"/>
        <v>7</v>
      </c>
      <c r="K18">
        <v>9.384775808133473E-3</v>
      </c>
    </row>
    <row r="19" spans="1:11">
      <c r="A19">
        <v>716</v>
      </c>
      <c r="B19">
        <v>1400</v>
      </c>
      <c r="C19" t="s">
        <v>24</v>
      </c>
      <c r="E19" t="s">
        <v>12</v>
      </c>
      <c r="F19">
        <v>296</v>
      </c>
      <c r="G19">
        <v>606</v>
      </c>
      <c r="H19">
        <v>53</v>
      </c>
      <c r="I19" t="s">
        <v>12</v>
      </c>
      <c r="J19">
        <f t="shared" si="0"/>
        <v>955</v>
      </c>
      <c r="K19">
        <v>0.99582898852971846</v>
      </c>
    </row>
    <row r="20" spans="1:11">
      <c r="A20">
        <v>716</v>
      </c>
      <c r="B20">
        <v>1400</v>
      </c>
      <c r="C20" t="s">
        <v>24</v>
      </c>
      <c r="E20" t="s">
        <v>4</v>
      </c>
      <c r="F20">
        <v>4</v>
      </c>
      <c r="G20">
        <v>4</v>
      </c>
      <c r="H20">
        <v>0</v>
      </c>
      <c r="I20" t="s">
        <v>4</v>
      </c>
      <c r="J20">
        <f t="shared" si="0"/>
        <v>8</v>
      </c>
      <c r="K20">
        <v>8.3420229405630868E-3</v>
      </c>
    </row>
    <row r="21" spans="1:11">
      <c r="A21">
        <v>716</v>
      </c>
      <c r="B21">
        <v>1400</v>
      </c>
      <c r="C21" t="s">
        <v>24</v>
      </c>
      <c r="E21" t="s">
        <v>9</v>
      </c>
      <c r="F21">
        <v>41</v>
      </c>
      <c r="G21">
        <v>86</v>
      </c>
      <c r="H21">
        <v>23</v>
      </c>
      <c r="I21" t="s">
        <v>9</v>
      </c>
      <c r="J21">
        <f t="shared" si="0"/>
        <v>150</v>
      </c>
      <c r="K21">
        <v>0.15641293013555788</v>
      </c>
    </row>
    <row r="22" spans="1:11">
      <c r="A22">
        <v>716</v>
      </c>
      <c r="B22">
        <v>1400</v>
      </c>
      <c r="C22" t="s">
        <v>24</v>
      </c>
      <c r="E22" t="s">
        <v>10</v>
      </c>
      <c r="F22">
        <v>5</v>
      </c>
      <c r="G22">
        <v>7</v>
      </c>
      <c r="H22">
        <v>6</v>
      </c>
      <c r="I22" t="s">
        <v>10</v>
      </c>
      <c r="J22">
        <f t="shared" si="0"/>
        <v>18</v>
      </c>
      <c r="K22">
        <v>1.8769551616266946E-2</v>
      </c>
    </row>
    <row r="23" spans="1:11">
      <c r="A23">
        <v>716</v>
      </c>
      <c r="B23">
        <v>1400</v>
      </c>
      <c r="C23" t="s">
        <v>24</v>
      </c>
      <c r="E23" t="s">
        <v>5</v>
      </c>
      <c r="F23">
        <v>17</v>
      </c>
      <c r="G23">
        <v>51</v>
      </c>
      <c r="H23">
        <v>0</v>
      </c>
      <c r="I23" t="s">
        <v>5</v>
      </c>
      <c r="J23">
        <f t="shared" si="0"/>
        <v>68</v>
      </c>
      <c r="K23">
        <v>7.0907194994786232E-2</v>
      </c>
    </row>
    <row r="24" spans="1:11">
      <c r="A24">
        <v>716</v>
      </c>
      <c r="B24">
        <v>1400</v>
      </c>
      <c r="C24" t="s">
        <v>24</v>
      </c>
      <c r="E24" t="s">
        <v>11</v>
      </c>
      <c r="F24">
        <v>3</v>
      </c>
      <c r="G24">
        <v>10</v>
      </c>
      <c r="H24">
        <v>2</v>
      </c>
      <c r="I24" t="s">
        <v>11</v>
      </c>
      <c r="J24">
        <f t="shared" si="0"/>
        <v>15</v>
      </c>
      <c r="K24">
        <v>1.5641293013555789E-2</v>
      </c>
    </row>
    <row r="25" spans="1:11">
      <c r="A25">
        <v>716</v>
      </c>
      <c r="B25">
        <v>1400</v>
      </c>
      <c r="C25" t="s">
        <v>24</v>
      </c>
      <c r="E25" t="s">
        <v>13</v>
      </c>
      <c r="F25">
        <v>26</v>
      </c>
      <c r="G25">
        <v>36</v>
      </c>
      <c r="H25">
        <v>25</v>
      </c>
      <c r="I25" t="s">
        <v>13</v>
      </c>
      <c r="J25">
        <f t="shared" si="0"/>
        <v>87</v>
      </c>
      <c r="K25">
        <v>9.0719499478623566E-2</v>
      </c>
    </row>
    <row r="26" spans="1:11">
      <c r="A26">
        <v>716</v>
      </c>
      <c r="B26">
        <v>1400</v>
      </c>
      <c r="C26" t="s">
        <v>24</v>
      </c>
      <c r="E26" t="s">
        <v>18</v>
      </c>
      <c r="F26">
        <v>23</v>
      </c>
      <c r="G26">
        <v>14</v>
      </c>
      <c r="H26">
        <v>6</v>
      </c>
      <c r="I26" t="s">
        <v>18</v>
      </c>
      <c r="J26">
        <f t="shared" si="0"/>
        <v>43</v>
      </c>
      <c r="K26">
        <v>4.3795620437956206E-2</v>
      </c>
    </row>
    <row r="27" spans="1:11">
      <c r="A27">
        <v>716</v>
      </c>
      <c r="B27">
        <v>1400</v>
      </c>
      <c r="C27" t="s">
        <v>24</v>
      </c>
      <c r="E27" t="s">
        <v>19</v>
      </c>
      <c r="F27">
        <v>5</v>
      </c>
      <c r="G27">
        <v>31</v>
      </c>
      <c r="H27">
        <v>14</v>
      </c>
      <c r="I27" t="s">
        <v>19</v>
      </c>
      <c r="J27">
        <f t="shared" si="0"/>
        <v>50</v>
      </c>
      <c r="K27">
        <v>5.213764337851929E-2</v>
      </c>
    </row>
    <row r="28" spans="1:11">
      <c r="A28">
        <v>716</v>
      </c>
      <c r="B28">
        <v>1400</v>
      </c>
      <c r="C28" t="s">
        <v>24</v>
      </c>
      <c r="E28" t="s">
        <v>20</v>
      </c>
      <c r="F28">
        <v>2</v>
      </c>
      <c r="G28">
        <v>3</v>
      </c>
      <c r="H28">
        <v>0</v>
      </c>
      <c r="I28" t="s">
        <v>20</v>
      </c>
      <c r="J28">
        <f t="shared" si="0"/>
        <v>5</v>
      </c>
      <c r="K28">
        <v>3.1282586027111575E-3</v>
      </c>
    </row>
    <row r="29" spans="1:11">
      <c r="A29">
        <v>716</v>
      </c>
      <c r="B29">
        <v>1400</v>
      </c>
      <c r="C29" t="s">
        <v>24</v>
      </c>
      <c r="E29" t="s">
        <v>25</v>
      </c>
      <c r="F29">
        <v>5</v>
      </c>
      <c r="G29">
        <v>3</v>
      </c>
      <c r="H29">
        <v>3</v>
      </c>
      <c r="I29" t="s">
        <v>25</v>
      </c>
      <c r="J29">
        <f t="shared" si="0"/>
        <v>11</v>
      </c>
      <c r="K29">
        <v>1.1470281543274244E-2</v>
      </c>
    </row>
    <row r="30" spans="1:11">
      <c r="A30">
        <v>716</v>
      </c>
      <c r="B30">
        <v>1400</v>
      </c>
      <c r="C30" t="s">
        <v>24</v>
      </c>
      <c r="E30" t="s">
        <v>26</v>
      </c>
      <c r="F30">
        <v>0</v>
      </c>
      <c r="G30">
        <v>0</v>
      </c>
      <c r="H30">
        <v>1</v>
      </c>
      <c r="I30" t="s">
        <v>26</v>
      </c>
      <c r="J30">
        <f t="shared" si="0"/>
        <v>1</v>
      </c>
      <c r="K30">
        <v>2.0855057351407717E-3</v>
      </c>
    </row>
    <row r="31" spans="1:11">
      <c r="G31">
        <f>SUM(G16:G30)</f>
        <v>959</v>
      </c>
      <c r="H31" t="s">
        <v>32</v>
      </c>
    </row>
    <row r="32" spans="1:11">
      <c r="A32">
        <v>680</v>
      </c>
      <c r="B32">
        <v>1600</v>
      </c>
      <c r="C32" t="s">
        <v>27</v>
      </c>
      <c r="E32" t="s">
        <v>8</v>
      </c>
      <c r="F32">
        <v>3</v>
      </c>
      <c r="G32">
        <v>4</v>
      </c>
      <c r="H32">
        <v>2</v>
      </c>
      <c r="K32">
        <v>1.0498687664041995E-2</v>
      </c>
    </row>
    <row r="33" spans="1:11">
      <c r="A33">
        <v>680</v>
      </c>
      <c r="B33">
        <v>1600</v>
      </c>
      <c r="C33" t="s">
        <v>27</v>
      </c>
      <c r="E33" t="s">
        <v>7</v>
      </c>
      <c r="F33">
        <v>41</v>
      </c>
      <c r="G33">
        <v>49</v>
      </c>
      <c r="H33">
        <v>22</v>
      </c>
      <c r="K33">
        <v>0.12860892388451445</v>
      </c>
    </row>
    <row r="34" spans="1:11">
      <c r="A34">
        <v>680</v>
      </c>
      <c r="B34">
        <v>1600</v>
      </c>
      <c r="C34" t="s">
        <v>27</v>
      </c>
      <c r="E34" t="s">
        <v>6</v>
      </c>
      <c r="F34">
        <v>13</v>
      </c>
      <c r="G34">
        <v>0</v>
      </c>
      <c r="H34">
        <v>2</v>
      </c>
      <c r="K34">
        <v>0</v>
      </c>
    </row>
    <row r="35" spans="1:11">
      <c r="A35">
        <v>680</v>
      </c>
      <c r="B35">
        <v>1600</v>
      </c>
      <c r="C35" t="s">
        <v>27</v>
      </c>
      <c r="E35" t="s">
        <v>12</v>
      </c>
      <c r="F35">
        <v>29</v>
      </c>
      <c r="G35">
        <v>100</v>
      </c>
      <c r="H35">
        <v>48</v>
      </c>
      <c r="K35">
        <v>0.26246719160104987</v>
      </c>
    </row>
    <row r="36" spans="1:11">
      <c r="A36">
        <v>680</v>
      </c>
      <c r="B36">
        <v>1600</v>
      </c>
      <c r="C36" t="s">
        <v>27</v>
      </c>
      <c r="E36" t="s">
        <v>4</v>
      </c>
      <c r="F36">
        <v>1</v>
      </c>
      <c r="G36">
        <v>1</v>
      </c>
      <c r="H36">
        <v>4</v>
      </c>
      <c r="K36">
        <v>2.6246719160104987E-3</v>
      </c>
    </row>
    <row r="37" spans="1:11">
      <c r="A37">
        <v>680</v>
      </c>
      <c r="B37">
        <v>1600</v>
      </c>
      <c r="C37" t="s">
        <v>27</v>
      </c>
      <c r="E37" t="s">
        <v>9</v>
      </c>
      <c r="F37">
        <v>25</v>
      </c>
      <c r="G37">
        <v>75</v>
      </c>
      <c r="H37">
        <v>12</v>
      </c>
      <c r="K37">
        <v>0.19685039370078741</v>
      </c>
    </row>
    <row r="38" spans="1:11">
      <c r="A38">
        <v>680</v>
      </c>
      <c r="B38">
        <v>1600</v>
      </c>
      <c r="C38" t="s">
        <v>27</v>
      </c>
      <c r="E38" t="s">
        <v>10</v>
      </c>
      <c r="F38">
        <v>1</v>
      </c>
      <c r="G38">
        <v>0</v>
      </c>
      <c r="H38">
        <v>1</v>
      </c>
      <c r="K38">
        <v>0</v>
      </c>
    </row>
    <row r="39" spans="1:11">
      <c r="A39">
        <v>680</v>
      </c>
      <c r="B39">
        <v>1600</v>
      </c>
      <c r="C39" t="s">
        <v>27</v>
      </c>
      <c r="E39" t="s">
        <v>5</v>
      </c>
      <c r="F39">
        <v>0</v>
      </c>
      <c r="G39">
        <v>1</v>
      </c>
      <c r="H39">
        <v>0</v>
      </c>
      <c r="K39">
        <v>2.6246719160104987E-3</v>
      </c>
    </row>
    <row r="40" spans="1:11">
      <c r="A40">
        <v>680</v>
      </c>
      <c r="B40">
        <v>1600</v>
      </c>
      <c r="C40" t="s">
        <v>27</v>
      </c>
      <c r="E40" t="s">
        <v>11</v>
      </c>
      <c r="F40">
        <v>0</v>
      </c>
      <c r="G40">
        <v>0</v>
      </c>
      <c r="H40">
        <v>0</v>
      </c>
      <c r="K40">
        <v>0</v>
      </c>
    </row>
    <row r="41" spans="1:11">
      <c r="A41">
        <v>680</v>
      </c>
      <c r="B41">
        <v>1600</v>
      </c>
      <c r="C41" t="s">
        <v>27</v>
      </c>
      <c r="E41" t="s">
        <v>13</v>
      </c>
      <c r="F41">
        <v>62</v>
      </c>
      <c r="G41">
        <v>147</v>
      </c>
      <c r="H41">
        <v>37</v>
      </c>
      <c r="K41">
        <v>0.38582677165354329</v>
      </c>
    </row>
    <row r="42" spans="1:11">
      <c r="A42">
        <v>680</v>
      </c>
      <c r="B42">
        <v>1600</v>
      </c>
      <c r="C42" t="s">
        <v>27</v>
      </c>
      <c r="E42" t="s">
        <v>18</v>
      </c>
      <c r="F42">
        <v>0</v>
      </c>
      <c r="G42">
        <v>0</v>
      </c>
      <c r="H42">
        <v>0</v>
      </c>
      <c r="K42">
        <v>0</v>
      </c>
    </row>
    <row r="43" spans="1:11">
      <c r="A43">
        <v>680</v>
      </c>
      <c r="B43">
        <v>1600</v>
      </c>
      <c r="C43" t="s">
        <v>27</v>
      </c>
      <c r="E43" t="s">
        <v>19</v>
      </c>
      <c r="F43">
        <v>2</v>
      </c>
      <c r="G43">
        <v>3</v>
      </c>
      <c r="H43">
        <v>3</v>
      </c>
      <c r="K43">
        <v>7.874015748031496E-3</v>
      </c>
    </row>
    <row r="44" spans="1:11">
      <c r="A44">
        <v>680</v>
      </c>
      <c r="B44">
        <v>1600</v>
      </c>
      <c r="C44" t="s">
        <v>27</v>
      </c>
      <c r="E44" t="s">
        <v>20</v>
      </c>
      <c r="F44">
        <v>1</v>
      </c>
      <c r="G44">
        <v>1</v>
      </c>
      <c r="H44">
        <v>1</v>
      </c>
      <c r="K44">
        <v>2.6246719160104987E-3</v>
      </c>
    </row>
    <row r="45" spans="1:11">
      <c r="A45">
        <v>680</v>
      </c>
      <c r="B45">
        <v>1600</v>
      </c>
      <c r="C45" t="s">
        <v>27</v>
      </c>
      <c r="E45" t="s">
        <v>25</v>
      </c>
      <c r="F45">
        <v>0</v>
      </c>
      <c r="G45" t="s">
        <v>28</v>
      </c>
      <c r="H45">
        <v>0</v>
      </c>
    </row>
    <row r="46" spans="1:11">
      <c r="A46">
        <v>680</v>
      </c>
      <c r="B46">
        <v>1600</v>
      </c>
      <c r="C46" t="s">
        <v>27</v>
      </c>
      <c r="E46" t="s">
        <v>26</v>
      </c>
      <c r="F46">
        <v>0</v>
      </c>
      <c r="G46">
        <v>0</v>
      </c>
      <c r="H46">
        <v>0</v>
      </c>
      <c r="K46">
        <v>0</v>
      </c>
    </row>
    <row r="47" spans="1:11">
      <c r="G47">
        <f>SUM(G32:G46)</f>
        <v>381</v>
      </c>
    </row>
    <row r="48" spans="1:11">
      <c r="A48" t="s">
        <v>30</v>
      </c>
      <c r="B48">
        <v>1000</v>
      </c>
      <c r="C48" t="s">
        <v>27</v>
      </c>
      <c r="E48" t="s">
        <v>8</v>
      </c>
      <c r="G48">
        <v>20</v>
      </c>
      <c r="H48">
        <v>17</v>
      </c>
      <c r="K48">
        <f>G48/542</f>
        <v>3.6900369003690037E-2</v>
      </c>
    </row>
    <row r="49" spans="1:11">
      <c r="A49" t="s">
        <v>30</v>
      </c>
      <c r="B49">
        <v>1000</v>
      </c>
      <c r="C49" t="s">
        <v>27</v>
      </c>
      <c r="E49" t="s">
        <v>7</v>
      </c>
      <c r="G49">
        <v>74</v>
      </c>
      <c r="H49">
        <v>29</v>
      </c>
      <c r="K49">
        <f t="shared" ref="K49:K63" si="1">G49/542</f>
        <v>0.13653136531365315</v>
      </c>
    </row>
    <row r="50" spans="1:11">
      <c r="A50" t="s">
        <v>30</v>
      </c>
      <c r="B50">
        <v>1000</v>
      </c>
      <c r="C50" t="s">
        <v>27</v>
      </c>
      <c r="E50" t="s">
        <v>6</v>
      </c>
      <c r="G50">
        <v>7</v>
      </c>
      <c r="H50">
        <v>7</v>
      </c>
      <c r="K50">
        <f t="shared" si="1"/>
        <v>1.2915129151291513E-2</v>
      </c>
    </row>
    <row r="51" spans="1:11">
      <c r="A51" t="s">
        <v>30</v>
      </c>
      <c r="B51">
        <v>1000</v>
      </c>
      <c r="C51" t="s">
        <v>27</v>
      </c>
      <c r="E51" t="s">
        <v>12</v>
      </c>
      <c r="G51">
        <v>293</v>
      </c>
      <c r="H51">
        <v>157</v>
      </c>
      <c r="K51">
        <f t="shared" si="1"/>
        <v>0.54059040590405905</v>
      </c>
    </row>
    <row r="52" spans="1:11">
      <c r="A52" t="s">
        <v>30</v>
      </c>
      <c r="B52">
        <v>1000</v>
      </c>
      <c r="C52" t="s">
        <v>27</v>
      </c>
      <c r="E52" t="s">
        <v>4</v>
      </c>
      <c r="G52">
        <v>5</v>
      </c>
      <c r="H52">
        <v>5</v>
      </c>
      <c r="K52">
        <f t="shared" si="1"/>
        <v>9.2250922509225092E-3</v>
      </c>
    </row>
    <row r="53" spans="1:11">
      <c r="A53" t="s">
        <v>30</v>
      </c>
      <c r="B53">
        <v>1000</v>
      </c>
      <c r="C53" t="s">
        <v>27</v>
      </c>
      <c r="E53" t="s">
        <v>9</v>
      </c>
      <c r="G53">
        <v>49</v>
      </c>
      <c r="H53">
        <v>32</v>
      </c>
      <c r="K53">
        <f t="shared" si="1"/>
        <v>9.0405904059040587E-2</v>
      </c>
    </row>
    <row r="54" spans="1:11">
      <c r="A54" t="s">
        <v>30</v>
      </c>
      <c r="B54">
        <v>1000</v>
      </c>
      <c r="C54" t="s">
        <v>27</v>
      </c>
      <c r="E54" t="s">
        <v>10</v>
      </c>
      <c r="G54">
        <v>0</v>
      </c>
      <c r="H54">
        <v>0</v>
      </c>
      <c r="K54">
        <f t="shared" si="1"/>
        <v>0</v>
      </c>
    </row>
    <row r="55" spans="1:11">
      <c r="A55" t="s">
        <v>30</v>
      </c>
      <c r="B55">
        <v>1000</v>
      </c>
      <c r="C55" t="s">
        <v>27</v>
      </c>
      <c r="E55" t="s">
        <v>5</v>
      </c>
      <c r="G55">
        <v>0</v>
      </c>
      <c r="H55">
        <v>0</v>
      </c>
      <c r="K55">
        <f t="shared" si="1"/>
        <v>0</v>
      </c>
    </row>
    <row r="56" spans="1:11">
      <c r="A56" t="s">
        <v>30</v>
      </c>
      <c r="B56">
        <v>1000</v>
      </c>
      <c r="C56" t="s">
        <v>27</v>
      </c>
      <c r="E56" t="s">
        <v>11</v>
      </c>
      <c r="G56">
        <v>61</v>
      </c>
      <c r="H56">
        <v>48</v>
      </c>
      <c r="K56">
        <f t="shared" si="1"/>
        <v>0.11254612546125461</v>
      </c>
    </row>
    <row r="57" spans="1:11">
      <c r="A57" t="s">
        <v>30</v>
      </c>
      <c r="B57">
        <v>1000</v>
      </c>
      <c r="C57" t="s">
        <v>27</v>
      </c>
      <c r="E57" t="s">
        <v>13</v>
      </c>
      <c r="G57">
        <v>4</v>
      </c>
      <c r="H57">
        <v>3</v>
      </c>
      <c r="K57">
        <f t="shared" si="1"/>
        <v>7.3800738007380072E-3</v>
      </c>
    </row>
    <row r="58" spans="1:11">
      <c r="A58" t="s">
        <v>30</v>
      </c>
      <c r="B58">
        <v>1000</v>
      </c>
      <c r="C58" t="s">
        <v>27</v>
      </c>
      <c r="E58" t="s">
        <v>18</v>
      </c>
      <c r="G58">
        <v>12</v>
      </c>
      <c r="H58">
        <v>9</v>
      </c>
      <c r="K58">
        <f t="shared" si="1"/>
        <v>2.2140221402214021E-2</v>
      </c>
    </row>
    <row r="59" spans="1:11">
      <c r="A59" t="s">
        <v>30</v>
      </c>
      <c r="B59">
        <v>1000</v>
      </c>
      <c r="C59" t="s">
        <v>27</v>
      </c>
      <c r="E59" t="s">
        <v>19</v>
      </c>
      <c r="G59">
        <v>3</v>
      </c>
      <c r="H59">
        <v>1</v>
      </c>
      <c r="K59">
        <f t="shared" si="1"/>
        <v>5.5350553505535052E-3</v>
      </c>
    </row>
    <row r="60" spans="1:11">
      <c r="A60" t="s">
        <v>30</v>
      </c>
      <c r="B60">
        <v>1000</v>
      </c>
      <c r="C60" t="s">
        <v>27</v>
      </c>
      <c r="E60" t="s">
        <v>20</v>
      </c>
      <c r="G60">
        <v>2</v>
      </c>
      <c r="H60">
        <v>1</v>
      </c>
      <c r="K60">
        <f t="shared" si="1"/>
        <v>3.6900369003690036E-3</v>
      </c>
    </row>
    <row r="61" spans="1:11">
      <c r="A61" t="s">
        <v>30</v>
      </c>
      <c r="B61">
        <v>1000</v>
      </c>
      <c r="C61" t="s">
        <v>27</v>
      </c>
      <c r="E61" t="s">
        <v>25</v>
      </c>
      <c r="G61">
        <v>0</v>
      </c>
      <c r="H61">
        <v>0</v>
      </c>
      <c r="K61">
        <f t="shared" si="1"/>
        <v>0</v>
      </c>
    </row>
    <row r="62" spans="1:11">
      <c r="A62" t="s">
        <v>30</v>
      </c>
      <c r="B62">
        <v>1000</v>
      </c>
      <c r="C62" t="s">
        <v>27</v>
      </c>
      <c r="E62" t="s">
        <v>26</v>
      </c>
      <c r="G62">
        <v>0</v>
      </c>
      <c r="H62">
        <v>0</v>
      </c>
      <c r="K62">
        <f t="shared" si="1"/>
        <v>0</v>
      </c>
    </row>
    <row r="63" spans="1:11">
      <c r="A63" t="s">
        <v>30</v>
      </c>
      <c r="B63">
        <v>1000</v>
      </c>
      <c r="C63" t="s">
        <v>27</v>
      </c>
      <c r="E63" t="s">
        <v>31</v>
      </c>
      <c r="G63">
        <v>12</v>
      </c>
      <c r="H63">
        <v>4</v>
      </c>
      <c r="K63">
        <f t="shared" si="1"/>
        <v>2.2140221402214021E-2</v>
      </c>
    </row>
    <row r="64" spans="1:11">
      <c r="C64" t="s">
        <v>27</v>
      </c>
      <c r="F64" t="s">
        <v>0</v>
      </c>
      <c r="G64" t="s">
        <v>2</v>
      </c>
      <c r="H64" t="s">
        <v>1</v>
      </c>
    </row>
    <row r="65" spans="1:11">
      <c r="A65">
        <v>713</v>
      </c>
      <c r="B65">
        <v>1500</v>
      </c>
      <c r="C65" t="s">
        <v>27</v>
      </c>
      <c r="E65" t="s">
        <v>8</v>
      </c>
      <c r="F65">
        <v>5</v>
      </c>
      <c r="G65">
        <v>5</v>
      </c>
      <c r="H65">
        <v>3</v>
      </c>
      <c r="J65">
        <f>SUM(F65:H65)</f>
        <v>13</v>
      </c>
      <c r="K65">
        <f>J65/912</f>
        <v>1.425438596491228E-2</v>
      </c>
    </row>
    <row r="66" spans="1:11">
      <c r="A66">
        <v>713</v>
      </c>
      <c r="B66">
        <v>1500</v>
      </c>
      <c r="C66" t="s">
        <v>27</v>
      </c>
      <c r="E66" t="s">
        <v>7</v>
      </c>
      <c r="F66">
        <v>32</v>
      </c>
      <c r="G66">
        <v>70</v>
      </c>
      <c r="H66">
        <v>37</v>
      </c>
      <c r="J66">
        <f t="shared" ref="J66:J80" si="2">SUM(F66:H66)</f>
        <v>139</v>
      </c>
      <c r="K66">
        <f t="shared" ref="K66:K80" si="3">J66/912</f>
        <v>0.15241228070175439</v>
      </c>
    </row>
    <row r="67" spans="1:11">
      <c r="A67">
        <v>713</v>
      </c>
      <c r="B67">
        <v>1500</v>
      </c>
      <c r="C67" t="s">
        <v>27</v>
      </c>
      <c r="E67" t="s">
        <v>6</v>
      </c>
      <c r="F67">
        <v>5</v>
      </c>
      <c r="G67">
        <v>6</v>
      </c>
      <c r="H67">
        <v>3</v>
      </c>
      <c r="J67">
        <f t="shared" si="2"/>
        <v>14</v>
      </c>
      <c r="K67">
        <f t="shared" si="3"/>
        <v>1.5350877192982455E-2</v>
      </c>
    </row>
    <row r="68" spans="1:11">
      <c r="A68">
        <v>713</v>
      </c>
      <c r="B68">
        <v>1500</v>
      </c>
      <c r="C68" t="s">
        <v>27</v>
      </c>
      <c r="E68" t="s">
        <v>12</v>
      </c>
      <c r="F68">
        <v>144</v>
      </c>
      <c r="G68">
        <v>310</v>
      </c>
      <c r="H68">
        <v>164</v>
      </c>
      <c r="J68">
        <f t="shared" si="2"/>
        <v>618</v>
      </c>
      <c r="K68">
        <f t="shared" si="3"/>
        <v>0.67763157894736847</v>
      </c>
    </row>
    <row r="69" spans="1:11">
      <c r="A69">
        <v>713</v>
      </c>
      <c r="B69">
        <v>1500</v>
      </c>
      <c r="C69" t="s">
        <v>27</v>
      </c>
      <c r="E69" t="s">
        <v>4</v>
      </c>
      <c r="F69">
        <v>2</v>
      </c>
      <c r="G69">
        <v>2</v>
      </c>
      <c r="H69">
        <v>3</v>
      </c>
      <c r="J69">
        <f t="shared" si="2"/>
        <v>7</v>
      </c>
      <c r="K69">
        <f t="shared" si="3"/>
        <v>7.6754385964912276E-3</v>
      </c>
    </row>
    <row r="70" spans="1:11">
      <c r="A70">
        <v>713</v>
      </c>
      <c r="B70">
        <v>1500</v>
      </c>
      <c r="C70" t="s">
        <v>27</v>
      </c>
      <c r="E70" t="s">
        <v>9</v>
      </c>
      <c r="F70">
        <v>20</v>
      </c>
      <c r="G70">
        <v>23</v>
      </c>
      <c r="H70">
        <v>12</v>
      </c>
      <c r="J70">
        <f t="shared" si="2"/>
        <v>55</v>
      </c>
      <c r="K70">
        <f t="shared" si="3"/>
        <v>6.0307017543859649E-2</v>
      </c>
    </row>
    <row r="71" spans="1:11">
      <c r="A71">
        <v>713</v>
      </c>
      <c r="B71">
        <v>1500</v>
      </c>
      <c r="C71" t="s">
        <v>27</v>
      </c>
      <c r="E71" t="s">
        <v>10</v>
      </c>
      <c r="F71">
        <v>0</v>
      </c>
      <c r="G71">
        <v>0</v>
      </c>
      <c r="H71">
        <v>0</v>
      </c>
      <c r="J71">
        <f t="shared" si="2"/>
        <v>0</v>
      </c>
      <c r="K71">
        <f t="shared" si="3"/>
        <v>0</v>
      </c>
    </row>
    <row r="72" spans="1:11">
      <c r="A72">
        <v>713</v>
      </c>
      <c r="B72">
        <v>1500</v>
      </c>
      <c r="C72" t="s">
        <v>27</v>
      </c>
      <c r="E72" t="s">
        <v>5</v>
      </c>
      <c r="F72">
        <v>0</v>
      </c>
      <c r="G72">
        <v>3</v>
      </c>
      <c r="H72">
        <v>0</v>
      </c>
      <c r="J72">
        <f t="shared" si="2"/>
        <v>3</v>
      </c>
      <c r="K72">
        <f t="shared" si="3"/>
        <v>3.2894736842105261E-3</v>
      </c>
    </row>
    <row r="73" spans="1:11">
      <c r="A73">
        <v>713</v>
      </c>
      <c r="B73">
        <v>1500</v>
      </c>
      <c r="C73" t="s">
        <v>27</v>
      </c>
      <c r="E73" t="s">
        <v>11</v>
      </c>
      <c r="F73">
        <v>4</v>
      </c>
      <c r="G73">
        <v>11</v>
      </c>
      <c r="H73">
        <v>2</v>
      </c>
      <c r="J73">
        <f t="shared" si="2"/>
        <v>17</v>
      </c>
      <c r="K73">
        <f t="shared" si="3"/>
        <v>1.8640350877192981E-2</v>
      </c>
    </row>
    <row r="74" spans="1:11">
      <c r="A74">
        <v>713</v>
      </c>
      <c r="B74">
        <v>1500</v>
      </c>
      <c r="C74" t="s">
        <v>27</v>
      </c>
      <c r="E74" t="s">
        <v>13</v>
      </c>
      <c r="F74">
        <v>4</v>
      </c>
      <c r="G74">
        <v>14</v>
      </c>
      <c r="H74">
        <v>7</v>
      </c>
      <c r="J74">
        <f t="shared" si="2"/>
        <v>25</v>
      </c>
      <c r="K74">
        <f t="shared" si="3"/>
        <v>2.7412280701754384E-2</v>
      </c>
    </row>
    <row r="75" spans="1:11">
      <c r="A75">
        <v>713</v>
      </c>
      <c r="B75">
        <v>1500</v>
      </c>
      <c r="C75" t="s">
        <v>27</v>
      </c>
      <c r="E75" t="s">
        <v>18</v>
      </c>
      <c r="F75">
        <v>7</v>
      </c>
      <c r="G75">
        <v>6</v>
      </c>
      <c r="H75">
        <v>3</v>
      </c>
      <c r="J75">
        <f t="shared" si="2"/>
        <v>16</v>
      </c>
      <c r="K75">
        <f t="shared" si="3"/>
        <v>1.7543859649122806E-2</v>
      </c>
    </row>
    <row r="76" spans="1:11">
      <c r="A76">
        <v>713</v>
      </c>
      <c r="B76">
        <v>1500</v>
      </c>
      <c r="C76" t="s">
        <v>27</v>
      </c>
      <c r="E76" t="s">
        <v>19</v>
      </c>
      <c r="F76">
        <v>3</v>
      </c>
      <c r="G76">
        <v>0</v>
      </c>
      <c r="H76">
        <v>0</v>
      </c>
      <c r="J76">
        <f t="shared" si="2"/>
        <v>3</v>
      </c>
      <c r="K76">
        <f t="shared" si="3"/>
        <v>3.2894736842105261E-3</v>
      </c>
    </row>
    <row r="77" spans="1:11">
      <c r="A77">
        <v>713</v>
      </c>
      <c r="B77">
        <v>1500</v>
      </c>
      <c r="C77" t="s">
        <v>27</v>
      </c>
      <c r="E77" t="s">
        <v>20</v>
      </c>
      <c r="F77">
        <v>0</v>
      </c>
      <c r="G77">
        <v>1</v>
      </c>
      <c r="H77">
        <v>1</v>
      </c>
      <c r="J77">
        <f t="shared" si="2"/>
        <v>2</v>
      </c>
      <c r="K77">
        <f t="shared" si="3"/>
        <v>2.1929824561403508E-3</v>
      </c>
    </row>
    <row r="78" spans="1:11">
      <c r="A78">
        <v>713</v>
      </c>
      <c r="B78">
        <v>1500</v>
      </c>
      <c r="C78" t="s">
        <v>27</v>
      </c>
      <c r="E78" t="s">
        <v>25</v>
      </c>
      <c r="F78">
        <v>0</v>
      </c>
      <c r="G78">
        <v>0</v>
      </c>
      <c r="H78">
        <v>0</v>
      </c>
      <c r="J78">
        <f t="shared" si="2"/>
        <v>0</v>
      </c>
      <c r="K78">
        <f t="shared" si="3"/>
        <v>0</v>
      </c>
    </row>
    <row r="79" spans="1:11">
      <c r="A79">
        <v>713</v>
      </c>
      <c r="B79">
        <v>1500</v>
      </c>
      <c r="C79" t="s">
        <v>27</v>
      </c>
      <c r="E79" t="s">
        <v>26</v>
      </c>
      <c r="F79">
        <v>0</v>
      </c>
      <c r="G79">
        <v>0</v>
      </c>
      <c r="H79">
        <v>0</v>
      </c>
      <c r="J79">
        <f t="shared" si="2"/>
        <v>0</v>
      </c>
      <c r="K79">
        <f t="shared" si="3"/>
        <v>0</v>
      </c>
    </row>
    <row r="80" spans="1:11">
      <c r="A80">
        <v>713</v>
      </c>
      <c r="B80">
        <v>1500</v>
      </c>
      <c r="C80" t="s">
        <v>27</v>
      </c>
      <c r="E80" t="s">
        <v>31</v>
      </c>
      <c r="F80">
        <v>0</v>
      </c>
      <c r="G80">
        <v>0</v>
      </c>
      <c r="H80">
        <v>0</v>
      </c>
      <c r="J80">
        <f t="shared" si="2"/>
        <v>0</v>
      </c>
      <c r="K80">
        <f t="shared" si="3"/>
        <v>0</v>
      </c>
    </row>
    <row r="81" spans="1:11">
      <c r="F81" t="s">
        <v>0</v>
      </c>
      <c r="G81" t="s">
        <v>2</v>
      </c>
      <c r="H81" t="s">
        <v>1</v>
      </c>
      <c r="I81" t="s">
        <v>34</v>
      </c>
    </row>
    <row r="82" spans="1:11">
      <c r="A82">
        <v>690</v>
      </c>
      <c r="B82">
        <v>800</v>
      </c>
      <c r="C82" t="s">
        <v>27</v>
      </c>
      <c r="E82" t="s">
        <v>8</v>
      </c>
      <c r="F82">
        <v>5</v>
      </c>
      <c r="G82">
        <v>25</v>
      </c>
      <c r="H82">
        <v>20</v>
      </c>
      <c r="I82">
        <v>15</v>
      </c>
      <c r="J82">
        <f t="shared" ref="J82:J98" si="4">SUM(F82:I82)</f>
        <v>65</v>
      </c>
      <c r="K82">
        <f>J82/1213</f>
        <v>5.3586150041220117E-2</v>
      </c>
    </row>
    <row r="83" spans="1:11">
      <c r="A83">
        <v>690</v>
      </c>
      <c r="B83">
        <v>800</v>
      </c>
      <c r="C83" t="s">
        <v>27</v>
      </c>
      <c r="E83" t="s">
        <v>7</v>
      </c>
      <c r="F83">
        <v>41</v>
      </c>
      <c r="G83">
        <v>26</v>
      </c>
      <c r="H83">
        <v>20</v>
      </c>
      <c r="I83">
        <v>33</v>
      </c>
      <c r="J83">
        <f t="shared" si="4"/>
        <v>120</v>
      </c>
      <c r="K83">
        <f t="shared" ref="K83:K98" si="5">J83/1213</f>
        <v>9.8928276999175599E-2</v>
      </c>
    </row>
    <row r="84" spans="1:11">
      <c r="A84">
        <v>690</v>
      </c>
      <c r="B84">
        <v>800</v>
      </c>
      <c r="C84" t="s">
        <v>27</v>
      </c>
      <c r="E84" t="s">
        <v>6</v>
      </c>
      <c r="F84">
        <v>3</v>
      </c>
      <c r="G84">
        <v>5</v>
      </c>
      <c r="H84">
        <v>5</v>
      </c>
      <c r="I84">
        <v>1</v>
      </c>
      <c r="J84">
        <f t="shared" si="4"/>
        <v>14</v>
      </c>
      <c r="K84">
        <f t="shared" si="5"/>
        <v>1.1541632316570486E-2</v>
      </c>
    </row>
    <row r="85" spans="1:11">
      <c r="A85">
        <v>690</v>
      </c>
      <c r="B85">
        <v>800</v>
      </c>
      <c r="C85" t="s">
        <v>27</v>
      </c>
      <c r="E85" t="s">
        <v>12</v>
      </c>
      <c r="F85">
        <v>45</v>
      </c>
      <c r="G85">
        <v>391</v>
      </c>
      <c r="H85">
        <v>289</v>
      </c>
      <c r="I85">
        <v>37</v>
      </c>
      <c r="J85">
        <f t="shared" si="4"/>
        <v>762</v>
      </c>
      <c r="K85">
        <f t="shared" si="5"/>
        <v>0.62819455894476506</v>
      </c>
    </row>
    <row r="86" spans="1:11">
      <c r="A86">
        <v>690</v>
      </c>
      <c r="B86">
        <v>800</v>
      </c>
      <c r="C86" t="s">
        <v>27</v>
      </c>
      <c r="E86" t="s">
        <v>4</v>
      </c>
      <c r="F86">
        <v>0</v>
      </c>
      <c r="G86">
        <v>0</v>
      </c>
      <c r="H86">
        <v>3</v>
      </c>
      <c r="I86">
        <v>1</v>
      </c>
      <c r="J86">
        <f t="shared" si="4"/>
        <v>4</v>
      </c>
      <c r="K86">
        <f t="shared" si="5"/>
        <v>3.2976092333058533E-3</v>
      </c>
    </row>
    <row r="87" spans="1:11">
      <c r="A87">
        <v>690</v>
      </c>
      <c r="B87">
        <v>800</v>
      </c>
      <c r="C87" t="s">
        <v>27</v>
      </c>
      <c r="E87" t="s">
        <v>9</v>
      </c>
      <c r="F87">
        <v>13</v>
      </c>
      <c r="G87">
        <v>26</v>
      </c>
      <c r="H87">
        <v>9</v>
      </c>
      <c r="I87">
        <v>18</v>
      </c>
      <c r="J87">
        <f t="shared" si="4"/>
        <v>66</v>
      </c>
      <c r="K87">
        <f t="shared" si="5"/>
        <v>5.441055234954658E-2</v>
      </c>
    </row>
    <row r="88" spans="1:11">
      <c r="A88">
        <v>690</v>
      </c>
      <c r="B88">
        <v>800</v>
      </c>
      <c r="C88" t="s">
        <v>27</v>
      </c>
      <c r="E88" t="s">
        <v>10</v>
      </c>
      <c r="F88">
        <v>0</v>
      </c>
      <c r="G88">
        <v>3</v>
      </c>
      <c r="H88">
        <v>0</v>
      </c>
      <c r="I88">
        <v>0</v>
      </c>
      <c r="J88">
        <f t="shared" si="4"/>
        <v>3</v>
      </c>
      <c r="K88">
        <f t="shared" si="5"/>
        <v>2.4732069249793899E-3</v>
      </c>
    </row>
    <row r="89" spans="1:11">
      <c r="A89">
        <v>690</v>
      </c>
      <c r="B89">
        <v>800</v>
      </c>
      <c r="C89" t="s">
        <v>27</v>
      </c>
      <c r="E89" t="s">
        <v>5</v>
      </c>
      <c r="F89">
        <v>0</v>
      </c>
      <c r="G89">
        <v>0</v>
      </c>
      <c r="H89">
        <v>0</v>
      </c>
      <c r="I89">
        <v>1</v>
      </c>
      <c r="J89">
        <f t="shared" si="4"/>
        <v>1</v>
      </c>
      <c r="K89">
        <f t="shared" si="5"/>
        <v>8.2440230832646333E-4</v>
      </c>
    </row>
    <row r="90" spans="1:11">
      <c r="A90">
        <v>690</v>
      </c>
      <c r="B90">
        <v>800</v>
      </c>
      <c r="C90" t="s">
        <v>27</v>
      </c>
      <c r="E90" t="s">
        <v>11</v>
      </c>
      <c r="F90">
        <v>6</v>
      </c>
      <c r="G90">
        <v>4</v>
      </c>
      <c r="H90">
        <v>0</v>
      </c>
      <c r="I90">
        <v>15</v>
      </c>
      <c r="J90">
        <f t="shared" si="4"/>
        <v>25</v>
      </c>
      <c r="K90">
        <f t="shared" si="5"/>
        <v>2.0610057708161583E-2</v>
      </c>
    </row>
    <row r="91" spans="1:11">
      <c r="A91">
        <v>690</v>
      </c>
      <c r="B91">
        <v>800</v>
      </c>
      <c r="C91" t="s">
        <v>27</v>
      </c>
      <c r="E91" t="s">
        <v>13</v>
      </c>
      <c r="F91">
        <v>0</v>
      </c>
      <c r="G91">
        <v>22</v>
      </c>
      <c r="H91">
        <v>4</v>
      </c>
      <c r="I91">
        <v>1</v>
      </c>
      <c r="J91">
        <f t="shared" si="4"/>
        <v>27</v>
      </c>
      <c r="K91">
        <f t="shared" si="5"/>
        <v>2.2258862324814509E-2</v>
      </c>
    </row>
    <row r="92" spans="1:11">
      <c r="A92">
        <v>690</v>
      </c>
      <c r="B92">
        <v>800</v>
      </c>
      <c r="C92" t="s">
        <v>27</v>
      </c>
      <c r="E92" t="s">
        <v>18</v>
      </c>
      <c r="F92">
        <v>15</v>
      </c>
      <c r="G92">
        <v>61</v>
      </c>
      <c r="H92">
        <v>7</v>
      </c>
      <c r="I92">
        <v>21</v>
      </c>
      <c r="J92">
        <f t="shared" si="4"/>
        <v>104</v>
      </c>
      <c r="K92">
        <f t="shared" si="5"/>
        <v>8.5737840065952184E-2</v>
      </c>
    </row>
    <row r="93" spans="1:11">
      <c r="A93">
        <v>690</v>
      </c>
      <c r="B93">
        <v>800</v>
      </c>
      <c r="C93" t="s">
        <v>27</v>
      </c>
      <c r="E93" t="s">
        <v>19</v>
      </c>
      <c r="F93">
        <v>2</v>
      </c>
      <c r="G93">
        <v>6</v>
      </c>
      <c r="H93">
        <v>0</v>
      </c>
      <c r="I93">
        <v>3</v>
      </c>
      <c r="J93">
        <f t="shared" si="4"/>
        <v>11</v>
      </c>
      <c r="K93">
        <f t="shared" si="5"/>
        <v>9.0684253915910961E-3</v>
      </c>
    </row>
    <row r="94" spans="1:11">
      <c r="A94">
        <v>690</v>
      </c>
      <c r="B94">
        <v>800</v>
      </c>
      <c r="C94" t="s">
        <v>27</v>
      </c>
      <c r="E94" t="s">
        <v>20</v>
      </c>
      <c r="F94">
        <v>0</v>
      </c>
      <c r="G94">
        <v>0</v>
      </c>
      <c r="H94">
        <v>0</v>
      </c>
      <c r="I94">
        <v>0</v>
      </c>
      <c r="J94">
        <f t="shared" si="4"/>
        <v>0</v>
      </c>
      <c r="K94">
        <f t="shared" si="5"/>
        <v>0</v>
      </c>
    </row>
    <row r="95" spans="1:11">
      <c r="A95">
        <v>690</v>
      </c>
      <c r="B95">
        <v>800</v>
      </c>
      <c r="C95" t="s">
        <v>27</v>
      </c>
      <c r="E95" t="s">
        <v>25</v>
      </c>
      <c r="F95">
        <v>0</v>
      </c>
      <c r="G95">
        <v>0</v>
      </c>
      <c r="H95">
        <v>0</v>
      </c>
      <c r="I95">
        <v>0</v>
      </c>
      <c r="J95">
        <f t="shared" si="4"/>
        <v>0</v>
      </c>
      <c r="K95">
        <f t="shared" si="5"/>
        <v>0</v>
      </c>
    </row>
    <row r="96" spans="1:11">
      <c r="A96">
        <v>690</v>
      </c>
      <c r="B96">
        <v>800</v>
      </c>
      <c r="C96" t="s">
        <v>27</v>
      </c>
      <c r="E96" t="s">
        <v>26</v>
      </c>
      <c r="F96">
        <v>0</v>
      </c>
      <c r="G96">
        <v>0</v>
      </c>
      <c r="H96">
        <v>0</v>
      </c>
      <c r="I96">
        <v>0</v>
      </c>
      <c r="J96">
        <f t="shared" si="4"/>
        <v>0</v>
      </c>
      <c r="K96">
        <f t="shared" si="5"/>
        <v>0</v>
      </c>
    </row>
    <row r="97" spans="1:11">
      <c r="A97">
        <v>690</v>
      </c>
      <c r="B97">
        <v>800</v>
      </c>
      <c r="C97" t="s">
        <v>27</v>
      </c>
      <c r="E97" t="s">
        <v>31</v>
      </c>
      <c r="F97">
        <v>0</v>
      </c>
      <c r="G97">
        <v>0</v>
      </c>
      <c r="H97">
        <v>0</v>
      </c>
      <c r="I97">
        <v>11</v>
      </c>
      <c r="J97">
        <f t="shared" si="4"/>
        <v>11</v>
      </c>
      <c r="K97">
        <f t="shared" si="5"/>
        <v>9.0684253915910961E-3</v>
      </c>
    </row>
    <row r="98" spans="1:11">
      <c r="E98" t="s">
        <v>33</v>
      </c>
      <c r="F98">
        <v>1</v>
      </c>
      <c r="G98">
        <v>1</v>
      </c>
      <c r="H98">
        <v>0</v>
      </c>
      <c r="I98">
        <v>0</v>
      </c>
      <c r="J98">
        <f t="shared" si="4"/>
        <v>2</v>
      </c>
      <c r="K98">
        <f t="shared" si="5"/>
        <v>1.6488046166529267E-3</v>
      </c>
    </row>
    <row r="99" spans="1:11">
      <c r="F99">
        <f>SUM(F82:F98)</f>
        <v>131</v>
      </c>
      <c r="G99">
        <f t="shared" ref="G99:H99" si="6">SUM(G82:G98)</f>
        <v>570</v>
      </c>
      <c r="H99">
        <f t="shared" si="6"/>
        <v>357</v>
      </c>
      <c r="I99">
        <f>SUM(I82:I97)</f>
        <v>157</v>
      </c>
      <c r="J99">
        <f>SUM(J82:J97)</f>
        <v>1213</v>
      </c>
    </row>
    <row r="100" spans="1:11">
      <c r="A100">
        <v>700</v>
      </c>
      <c r="B100">
        <v>1200</v>
      </c>
      <c r="C100" t="s">
        <v>27</v>
      </c>
      <c r="E100" t="s">
        <v>8</v>
      </c>
      <c r="F100">
        <v>11</v>
      </c>
      <c r="G100">
        <v>28</v>
      </c>
      <c r="H100">
        <v>3</v>
      </c>
      <c r="J100">
        <f>SUM(F100:H100)</f>
        <v>42</v>
      </c>
      <c r="K100">
        <f>J100/1449</f>
        <v>2.8985507246376812E-2</v>
      </c>
    </row>
    <row r="101" spans="1:11">
      <c r="A101">
        <v>700</v>
      </c>
      <c r="B101">
        <v>1200</v>
      </c>
      <c r="C101" t="s">
        <v>27</v>
      </c>
      <c r="E101" t="s">
        <v>7</v>
      </c>
      <c r="F101">
        <v>44</v>
      </c>
      <c r="G101">
        <v>40</v>
      </c>
      <c r="H101">
        <v>10</v>
      </c>
      <c r="J101">
        <f t="shared" ref="J101:J116" si="7">SUM(F101:H101)</f>
        <v>94</v>
      </c>
      <c r="K101">
        <f t="shared" ref="K101:K116" si="8">J101/1449</f>
        <v>6.487232574189096E-2</v>
      </c>
    </row>
    <row r="102" spans="1:11">
      <c r="A102">
        <v>700</v>
      </c>
      <c r="B102">
        <v>1200</v>
      </c>
      <c r="C102" t="s">
        <v>27</v>
      </c>
      <c r="E102" t="s">
        <v>6</v>
      </c>
      <c r="F102">
        <v>4</v>
      </c>
      <c r="G102">
        <v>2</v>
      </c>
      <c r="H102">
        <v>1</v>
      </c>
      <c r="J102">
        <f t="shared" si="7"/>
        <v>7</v>
      </c>
      <c r="K102">
        <f t="shared" si="8"/>
        <v>4.830917874396135E-3</v>
      </c>
    </row>
    <row r="103" spans="1:11">
      <c r="A103">
        <v>700</v>
      </c>
      <c r="B103">
        <v>1200</v>
      </c>
      <c r="C103" t="s">
        <v>27</v>
      </c>
      <c r="E103" t="s">
        <v>12</v>
      </c>
      <c r="F103">
        <v>329</v>
      </c>
      <c r="G103">
        <v>576</v>
      </c>
      <c r="H103">
        <v>163</v>
      </c>
      <c r="J103">
        <f t="shared" si="7"/>
        <v>1068</v>
      </c>
      <c r="K103">
        <f t="shared" si="8"/>
        <v>0.73706004140786752</v>
      </c>
    </row>
    <row r="104" spans="1:11">
      <c r="A104">
        <v>700</v>
      </c>
      <c r="B104">
        <v>1200</v>
      </c>
      <c r="C104" t="s">
        <v>27</v>
      </c>
      <c r="E104" t="s">
        <v>4</v>
      </c>
      <c r="F104">
        <v>2</v>
      </c>
      <c r="G104">
        <v>0</v>
      </c>
      <c r="H104">
        <v>0</v>
      </c>
      <c r="J104">
        <f t="shared" si="7"/>
        <v>2</v>
      </c>
      <c r="K104">
        <f t="shared" si="8"/>
        <v>1.3802622498274672E-3</v>
      </c>
    </row>
    <row r="105" spans="1:11">
      <c r="A105">
        <v>700</v>
      </c>
      <c r="B105">
        <v>1200</v>
      </c>
      <c r="C105" t="s">
        <v>27</v>
      </c>
      <c r="E105" t="s">
        <v>9</v>
      </c>
      <c r="F105">
        <v>14</v>
      </c>
      <c r="G105">
        <v>39</v>
      </c>
      <c r="H105">
        <v>10</v>
      </c>
      <c r="J105">
        <f t="shared" si="7"/>
        <v>63</v>
      </c>
      <c r="K105">
        <f t="shared" si="8"/>
        <v>4.3478260869565216E-2</v>
      </c>
    </row>
    <row r="106" spans="1:11">
      <c r="A106">
        <v>700</v>
      </c>
      <c r="B106">
        <v>1200</v>
      </c>
      <c r="C106" t="s">
        <v>27</v>
      </c>
      <c r="E106" t="s">
        <v>10</v>
      </c>
      <c r="F106">
        <v>2</v>
      </c>
      <c r="G106">
        <v>3</v>
      </c>
      <c r="H106">
        <v>0</v>
      </c>
      <c r="J106">
        <f t="shared" si="7"/>
        <v>5</v>
      </c>
      <c r="K106">
        <f t="shared" si="8"/>
        <v>3.450655624568668E-3</v>
      </c>
    </row>
    <row r="107" spans="1:11">
      <c r="A107">
        <v>700</v>
      </c>
      <c r="B107">
        <v>1200</v>
      </c>
      <c r="C107" t="s">
        <v>27</v>
      </c>
      <c r="E107" t="s">
        <v>5</v>
      </c>
      <c r="F107">
        <v>5</v>
      </c>
      <c r="G107">
        <v>2</v>
      </c>
      <c r="H107">
        <v>0</v>
      </c>
      <c r="J107">
        <f t="shared" si="7"/>
        <v>7</v>
      </c>
      <c r="K107">
        <f t="shared" si="8"/>
        <v>4.830917874396135E-3</v>
      </c>
    </row>
    <row r="108" spans="1:11">
      <c r="A108">
        <v>700</v>
      </c>
      <c r="B108">
        <v>1200</v>
      </c>
      <c r="C108" t="s">
        <v>27</v>
      </c>
      <c r="E108" t="s">
        <v>11</v>
      </c>
      <c r="F108">
        <v>36</v>
      </c>
      <c r="G108">
        <v>85</v>
      </c>
      <c r="H108">
        <v>10</v>
      </c>
      <c r="J108">
        <f t="shared" si="7"/>
        <v>131</v>
      </c>
      <c r="K108">
        <f t="shared" si="8"/>
        <v>9.0407177363699104E-2</v>
      </c>
    </row>
    <row r="109" spans="1:11">
      <c r="A109">
        <v>700</v>
      </c>
      <c r="B109">
        <v>1200</v>
      </c>
      <c r="C109" t="s">
        <v>27</v>
      </c>
      <c r="E109" t="s">
        <v>13</v>
      </c>
      <c r="F109">
        <v>6</v>
      </c>
      <c r="G109">
        <v>0</v>
      </c>
      <c r="H109">
        <v>6</v>
      </c>
      <c r="J109">
        <f t="shared" si="7"/>
        <v>12</v>
      </c>
      <c r="K109">
        <f t="shared" si="8"/>
        <v>8.2815734989648039E-3</v>
      </c>
    </row>
    <row r="110" spans="1:11">
      <c r="A110">
        <v>700</v>
      </c>
      <c r="B110">
        <v>1200</v>
      </c>
      <c r="C110" t="s">
        <v>27</v>
      </c>
      <c r="E110" t="s">
        <v>18</v>
      </c>
      <c r="F110">
        <v>7</v>
      </c>
      <c r="G110">
        <v>3</v>
      </c>
      <c r="H110">
        <v>4</v>
      </c>
      <c r="J110">
        <f t="shared" si="7"/>
        <v>14</v>
      </c>
      <c r="K110">
        <f t="shared" si="8"/>
        <v>9.6618357487922701E-3</v>
      </c>
    </row>
    <row r="111" spans="1:11">
      <c r="A111">
        <v>700</v>
      </c>
      <c r="B111">
        <v>1200</v>
      </c>
      <c r="C111" t="s">
        <v>27</v>
      </c>
      <c r="E111" t="s">
        <v>19</v>
      </c>
      <c r="F111">
        <v>2</v>
      </c>
      <c r="G111">
        <v>1</v>
      </c>
      <c r="H111">
        <v>0</v>
      </c>
      <c r="J111">
        <f t="shared" si="7"/>
        <v>3</v>
      </c>
      <c r="K111">
        <f t="shared" si="8"/>
        <v>2.070393374741201E-3</v>
      </c>
    </row>
    <row r="112" spans="1:11">
      <c r="A112">
        <v>700</v>
      </c>
      <c r="B112">
        <v>1200</v>
      </c>
      <c r="C112" t="s">
        <v>27</v>
      </c>
      <c r="E112" t="s">
        <v>20</v>
      </c>
      <c r="F112">
        <v>1</v>
      </c>
      <c r="G112">
        <v>0</v>
      </c>
      <c r="H112">
        <v>0</v>
      </c>
      <c r="J112">
        <f t="shared" si="7"/>
        <v>1</v>
      </c>
      <c r="K112">
        <f t="shared" si="8"/>
        <v>6.9013112491373362E-4</v>
      </c>
    </row>
    <row r="113" spans="1:11">
      <c r="A113">
        <v>700</v>
      </c>
      <c r="B113">
        <v>1200</v>
      </c>
      <c r="C113" t="s">
        <v>27</v>
      </c>
      <c r="E113" t="s">
        <v>25</v>
      </c>
      <c r="F113">
        <v>0</v>
      </c>
      <c r="G113">
        <v>0</v>
      </c>
      <c r="H113">
        <v>0</v>
      </c>
      <c r="J113">
        <f t="shared" si="7"/>
        <v>0</v>
      </c>
      <c r="K113">
        <f t="shared" si="8"/>
        <v>0</v>
      </c>
    </row>
    <row r="114" spans="1:11">
      <c r="A114">
        <v>700</v>
      </c>
      <c r="B114">
        <v>1200</v>
      </c>
      <c r="C114" t="s">
        <v>27</v>
      </c>
      <c r="E114" t="s">
        <v>26</v>
      </c>
      <c r="F114">
        <v>0</v>
      </c>
      <c r="G114">
        <v>0</v>
      </c>
      <c r="H114">
        <v>0</v>
      </c>
      <c r="J114">
        <f t="shared" si="7"/>
        <v>0</v>
      </c>
      <c r="K114">
        <f t="shared" si="8"/>
        <v>0</v>
      </c>
    </row>
    <row r="115" spans="1:11">
      <c r="A115">
        <v>700</v>
      </c>
      <c r="B115">
        <v>1200</v>
      </c>
      <c r="C115" t="s">
        <v>27</v>
      </c>
      <c r="E115" t="s">
        <v>31</v>
      </c>
      <c r="F115">
        <v>0</v>
      </c>
      <c r="G115">
        <v>0</v>
      </c>
      <c r="H115">
        <v>0</v>
      </c>
      <c r="J115">
        <f t="shared" si="7"/>
        <v>0</v>
      </c>
      <c r="K115">
        <f t="shared" si="8"/>
        <v>0</v>
      </c>
    </row>
    <row r="116" spans="1:11">
      <c r="A116">
        <v>700</v>
      </c>
      <c r="B116">
        <v>1200</v>
      </c>
      <c r="C116" t="s">
        <v>27</v>
      </c>
      <c r="E116" t="s">
        <v>33</v>
      </c>
      <c r="F116">
        <v>0</v>
      </c>
      <c r="G116">
        <v>0</v>
      </c>
      <c r="H116">
        <v>0</v>
      </c>
      <c r="J116">
        <f t="shared" si="7"/>
        <v>0</v>
      </c>
      <c r="K116">
        <f t="shared" si="8"/>
        <v>0</v>
      </c>
    </row>
    <row r="117" spans="1:11">
      <c r="F117">
        <f>SUM(F100:F116)</f>
        <v>463</v>
      </c>
      <c r="H117">
        <f>SUM(H100:H116)</f>
        <v>207</v>
      </c>
      <c r="J117">
        <f>SUM(J100:J116)</f>
        <v>1449</v>
      </c>
    </row>
    <row r="118" spans="1:11">
      <c r="F118" t="s">
        <v>37</v>
      </c>
      <c r="G118" t="s">
        <v>35</v>
      </c>
      <c r="H118" t="s">
        <v>36</v>
      </c>
    </row>
    <row r="119" spans="1:11">
      <c r="A119">
        <v>693</v>
      </c>
      <c r="B119">
        <v>1400</v>
      </c>
      <c r="C119" t="s">
        <v>27</v>
      </c>
      <c r="E119" t="s">
        <v>8</v>
      </c>
      <c r="F119">
        <v>2</v>
      </c>
      <c r="G119">
        <v>2</v>
      </c>
      <c r="H119">
        <v>1</v>
      </c>
      <c r="J119">
        <f>SUM(F119:H119)</f>
        <v>5</v>
      </c>
      <c r="K119">
        <f>J119/791</f>
        <v>6.321112515802781E-3</v>
      </c>
    </row>
    <row r="120" spans="1:11">
      <c r="A120">
        <v>693</v>
      </c>
      <c r="B120">
        <v>1400</v>
      </c>
      <c r="C120" t="s">
        <v>27</v>
      </c>
      <c r="E120" t="s">
        <v>7</v>
      </c>
      <c r="F120">
        <v>28</v>
      </c>
      <c r="G120">
        <v>51</v>
      </c>
      <c r="H120">
        <v>21</v>
      </c>
      <c r="J120">
        <f t="shared" ref="J120:J136" si="9">SUM(F120:H120)</f>
        <v>100</v>
      </c>
      <c r="K120">
        <f t="shared" ref="K120:K136" si="10">J120/791</f>
        <v>0.12642225031605561</v>
      </c>
    </row>
    <row r="121" spans="1:11">
      <c r="A121">
        <v>693</v>
      </c>
      <c r="B121">
        <v>1400</v>
      </c>
      <c r="C121" t="s">
        <v>27</v>
      </c>
      <c r="E121" t="s">
        <v>6</v>
      </c>
      <c r="F121">
        <v>2</v>
      </c>
      <c r="G121">
        <v>1</v>
      </c>
      <c r="H121">
        <v>1</v>
      </c>
      <c r="J121">
        <f t="shared" si="9"/>
        <v>4</v>
      </c>
      <c r="K121">
        <f t="shared" si="10"/>
        <v>5.0568900126422255E-3</v>
      </c>
    </row>
    <row r="122" spans="1:11">
      <c r="A122">
        <v>693</v>
      </c>
      <c r="B122">
        <v>1400</v>
      </c>
      <c r="C122" t="s">
        <v>27</v>
      </c>
      <c r="E122" t="s">
        <v>38</v>
      </c>
      <c r="F122">
        <v>75</v>
      </c>
      <c r="G122">
        <v>234</v>
      </c>
      <c r="H122">
        <v>213</v>
      </c>
      <c r="J122">
        <f t="shared" si="9"/>
        <v>522</v>
      </c>
      <c r="K122">
        <f t="shared" si="10"/>
        <v>0.65992414664981036</v>
      </c>
    </row>
    <row r="123" spans="1:11">
      <c r="A123">
        <v>693</v>
      </c>
      <c r="B123">
        <v>1400</v>
      </c>
      <c r="C123" t="s">
        <v>27</v>
      </c>
      <c r="E123" t="s">
        <v>4</v>
      </c>
      <c r="F123">
        <v>0</v>
      </c>
      <c r="G123">
        <v>2</v>
      </c>
      <c r="H123">
        <v>1</v>
      </c>
      <c r="J123">
        <f t="shared" si="9"/>
        <v>3</v>
      </c>
      <c r="K123">
        <f t="shared" si="10"/>
        <v>3.7926675094816687E-3</v>
      </c>
    </row>
    <row r="124" spans="1:11">
      <c r="A124">
        <v>693</v>
      </c>
      <c r="B124">
        <v>1400</v>
      </c>
      <c r="C124" t="s">
        <v>27</v>
      </c>
      <c r="E124" t="s">
        <v>9</v>
      </c>
      <c r="F124">
        <v>27</v>
      </c>
      <c r="G124">
        <v>49</v>
      </c>
      <c r="H124">
        <v>30</v>
      </c>
      <c r="J124">
        <f t="shared" si="9"/>
        <v>106</v>
      </c>
      <c r="K124">
        <f t="shared" si="10"/>
        <v>0.13400758533501897</v>
      </c>
    </row>
    <row r="125" spans="1:11">
      <c r="A125">
        <v>693</v>
      </c>
      <c r="B125">
        <v>1400</v>
      </c>
      <c r="C125" t="s">
        <v>27</v>
      </c>
      <c r="E125" t="s">
        <v>10</v>
      </c>
      <c r="F125">
        <v>0</v>
      </c>
      <c r="G125">
        <v>1</v>
      </c>
      <c r="H125">
        <v>0</v>
      </c>
      <c r="J125">
        <f t="shared" si="9"/>
        <v>1</v>
      </c>
      <c r="K125">
        <f t="shared" si="10"/>
        <v>1.2642225031605564E-3</v>
      </c>
    </row>
    <row r="126" spans="1:11">
      <c r="A126">
        <v>693</v>
      </c>
      <c r="B126">
        <v>1400</v>
      </c>
      <c r="C126" t="s">
        <v>27</v>
      </c>
      <c r="E126" t="s">
        <v>5</v>
      </c>
      <c r="F126">
        <v>1</v>
      </c>
      <c r="G126">
        <v>0</v>
      </c>
      <c r="H126">
        <v>1</v>
      </c>
      <c r="J126">
        <f t="shared" si="9"/>
        <v>2</v>
      </c>
      <c r="K126">
        <f t="shared" si="10"/>
        <v>2.5284450063211127E-3</v>
      </c>
    </row>
    <row r="127" spans="1:11">
      <c r="A127">
        <v>693</v>
      </c>
      <c r="B127">
        <v>1400</v>
      </c>
      <c r="C127" t="s">
        <v>27</v>
      </c>
      <c r="E127" t="s">
        <v>11</v>
      </c>
      <c r="F127">
        <v>4</v>
      </c>
      <c r="G127">
        <v>2</v>
      </c>
      <c r="H127">
        <v>1</v>
      </c>
      <c r="J127">
        <f t="shared" si="9"/>
        <v>7</v>
      </c>
      <c r="K127">
        <f t="shared" si="10"/>
        <v>8.8495575221238937E-3</v>
      </c>
    </row>
    <row r="128" spans="1:11">
      <c r="A128">
        <v>693</v>
      </c>
      <c r="B128">
        <v>1400</v>
      </c>
      <c r="C128" t="s">
        <v>27</v>
      </c>
      <c r="E128" t="s">
        <v>13</v>
      </c>
      <c r="F128">
        <v>3</v>
      </c>
      <c r="G128">
        <v>11</v>
      </c>
      <c r="H128">
        <v>7</v>
      </c>
      <c r="J128">
        <f t="shared" si="9"/>
        <v>21</v>
      </c>
      <c r="K128">
        <f t="shared" si="10"/>
        <v>2.6548672566371681E-2</v>
      </c>
    </row>
    <row r="129" spans="1:11">
      <c r="A129">
        <v>693</v>
      </c>
      <c r="B129">
        <v>1400</v>
      </c>
      <c r="C129" t="s">
        <v>27</v>
      </c>
      <c r="E129" t="s">
        <v>18</v>
      </c>
      <c r="F129">
        <v>5</v>
      </c>
      <c r="G129">
        <v>8</v>
      </c>
      <c r="H129">
        <v>0</v>
      </c>
      <c r="J129">
        <f t="shared" si="9"/>
        <v>13</v>
      </c>
      <c r="K129">
        <f t="shared" si="10"/>
        <v>1.643489254108723E-2</v>
      </c>
    </row>
    <row r="130" spans="1:11">
      <c r="A130">
        <v>693</v>
      </c>
      <c r="B130">
        <v>1400</v>
      </c>
      <c r="C130" t="s">
        <v>27</v>
      </c>
      <c r="E130" t="s">
        <v>19</v>
      </c>
      <c r="F130">
        <v>2</v>
      </c>
      <c r="G130">
        <v>3</v>
      </c>
      <c r="H130">
        <v>1</v>
      </c>
      <c r="J130">
        <f t="shared" si="9"/>
        <v>6</v>
      </c>
      <c r="K130">
        <f t="shared" si="10"/>
        <v>7.5853350189633373E-3</v>
      </c>
    </row>
    <row r="131" spans="1:11">
      <c r="A131">
        <v>693</v>
      </c>
      <c r="B131">
        <v>1400</v>
      </c>
      <c r="C131" t="s">
        <v>27</v>
      </c>
      <c r="E131" t="s">
        <v>20</v>
      </c>
      <c r="F131">
        <v>0</v>
      </c>
      <c r="G131">
        <v>1</v>
      </c>
      <c r="H131">
        <v>0</v>
      </c>
      <c r="J131">
        <f t="shared" si="9"/>
        <v>1</v>
      </c>
      <c r="K131">
        <f t="shared" si="10"/>
        <v>1.2642225031605564E-3</v>
      </c>
    </row>
    <row r="132" spans="1:11">
      <c r="A132">
        <v>693</v>
      </c>
      <c r="B132">
        <v>1400</v>
      </c>
      <c r="C132" t="s">
        <v>27</v>
      </c>
      <c r="E132" t="s">
        <v>25</v>
      </c>
      <c r="F132">
        <v>0</v>
      </c>
      <c r="G132">
        <v>0</v>
      </c>
      <c r="H132">
        <v>0</v>
      </c>
      <c r="J132">
        <f t="shared" si="9"/>
        <v>0</v>
      </c>
      <c r="K132">
        <f t="shared" si="10"/>
        <v>0</v>
      </c>
    </row>
    <row r="133" spans="1:11">
      <c r="A133">
        <v>693</v>
      </c>
      <c r="B133">
        <v>1400</v>
      </c>
      <c r="C133" t="s">
        <v>27</v>
      </c>
      <c r="E133" t="s">
        <v>26</v>
      </c>
      <c r="F133">
        <v>0</v>
      </c>
      <c r="G133">
        <v>0</v>
      </c>
      <c r="H133">
        <v>0</v>
      </c>
      <c r="J133">
        <f t="shared" si="9"/>
        <v>0</v>
      </c>
      <c r="K133">
        <f t="shared" si="10"/>
        <v>0</v>
      </c>
    </row>
    <row r="134" spans="1:11">
      <c r="A134">
        <v>693</v>
      </c>
      <c r="B134">
        <v>1400</v>
      </c>
      <c r="C134" t="s">
        <v>27</v>
      </c>
      <c r="E134" t="s">
        <v>31</v>
      </c>
      <c r="F134">
        <v>0</v>
      </c>
      <c r="G134">
        <v>0</v>
      </c>
      <c r="H134">
        <v>0</v>
      </c>
      <c r="J134">
        <f t="shared" si="9"/>
        <v>0</v>
      </c>
      <c r="K134">
        <f t="shared" si="10"/>
        <v>0</v>
      </c>
    </row>
    <row r="135" spans="1:11">
      <c r="A135">
        <v>693</v>
      </c>
      <c r="B135">
        <v>1400</v>
      </c>
      <c r="C135" t="s">
        <v>27</v>
      </c>
      <c r="E135" t="s">
        <v>33</v>
      </c>
      <c r="F135">
        <v>0</v>
      </c>
      <c r="G135">
        <v>0</v>
      </c>
      <c r="H135">
        <v>0</v>
      </c>
      <c r="J135">
        <f t="shared" si="9"/>
        <v>0</v>
      </c>
      <c r="K135">
        <f t="shared" si="10"/>
        <v>0</v>
      </c>
    </row>
    <row r="136" spans="1:11">
      <c r="A136">
        <v>693</v>
      </c>
      <c r="B136">
        <v>1400</v>
      </c>
      <c r="C136" t="s">
        <v>27</v>
      </c>
      <c r="E136" t="s">
        <v>39</v>
      </c>
      <c r="F136">
        <v>0</v>
      </c>
      <c r="G136">
        <v>0</v>
      </c>
      <c r="H136">
        <v>0</v>
      </c>
      <c r="J136">
        <f t="shared" si="9"/>
        <v>0</v>
      </c>
      <c r="K136">
        <f t="shared" si="10"/>
        <v>0</v>
      </c>
    </row>
    <row r="137" spans="1:11">
      <c r="F137" t="s">
        <v>0</v>
      </c>
      <c r="G137" t="s">
        <v>2</v>
      </c>
      <c r="H137" t="s">
        <v>1</v>
      </c>
      <c r="J137">
        <f>SUM(J119:J136)</f>
        <v>791</v>
      </c>
    </row>
    <row r="138" spans="1:11">
      <c r="A138">
        <v>710</v>
      </c>
      <c r="C138" t="s">
        <v>27</v>
      </c>
      <c r="E138" t="s">
        <v>8</v>
      </c>
      <c r="F138">
        <v>2</v>
      </c>
      <c r="G138">
        <v>7</v>
      </c>
      <c r="H138">
        <v>1</v>
      </c>
    </row>
    <row r="139" spans="1:11">
      <c r="A139">
        <v>710</v>
      </c>
      <c r="C139" t="s">
        <v>27</v>
      </c>
      <c r="E139" t="s">
        <v>7</v>
      </c>
      <c r="F139">
        <v>12</v>
      </c>
      <c r="G139">
        <v>59</v>
      </c>
      <c r="H139">
        <v>12</v>
      </c>
    </row>
    <row r="140" spans="1:11">
      <c r="A140">
        <v>710</v>
      </c>
      <c r="C140" t="s">
        <v>27</v>
      </c>
      <c r="E140" t="s">
        <v>6</v>
      </c>
      <c r="F140">
        <v>2</v>
      </c>
      <c r="G140">
        <v>0</v>
      </c>
      <c r="H140">
        <v>0</v>
      </c>
    </row>
    <row r="141" spans="1:11">
      <c r="A141">
        <v>710</v>
      </c>
      <c r="C141" t="s">
        <v>27</v>
      </c>
      <c r="E141" t="s">
        <v>38</v>
      </c>
      <c r="F141">
        <v>65</v>
      </c>
      <c r="G141">
        <v>575</v>
      </c>
      <c r="H141">
        <v>127</v>
      </c>
    </row>
    <row r="142" spans="1:11">
      <c r="A142">
        <v>710</v>
      </c>
      <c r="C142" t="s">
        <v>27</v>
      </c>
      <c r="E142" t="s">
        <v>4</v>
      </c>
      <c r="F142">
        <v>0</v>
      </c>
      <c r="G142">
        <v>0</v>
      </c>
      <c r="H142">
        <v>0</v>
      </c>
    </row>
    <row r="143" spans="1:11">
      <c r="A143">
        <v>710</v>
      </c>
      <c r="C143" t="s">
        <v>27</v>
      </c>
      <c r="E143" t="s">
        <v>9</v>
      </c>
      <c r="F143">
        <v>7</v>
      </c>
      <c r="G143">
        <v>28</v>
      </c>
      <c r="H143">
        <v>7</v>
      </c>
    </row>
    <row r="144" spans="1:11">
      <c r="A144">
        <v>710</v>
      </c>
      <c r="C144" t="s">
        <v>27</v>
      </c>
      <c r="E144" t="s">
        <v>10</v>
      </c>
      <c r="F144">
        <v>0</v>
      </c>
      <c r="G144">
        <v>3</v>
      </c>
      <c r="H144">
        <v>0</v>
      </c>
    </row>
    <row r="145" spans="1:8">
      <c r="A145">
        <v>710</v>
      </c>
      <c r="C145" t="s">
        <v>27</v>
      </c>
      <c r="E145" t="s">
        <v>5</v>
      </c>
      <c r="F145">
        <v>0</v>
      </c>
      <c r="G145">
        <v>2</v>
      </c>
      <c r="H145">
        <v>0</v>
      </c>
    </row>
    <row r="146" spans="1:8">
      <c r="A146">
        <v>710</v>
      </c>
      <c r="C146" t="s">
        <v>27</v>
      </c>
      <c r="E146" t="s">
        <v>11</v>
      </c>
      <c r="F146">
        <v>4</v>
      </c>
      <c r="G146">
        <v>13</v>
      </c>
      <c r="H146">
        <v>1</v>
      </c>
    </row>
    <row r="147" spans="1:8">
      <c r="A147">
        <v>710</v>
      </c>
      <c r="C147" t="s">
        <v>27</v>
      </c>
      <c r="E147" t="s">
        <v>13</v>
      </c>
      <c r="F147">
        <v>0</v>
      </c>
      <c r="G147">
        <v>23</v>
      </c>
      <c r="H147">
        <v>1</v>
      </c>
    </row>
    <row r="148" spans="1:8">
      <c r="A148">
        <v>710</v>
      </c>
      <c r="C148" t="s">
        <v>27</v>
      </c>
      <c r="E148" t="s">
        <v>18</v>
      </c>
      <c r="F148">
        <v>4</v>
      </c>
      <c r="G148">
        <v>7</v>
      </c>
      <c r="H148">
        <v>2</v>
      </c>
    </row>
    <row r="149" spans="1:8">
      <c r="A149">
        <v>710</v>
      </c>
      <c r="C149" t="s">
        <v>27</v>
      </c>
      <c r="E149" t="s">
        <v>19</v>
      </c>
      <c r="F149">
        <v>0</v>
      </c>
      <c r="G149">
        <v>0</v>
      </c>
      <c r="H149">
        <v>0</v>
      </c>
    </row>
    <row r="150" spans="1:8">
      <c r="A150">
        <v>710</v>
      </c>
      <c r="C150" t="s">
        <v>27</v>
      </c>
      <c r="E150" t="s">
        <v>20</v>
      </c>
      <c r="F150">
        <v>0</v>
      </c>
      <c r="G150">
        <v>1</v>
      </c>
      <c r="H150">
        <v>0</v>
      </c>
    </row>
    <row r="151" spans="1:8">
      <c r="A151">
        <v>710</v>
      </c>
      <c r="C151" t="s">
        <v>27</v>
      </c>
      <c r="E151" t="s">
        <v>25</v>
      </c>
      <c r="F151">
        <v>0</v>
      </c>
      <c r="G151">
        <v>0</v>
      </c>
      <c r="H151">
        <v>0</v>
      </c>
    </row>
    <row r="152" spans="1:8">
      <c r="A152">
        <v>710</v>
      </c>
      <c r="C152" t="s">
        <v>27</v>
      </c>
      <c r="E152" t="s">
        <v>26</v>
      </c>
      <c r="F152">
        <v>0</v>
      </c>
      <c r="G152">
        <v>0</v>
      </c>
      <c r="H152">
        <v>0</v>
      </c>
    </row>
    <row r="153" spans="1:8">
      <c r="A153">
        <v>710</v>
      </c>
      <c r="C153" t="s">
        <v>27</v>
      </c>
      <c r="E153" t="s">
        <v>31</v>
      </c>
      <c r="F153">
        <v>0</v>
      </c>
      <c r="G153">
        <v>0</v>
      </c>
      <c r="H153">
        <v>0</v>
      </c>
    </row>
    <row r="154" spans="1:8">
      <c r="A154">
        <v>710</v>
      </c>
      <c r="C154" t="s">
        <v>27</v>
      </c>
      <c r="E154" t="s">
        <v>33</v>
      </c>
      <c r="F154">
        <v>0</v>
      </c>
      <c r="G154">
        <v>0</v>
      </c>
      <c r="H154">
        <v>0</v>
      </c>
    </row>
    <row r="155" spans="1:8">
      <c r="A155">
        <v>710</v>
      </c>
      <c r="C155" t="s">
        <v>27</v>
      </c>
      <c r="E155" t="s">
        <v>39</v>
      </c>
      <c r="F155">
        <v>0</v>
      </c>
      <c r="G155">
        <v>2</v>
      </c>
      <c r="H155">
        <v>0</v>
      </c>
    </row>
    <row r="157" spans="1:8">
      <c r="A157">
        <v>683</v>
      </c>
      <c r="C157" t="s">
        <v>27</v>
      </c>
      <c r="E157" t="s">
        <v>8</v>
      </c>
      <c r="F157">
        <v>27</v>
      </c>
      <c r="G157">
        <v>24</v>
      </c>
    </row>
    <row r="158" spans="1:8">
      <c r="A158">
        <v>683</v>
      </c>
      <c r="C158" t="s">
        <v>27</v>
      </c>
      <c r="E158" t="s">
        <v>7</v>
      </c>
      <c r="F158">
        <v>47</v>
      </c>
      <c r="G158">
        <v>54</v>
      </c>
    </row>
    <row r="159" spans="1:8">
      <c r="A159">
        <v>683</v>
      </c>
      <c r="C159" t="s">
        <v>27</v>
      </c>
      <c r="E159" t="s">
        <v>6</v>
      </c>
      <c r="F159">
        <v>3</v>
      </c>
      <c r="G159">
        <v>0</v>
      </c>
    </row>
    <row r="160" spans="1:8">
      <c r="A160">
        <v>683</v>
      </c>
      <c r="C160" t="s">
        <v>27</v>
      </c>
      <c r="E160" t="s">
        <v>38</v>
      </c>
      <c r="F160">
        <v>106</v>
      </c>
      <c r="G160">
        <v>318</v>
      </c>
    </row>
    <row r="161" spans="1:8">
      <c r="A161">
        <v>683</v>
      </c>
      <c r="C161" t="s">
        <v>27</v>
      </c>
      <c r="E161" t="s">
        <v>4</v>
      </c>
      <c r="F161">
        <v>4</v>
      </c>
      <c r="G161">
        <v>5</v>
      </c>
    </row>
    <row r="162" spans="1:8">
      <c r="A162">
        <v>683</v>
      </c>
      <c r="C162" t="s">
        <v>27</v>
      </c>
      <c r="E162" t="s">
        <v>9</v>
      </c>
      <c r="F162">
        <v>14</v>
      </c>
      <c r="G162">
        <v>35</v>
      </c>
    </row>
    <row r="163" spans="1:8">
      <c r="A163">
        <v>683</v>
      </c>
      <c r="C163" t="s">
        <v>27</v>
      </c>
      <c r="E163" t="s">
        <v>10</v>
      </c>
      <c r="F163">
        <v>1</v>
      </c>
      <c r="G163">
        <v>1</v>
      </c>
    </row>
    <row r="164" spans="1:8">
      <c r="A164">
        <v>683</v>
      </c>
      <c r="C164" t="s">
        <v>27</v>
      </c>
      <c r="E164" t="s">
        <v>5</v>
      </c>
      <c r="F164">
        <v>0</v>
      </c>
      <c r="G164">
        <v>0</v>
      </c>
    </row>
    <row r="165" spans="1:8">
      <c r="A165">
        <v>683</v>
      </c>
      <c r="C165" t="s">
        <v>27</v>
      </c>
      <c r="E165" t="s">
        <v>11</v>
      </c>
      <c r="F165">
        <v>8</v>
      </c>
      <c r="G165">
        <v>10</v>
      </c>
    </row>
    <row r="166" spans="1:8">
      <c r="A166">
        <v>683</v>
      </c>
      <c r="C166" t="s">
        <v>27</v>
      </c>
      <c r="E166" t="s">
        <v>13</v>
      </c>
      <c r="F166">
        <v>5</v>
      </c>
      <c r="G166">
        <v>22</v>
      </c>
    </row>
    <row r="167" spans="1:8">
      <c r="A167">
        <v>683</v>
      </c>
      <c r="C167" t="s">
        <v>27</v>
      </c>
      <c r="E167" t="s">
        <v>18</v>
      </c>
      <c r="F167">
        <v>29</v>
      </c>
      <c r="G167">
        <v>24</v>
      </c>
    </row>
    <row r="168" spans="1:8">
      <c r="A168">
        <v>683</v>
      </c>
      <c r="C168" t="s">
        <v>27</v>
      </c>
      <c r="E168" t="s">
        <v>19</v>
      </c>
      <c r="F168">
        <v>2</v>
      </c>
      <c r="G168">
        <v>5</v>
      </c>
    </row>
    <row r="169" spans="1:8">
      <c r="A169">
        <v>683</v>
      </c>
      <c r="C169" t="s">
        <v>27</v>
      </c>
      <c r="E169" t="s">
        <v>20</v>
      </c>
      <c r="F169">
        <v>0</v>
      </c>
      <c r="G169">
        <v>1</v>
      </c>
    </row>
    <row r="170" spans="1:8">
      <c r="A170">
        <v>683</v>
      </c>
      <c r="C170" t="s">
        <v>27</v>
      </c>
      <c r="E170" t="s">
        <v>25</v>
      </c>
      <c r="F170">
        <v>0</v>
      </c>
      <c r="G170">
        <v>0</v>
      </c>
    </row>
    <row r="171" spans="1:8">
      <c r="A171">
        <v>683</v>
      </c>
      <c r="C171" t="s">
        <v>27</v>
      </c>
      <c r="E171" t="s">
        <v>26</v>
      </c>
      <c r="F171">
        <v>0</v>
      </c>
      <c r="G171">
        <v>0</v>
      </c>
    </row>
    <row r="172" spans="1:8">
      <c r="A172">
        <v>683</v>
      </c>
      <c r="C172" t="s">
        <v>27</v>
      </c>
      <c r="E172" t="s">
        <v>31</v>
      </c>
      <c r="F172">
        <v>4</v>
      </c>
      <c r="G172">
        <v>6</v>
      </c>
    </row>
    <row r="173" spans="1:8">
      <c r="A173">
        <v>683</v>
      </c>
      <c r="C173" t="s">
        <v>27</v>
      </c>
      <c r="E173" t="s">
        <v>33</v>
      </c>
      <c r="F173">
        <v>0</v>
      </c>
      <c r="G173">
        <v>1</v>
      </c>
    </row>
    <row r="174" spans="1:8">
      <c r="A174">
        <v>683</v>
      </c>
      <c r="C174" t="s">
        <v>27</v>
      </c>
      <c r="E174" t="s">
        <v>39</v>
      </c>
      <c r="F174">
        <v>0</v>
      </c>
      <c r="G174">
        <v>0</v>
      </c>
    </row>
    <row r="176" spans="1:8">
      <c r="A176">
        <v>714</v>
      </c>
      <c r="C176" t="s">
        <v>27</v>
      </c>
      <c r="E176" t="s">
        <v>8</v>
      </c>
      <c r="F176">
        <v>1</v>
      </c>
      <c r="G176">
        <v>7</v>
      </c>
      <c r="H176">
        <v>5</v>
      </c>
    </row>
    <row r="177" spans="1:8">
      <c r="A177">
        <v>714</v>
      </c>
      <c r="C177" t="s">
        <v>27</v>
      </c>
      <c r="E177" t="s">
        <v>7</v>
      </c>
      <c r="F177">
        <v>26</v>
      </c>
      <c r="G177">
        <v>61</v>
      </c>
      <c r="H177">
        <v>29</v>
      </c>
    </row>
    <row r="178" spans="1:8">
      <c r="A178">
        <v>714</v>
      </c>
      <c r="C178" t="s">
        <v>27</v>
      </c>
      <c r="E178" t="s">
        <v>6</v>
      </c>
      <c r="F178">
        <v>1</v>
      </c>
      <c r="G178">
        <v>3</v>
      </c>
      <c r="H178">
        <v>1</v>
      </c>
    </row>
    <row r="179" spans="1:8">
      <c r="A179">
        <v>714</v>
      </c>
      <c r="C179" t="s">
        <v>27</v>
      </c>
      <c r="E179" t="s">
        <v>38</v>
      </c>
      <c r="F179">
        <v>109</v>
      </c>
      <c r="G179">
        <v>337</v>
      </c>
      <c r="H179">
        <v>244</v>
      </c>
    </row>
    <row r="180" spans="1:8">
      <c r="A180">
        <v>714</v>
      </c>
      <c r="C180" t="s">
        <v>27</v>
      </c>
      <c r="E180" t="s">
        <v>4</v>
      </c>
      <c r="F180">
        <v>0</v>
      </c>
      <c r="G180">
        <v>0</v>
      </c>
      <c r="H180">
        <v>0</v>
      </c>
    </row>
    <row r="181" spans="1:8">
      <c r="A181">
        <v>714</v>
      </c>
      <c r="C181" t="s">
        <v>27</v>
      </c>
      <c r="E181" t="s">
        <v>9</v>
      </c>
      <c r="F181">
        <v>25</v>
      </c>
      <c r="G181">
        <v>34</v>
      </c>
      <c r="H181">
        <v>15</v>
      </c>
    </row>
    <row r="182" spans="1:8">
      <c r="A182">
        <v>714</v>
      </c>
      <c r="C182" t="s">
        <v>27</v>
      </c>
      <c r="E182" t="s">
        <v>10</v>
      </c>
      <c r="F182">
        <v>0</v>
      </c>
      <c r="G182">
        <v>1</v>
      </c>
      <c r="H182">
        <v>0</v>
      </c>
    </row>
    <row r="183" spans="1:8">
      <c r="A183">
        <v>714</v>
      </c>
      <c r="C183" t="s">
        <v>27</v>
      </c>
      <c r="E183" t="s">
        <v>5</v>
      </c>
      <c r="F183">
        <v>1</v>
      </c>
      <c r="G183">
        <v>5</v>
      </c>
      <c r="H183">
        <v>0</v>
      </c>
    </row>
    <row r="184" spans="1:8">
      <c r="A184">
        <v>714</v>
      </c>
      <c r="C184" t="s">
        <v>27</v>
      </c>
      <c r="E184" t="s">
        <v>11</v>
      </c>
      <c r="F184">
        <v>0</v>
      </c>
      <c r="G184">
        <v>2</v>
      </c>
      <c r="H184">
        <v>1</v>
      </c>
    </row>
    <row r="185" spans="1:8">
      <c r="A185">
        <v>714</v>
      </c>
      <c r="C185" t="s">
        <v>27</v>
      </c>
      <c r="E185" t="s">
        <v>13</v>
      </c>
      <c r="F185">
        <v>2</v>
      </c>
      <c r="G185">
        <v>8</v>
      </c>
      <c r="H185">
        <v>3</v>
      </c>
    </row>
    <row r="186" spans="1:8">
      <c r="A186">
        <v>714</v>
      </c>
      <c r="C186" t="s">
        <v>27</v>
      </c>
      <c r="E186" t="s">
        <v>18</v>
      </c>
      <c r="F186">
        <v>9</v>
      </c>
      <c r="G186">
        <v>7</v>
      </c>
      <c r="H186">
        <v>5</v>
      </c>
    </row>
    <row r="187" spans="1:8">
      <c r="A187">
        <v>714</v>
      </c>
      <c r="C187" t="s">
        <v>27</v>
      </c>
      <c r="E187" t="s">
        <v>19</v>
      </c>
      <c r="F187">
        <v>1</v>
      </c>
      <c r="G187">
        <v>1</v>
      </c>
      <c r="H187">
        <v>1</v>
      </c>
    </row>
    <row r="188" spans="1:8">
      <c r="A188">
        <v>714</v>
      </c>
      <c r="C188" t="s">
        <v>27</v>
      </c>
      <c r="E188" t="s">
        <v>20</v>
      </c>
      <c r="F188">
        <v>0</v>
      </c>
      <c r="G188">
        <v>0</v>
      </c>
      <c r="H188">
        <v>1</v>
      </c>
    </row>
    <row r="189" spans="1:8">
      <c r="A189">
        <v>714</v>
      </c>
      <c r="C189" t="s">
        <v>27</v>
      </c>
      <c r="E189" t="s">
        <v>25</v>
      </c>
      <c r="F189">
        <v>0</v>
      </c>
      <c r="G189">
        <v>0</v>
      </c>
      <c r="H189">
        <v>0</v>
      </c>
    </row>
    <row r="190" spans="1:8">
      <c r="A190">
        <v>714</v>
      </c>
      <c r="C190" t="s">
        <v>27</v>
      </c>
      <c r="E190" t="s">
        <v>26</v>
      </c>
      <c r="F190">
        <v>0</v>
      </c>
      <c r="G190">
        <v>0</v>
      </c>
      <c r="H190">
        <v>0</v>
      </c>
    </row>
    <row r="191" spans="1:8">
      <c r="A191">
        <v>714</v>
      </c>
      <c r="C191" t="s">
        <v>27</v>
      </c>
      <c r="E191" t="s">
        <v>31</v>
      </c>
      <c r="F191">
        <v>0</v>
      </c>
      <c r="G191">
        <v>0</v>
      </c>
      <c r="H191">
        <v>0</v>
      </c>
    </row>
    <row r="192" spans="1:8">
      <c r="A192">
        <v>714</v>
      </c>
      <c r="C192" t="s">
        <v>27</v>
      </c>
      <c r="E192" t="s">
        <v>33</v>
      </c>
      <c r="F192">
        <v>0</v>
      </c>
      <c r="G192">
        <v>0</v>
      </c>
      <c r="H192">
        <v>0</v>
      </c>
    </row>
    <row r="193" spans="1:8">
      <c r="A193">
        <v>714</v>
      </c>
      <c r="C193" t="s">
        <v>27</v>
      </c>
      <c r="E193" t="s">
        <v>39</v>
      </c>
      <c r="F193">
        <v>0</v>
      </c>
      <c r="G193">
        <v>0</v>
      </c>
      <c r="H193">
        <v>0</v>
      </c>
    </row>
    <row r="195" spans="1:8">
      <c r="A195">
        <v>692</v>
      </c>
      <c r="C195" t="s">
        <v>27</v>
      </c>
      <c r="E195" t="s">
        <v>7</v>
      </c>
      <c r="F195">
        <v>37</v>
      </c>
      <c r="G195">
        <v>62</v>
      </c>
      <c r="H195">
        <v>19</v>
      </c>
    </row>
    <row r="196" spans="1:8">
      <c r="A196">
        <v>692</v>
      </c>
      <c r="C196" t="s">
        <v>27</v>
      </c>
      <c r="E196" t="s">
        <v>8</v>
      </c>
      <c r="F196">
        <v>0</v>
      </c>
      <c r="G196">
        <v>4</v>
      </c>
      <c r="H196">
        <v>4</v>
      </c>
    </row>
    <row r="197" spans="1:8">
      <c r="A197">
        <v>692</v>
      </c>
      <c r="C197" t="s">
        <v>27</v>
      </c>
      <c r="E197" t="s">
        <v>18</v>
      </c>
      <c r="F197">
        <v>2</v>
      </c>
      <c r="G197">
        <v>4</v>
      </c>
      <c r="H197">
        <v>3</v>
      </c>
    </row>
    <row r="198" spans="1:8">
      <c r="A198">
        <v>692</v>
      </c>
      <c r="C198" t="s">
        <v>27</v>
      </c>
      <c r="E198" t="s">
        <v>38</v>
      </c>
      <c r="F198">
        <v>23</v>
      </c>
      <c r="G198">
        <v>437</v>
      </c>
      <c r="H198">
        <v>261</v>
      </c>
    </row>
    <row r="199" spans="1:8">
      <c r="A199">
        <v>692</v>
      </c>
      <c r="C199" t="s">
        <v>27</v>
      </c>
      <c r="E199" t="s">
        <v>11</v>
      </c>
      <c r="F199">
        <v>0</v>
      </c>
      <c r="G199">
        <v>2</v>
      </c>
      <c r="H199">
        <v>0</v>
      </c>
    </row>
    <row r="200" spans="1:8">
      <c r="A200">
        <v>692</v>
      </c>
      <c r="C200" t="s">
        <v>27</v>
      </c>
      <c r="E200" t="s">
        <v>31</v>
      </c>
      <c r="F200">
        <v>0</v>
      </c>
      <c r="G200">
        <v>0</v>
      </c>
      <c r="H200">
        <v>0</v>
      </c>
    </row>
    <row r="201" spans="1:8">
      <c r="A201">
        <v>692</v>
      </c>
      <c r="C201" t="s">
        <v>27</v>
      </c>
      <c r="E201" t="s">
        <v>9</v>
      </c>
      <c r="F201">
        <v>14</v>
      </c>
      <c r="G201">
        <v>111</v>
      </c>
      <c r="H201">
        <v>20</v>
      </c>
    </row>
    <row r="202" spans="1:8">
      <c r="A202">
        <v>692</v>
      </c>
      <c r="C202" t="s">
        <v>27</v>
      </c>
      <c r="E202" t="s">
        <v>6</v>
      </c>
      <c r="F202">
        <v>4</v>
      </c>
      <c r="G202">
        <v>3</v>
      </c>
      <c r="H202">
        <v>0</v>
      </c>
    </row>
    <row r="203" spans="1:8">
      <c r="A203">
        <v>692</v>
      </c>
      <c r="C203" t="s">
        <v>27</v>
      </c>
      <c r="E203" t="s">
        <v>4</v>
      </c>
      <c r="F203">
        <v>1</v>
      </c>
      <c r="G203">
        <v>9</v>
      </c>
      <c r="H203">
        <v>2</v>
      </c>
    </row>
    <row r="204" spans="1:8">
      <c r="A204">
        <v>692</v>
      </c>
      <c r="C204" t="s">
        <v>27</v>
      </c>
      <c r="E204" t="s">
        <v>19</v>
      </c>
      <c r="F204">
        <v>3</v>
      </c>
      <c r="G204">
        <v>7</v>
      </c>
      <c r="H204">
        <v>0</v>
      </c>
    </row>
    <row r="205" spans="1:8">
      <c r="A205">
        <v>692</v>
      </c>
      <c r="C205" t="s">
        <v>27</v>
      </c>
      <c r="E205" t="s">
        <v>20</v>
      </c>
      <c r="F205">
        <v>0</v>
      </c>
      <c r="G205">
        <v>1</v>
      </c>
      <c r="H205">
        <v>0</v>
      </c>
    </row>
    <row r="206" spans="1:8">
      <c r="A206">
        <v>692</v>
      </c>
      <c r="C206" t="s">
        <v>27</v>
      </c>
      <c r="E206" t="s">
        <v>13</v>
      </c>
      <c r="F206">
        <v>0</v>
      </c>
      <c r="G206">
        <v>6</v>
      </c>
      <c r="H206">
        <v>4</v>
      </c>
    </row>
    <row r="207" spans="1:8">
      <c r="A207">
        <v>692</v>
      </c>
      <c r="C207" t="s">
        <v>27</v>
      </c>
      <c r="E207" t="s">
        <v>10</v>
      </c>
      <c r="F207">
        <v>0</v>
      </c>
      <c r="G207">
        <v>2</v>
      </c>
      <c r="H207">
        <v>0</v>
      </c>
    </row>
    <row r="208" spans="1:8">
      <c r="A208">
        <v>692</v>
      </c>
      <c r="C208" t="s">
        <v>27</v>
      </c>
      <c r="E208" t="s">
        <v>33</v>
      </c>
      <c r="F208">
        <v>0</v>
      </c>
      <c r="G208">
        <v>0</v>
      </c>
      <c r="H208">
        <v>0</v>
      </c>
    </row>
    <row r="209" spans="1:9">
      <c r="A209">
        <v>692</v>
      </c>
      <c r="C209" t="s">
        <v>27</v>
      </c>
      <c r="E209" t="s">
        <v>39</v>
      </c>
      <c r="F209">
        <v>0</v>
      </c>
      <c r="G209">
        <v>0</v>
      </c>
      <c r="H209">
        <v>0</v>
      </c>
    </row>
    <row r="210" spans="1:9">
      <c r="A210">
        <v>692</v>
      </c>
      <c r="C210" t="s">
        <v>27</v>
      </c>
      <c r="E210" t="s">
        <v>5</v>
      </c>
      <c r="F210">
        <v>1</v>
      </c>
      <c r="G210">
        <v>1</v>
      </c>
      <c r="H210">
        <v>0</v>
      </c>
    </row>
    <row r="211" spans="1:9">
      <c r="I211" t="s">
        <v>40</v>
      </c>
    </row>
    <row r="212" spans="1:9">
      <c r="A212">
        <v>681</v>
      </c>
      <c r="C212" t="s">
        <v>27</v>
      </c>
      <c r="E212" t="s">
        <v>7</v>
      </c>
      <c r="F212">
        <v>27</v>
      </c>
      <c r="G212">
        <v>48</v>
      </c>
      <c r="H212">
        <v>25</v>
      </c>
      <c r="I212">
        <v>21</v>
      </c>
    </row>
    <row r="213" spans="1:9">
      <c r="A213">
        <v>681</v>
      </c>
      <c r="C213" t="s">
        <v>27</v>
      </c>
      <c r="E213" t="s">
        <v>8</v>
      </c>
      <c r="F213">
        <v>4</v>
      </c>
      <c r="G213">
        <v>11</v>
      </c>
      <c r="H213">
        <v>1</v>
      </c>
      <c r="I213">
        <v>1</v>
      </c>
    </row>
    <row r="214" spans="1:9">
      <c r="A214">
        <v>681</v>
      </c>
      <c r="C214" t="s">
        <v>27</v>
      </c>
      <c r="E214" t="s">
        <v>18</v>
      </c>
      <c r="F214">
        <v>1</v>
      </c>
      <c r="G214">
        <v>1</v>
      </c>
      <c r="H214">
        <v>1</v>
      </c>
      <c r="I214">
        <v>0</v>
      </c>
    </row>
    <row r="215" spans="1:9">
      <c r="A215">
        <v>681</v>
      </c>
      <c r="C215" t="s">
        <v>27</v>
      </c>
      <c r="E215" t="s">
        <v>38</v>
      </c>
      <c r="F215">
        <v>35</v>
      </c>
      <c r="G215">
        <v>150</v>
      </c>
      <c r="H215">
        <v>57</v>
      </c>
      <c r="I215">
        <v>46</v>
      </c>
    </row>
    <row r="216" spans="1:9">
      <c r="A216">
        <v>681</v>
      </c>
      <c r="C216" t="s">
        <v>27</v>
      </c>
      <c r="E216" t="s">
        <v>11</v>
      </c>
      <c r="F216">
        <v>0</v>
      </c>
      <c r="G216">
        <v>0</v>
      </c>
      <c r="H216">
        <v>0</v>
      </c>
      <c r="I216">
        <v>0</v>
      </c>
    </row>
    <row r="217" spans="1:9">
      <c r="A217">
        <v>681</v>
      </c>
      <c r="C217" t="s">
        <v>27</v>
      </c>
      <c r="E217" t="s">
        <v>31</v>
      </c>
      <c r="F217">
        <v>0</v>
      </c>
      <c r="G217">
        <v>0</v>
      </c>
      <c r="H217">
        <v>0</v>
      </c>
      <c r="I217">
        <v>0</v>
      </c>
    </row>
    <row r="218" spans="1:9">
      <c r="A218">
        <v>681</v>
      </c>
      <c r="C218" t="s">
        <v>27</v>
      </c>
      <c r="E218" t="s">
        <v>9</v>
      </c>
      <c r="F218">
        <v>17</v>
      </c>
      <c r="G218">
        <v>94</v>
      </c>
      <c r="H218">
        <v>22</v>
      </c>
      <c r="I218">
        <v>6</v>
      </c>
    </row>
    <row r="219" spans="1:9">
      <c r="A219">
        <v>681</v>
      </c>
      <c r="C219" t="s">
        <v>27</v>
      </c>
      <c r="E219" t="s">
        <v>6</v>
      </c>
      <c r="F219">
        <v>3</v>
      </c>
      <c r="G219">
        <v>0</v>
      </c>
      <c r="H219">
        <v>0</v>
      </c>
      <c r="I219">
        <v>0</v>
      </c>
    </row>
    <row r="220" spans="1:9">
      <c r="A220">
        <v>681</v>
      </c>
      <c r="C220" t="s">
        <v>27</v>
      </c>
      <c r="E220" t="s">
        <v>4</v>
      </c>
      <c r="F220">
        <v>1</v>
      </c>
      <c r="G220">
        <v>12</v>
      </c>
      <c r="H220">
        <v>1</v>
      </c>
      <c r="I220">
        <v>0</v>
      </c>
    </row>
    <row r="221" spans="1:9">
      <c r="A221">
        <v>681</v>
      </c>
      <c r="C221" t="s">
        <v>27</v>
      </c>
      <c r="E221" t="s">
        <v>19</v>
      </c>
      <c r="F221">
        <v>1</v>
      </c>
      <c r="G221">
        <v>3</v>
      </c>
      <c r="H221">
        <v>2</v>
      </c>
      <c r="I221">
        <v>3</v>
      </c>
    </row>
    <row r="222" spans="1:9">
      <c r="A222">
        <v>681</v>
      </c>
      <c r="C222" t="s">
        <v>27</v>
      </c>
      <c r="E222" t="s">
        <v>20</v>
      </c>
      <c r="F222">
        <v>0</v>
      </c>
      <c r="G222">
        <v>1</v>
      </c>
      <c r="H222">
        <v>0</v>
      </c>
      <c r="I222">
        <v>0</v>
      </c>
    </row>
    <row r="223" spans="1:9">
      <c r="A223">
        <v>681</v>
      </c>
      <c r="C223" t="s">
        <v>27</v>
      </c>
      <c r="E223" t="s">
        <v>13</v>
      </c>
      <c r="F223">
        <v>8</v>
      </c>
      <c r="G223">
        <v>25</v>
      </c>
      <c r="H223">
        <v>14</v>
      </c>
      <c r="I223">
        <v>9</v>
      </c>
    </row>
    <row r="224" spans="1:9">
      <c r="A224">
        <v>681</v>
      </c>
      <c r="C224" t="s">
        <v>27</v>
      </c>
      <c r="E224" t="s">
        <v>10</v>
      </c>
      <c r="F224">
        <v>0</v>
      </c>
      <c r="G224">
        <v>3</v>
      </c>
      <c r="H224">
        <v>0</v>
      </c>
      <c r="I224">
        <v>1</v>
      </c>
    </row>
    <row r="225" spans="1:9">
      <c r="A225">
        <v>681</v>
      </c>
      <c r="C225" t="s">
        <v>27</v>
      </c>
      <c r="E225" t="s">
        <v>33</v>
      </c>
      <c r="F225">
        <v>0</v>
      </c>
      <c r="G225">
        <v>0</v>
      </c>
      <c r="H225">
        <v>0</v>
      </c>
      <c r="I225">
        <v>0</v>
      </c>
    </row>
    <row r="226" spans="1:9">
      <c r="A226">
        <v>681</v>
      </c>
      <c r="C226" t="s">
        <v>27</v>
      </c>
      <c r="E226" t="s">
        <v>39</v>
      </c>
      <c r="F226">
        <v>0</v>
      </c>
      <c r="G226">
        <v>0</v>
      </c>
      <c r="H226">
        <v>0</v>
      </c>
      <c r="I226">
        <v>0</v>
      </c>
    </row>
    <row r="227" spans="1:9">
      <c r="A227">
        <v>681</v>
      </c>
      <c r="C227" t="s">
        <v>27</v>
      </c>
      <c r="E227" t="s">
        <v>5</v>
      </c>
      <c r="F227">
        <v>0</v>
      </c>
      <c r="G227">
        <v>0</v>
      </c>
      <c r="H227">
        <v>0</v>
      </c>
      <c r="I227">
        <v>0</v>
      </c>
    </row>
    <row r="229" spans="1:9">
      <c r="A229">
        <v>706</v>
      </c>
      <c r="C229" t="s">
        <v>27</v>
      </c>
      <c r="E229" t="s">
        <v>7</v>
      </c>
      <c r="F229">
        <v>40</v>
      </c>
      <c r="G229">
        <v>88</v>
      </c>
      <c r="H229">
        <v>33</v>
      </c>
    </row>
    <row r="230" spans="1:9">
      <c r="A230">
        <v>706</v>
      </c>
      <c r="C230" t="s">
        <v>27</v>
      </c>
      <c r="E230" t="s">
        <v>8</v>
      </c>
      <c r="F230">
        <v>31</v>
      </c>
      <c r="G230">
        <v>78</v>
      </c>
      <c r="H230">
        <v>23</v>
      </c>
    </row>
    <row r="231" spans="1:9">
      <c r="A231">
        <v>706</v>
      </c>
      <c r="C231" t="s">
        <v>27</v>
      </c>
      <c r="E231" t="s">
        <v>18</v>
      </c>
      <c r="F231">
        <v>17</v>
      </c>
      <c r="G231">
        <v>25</v>
      </c>
      <c r="H231">
        <v>39</v>
      </c>
    </row>
    <row r="232" spans="1:9">
      <c r="A232">
        <v>706</v>
      </c>
      <c r="C232" t="s">
        <v>27</v>
      </c>
      <c r="E232" t="s">
        <v>59</v>
      </c>
      <c r="F232">
        <v>204</v>
      </c>
      <c r="G232">
        <v>741</v>
      </c>
      <c r="H232">
        <v>295</v>
      </c>
    </row>
    <row r="233" spans="1:9">
      <c r="A233">
        <v>706</v>
      </c>
      <c r="C233" t="s">
        <v>27</v>
      </c>
      <c r="E233" t="s">
        <v>11</v>
      </c>
      <c r="F233">
        <v>11</v>
      </c>
      <c r="G233">
        <v>33</v>
      </c>
      <c r="H233">
        <v>17</v>
      </c>
    </row>
    <row r="234" spans="1:9">
      <c r="A234">
        <v>706</v>
      </c>
      <c r="C234" t="s">
        <v>27</v>
      </c>
      <c r="E234" t="s">
        <v>31</v>
      </c>
      <c r="F234">
        <v>3</v>
      </c>
      <c r="G234">
        <v>12</v>
      </c>
      <c r="H234">
        <v>2</v>
      </c>
    </row>
    <row r="235" spans="1:9">
      <c r="A235">
        <v>706</v>
      </c>
      <c r="C235" t="s">
        <v>27</v>
      </c>
      <c r="E235" t="s">
        <v>9</v>
      </c>
      <c r="F235">
        <v>28</v>
      </c>
      <c r="G235">
        <v>74</v>
      </c>
      <c r="H235">
        <v>13</v>
      </c>
    </row>
    <row r="236" spans="1:9">
      <c r="A236">
        <v>706</v>
      </c>
      <c r="C236" t="s">
        <v>27</v>
      </c>
      <c r="E236" t="s">
        <v>6</v>
      </c>
      <c r="F236">
        <v>7</v>
      </c>
      <c r="G236">
        <v>12</v>
      </c>
      <c r="H236">
        <v>5</v>
      </c>
    </row>
    <row r="237" spans="1:9">
      <c r="A237">
        <v>706</v>
      </c>
      <c r="C237" t="s">
        <v>27</v>
      </c>
      <c r="E237" t="s">
        <v>4</v>
      </c>
      <c r="F237">
        <v>2</v>
      </c>
      <c r="G237">
        <v>7</v>
      </c>
      <c r="H237">
        <v>0</v>
      </c>
    </row>
    <row r="238" spans="1:9">
      <c r="A238">
        <v>706</v>
      </c>
      <c r="C238" t="s">
        <v>27</v>
      </c>
      <c r="E238" t="s">
        <v>19</v>
      </c>
      <c r="F238">
        <v>2</v>
      </c>
      <c r="G238">
        <v>3</v>
      </c>
      <c r="H238">
        <v>1</v>
      </c>
    </row>
    <row r="239" spans="1:9">
      <c r="A239">
        <v>706</v>
      </c>
      <c r="C239" t="s">
        <v>27</v>
      </c>
      <c r="E239" t="s">
        <v>20</v>
      </c>
      <c r="F239">
        <v>0</v>
      </c>
      <c r="G239">
        <v>2</v>
      </c>
      <c r="H239">
        <v>1</v>
      </c>
    </row>
    <row r="240" spans="1:9">
      <c r="A240">
        <v>706</v>
      </c>
      <c r="C240" t="s">
        <v>27</v>
      </c>
      <c r="E240" t="s">
        <v>13</v>
      </c>
      <c r="F240">
        <v>36</v>
      </c>
      <c r="G240">
        <v>97</v>
      </c>
      <c r="H240">
        <v>28</v>
      </c>
    </row>
    <row r="241" spans="1:8">
      <c r="A241">
        <v>706</v>
      </c>
      <c r="C241" t="s">
        <v>27</v>
      </c>
      <c r="E241" t="s">
        <v>10</v>
      </c>
      <c r="F241">
        <v>1</v>
      </c>
      <c r="G241">
        <v>2</v>
      </c>
      <c r="H241">
        <v>3</v>
      </c>
    </row>
    <row r="242" spans="1:8">
      <c r="A242">
        <v>706</v>
      </c>
      <c r="C242" t="s">
        <v>27</v>
      </c>
      <c r="E242" t="s">
        <v>33</v>
      </c>
      <c r="F242">
        <v>0</v>
      </c>
      <c r="G242">
        <v>0</v>
      </c>
      <c r="H242">
        <v>0</v>
      </c>
    </row>
    <row r="243" spans="1:8">
      <c r="A243">
        <v>706</v>
      </c>
      <c r="C243" t="s">
        <v>27</v>
      </c>
      <c r="E243" t="s">
        <v>39</v>
      </c>
      <c r="F243">
        <v>0</v>
      </c>
      <c r="G243">
        <v>0</v>
      </c>
      <c r="H243">
        <v>0</v>
      </c>
    </row>
    <row r="244" spans="1:8">
      <c r="A244">
        <v>706</v>
      </c>
      <c r="C244" t="s">
        <v>27</v>
      </c>
      <c r="E244" t="s">
        <v>5</v>
      </c>
      <c r="F244">
        <v>0</v>
      </c>
      <c r="G244">
        <v>0</v>
      </c>
      <c r="H244">
        <v>0</v>
      </c>
    </row>
    <row r="246" spans="1:8">
      <c r="A246">
        <v>707</v>
      </c>
      <c r="C246" t="s">
        <v>27</v>
      </c>
      <c r="E246" t="s">
        <v>7</v>
      </c>
      <c r="F246">
        <v>20</v>
      </c>
      <c r="G246">
        <v>17</v>
      </c>
      <c r="H246">
        <v>7</v>
      </c>
    </row>
    <row r="247" spans="1:8">
      <c r="A247">
        <v>707</v>
      </c>
      <c r="C247" t="s">
        <v>27</v>
      </c>
      <c r="E247" t="s">
        <v>8</v>
      </c>
      <c r="F247">
        <v>31</v>
      </c>
      <c r="G247">
        <v>59</v>
      </c>
      <c r="H247">
        <v>50</v>
      </c>
    </row>
    <row r="248" spans="1:8">
      <c r="A248">
        <v>707</v>
      </c>
      <c r="C248" t="s">
        <v>27</v>
      </c>
      <c r="E248" t="s">
        <v>18</v>
      </c>
      <c r="F248">
        <v>26</v>
      </c>
      <c r="G248">
        <v>66</v>
      </c>
      <c r="H248">
        <v>28</v>
      </c>
    </row>
    <row r="249" spans="1:8">
      <c r="A249">
        <v>707</v>
      </c>
      <c r="C249" t="s">
        <v>27</v>
      </c>
      <c r="E249" t="s">
        <v>38</v>
      </c>
      <c r="F249">
        <v>161</v>
      </c>
      <c r="G249">
        <v>418</v>
      </c>
      <c r="H249">
        <v>403</v>
      </c>
    </row>
    <row r="250" spans="1:8">
      <c r="A250">
        <v>707</v>
      </c>
      <c r="C250" t="s">
        <v>27</v>
      </c>
      <c r="E250" t="s">
        <v>11</v>
      </c>
      <c r="F250">
        <v>10</v>
      </c>
      <c r="G250">
        <v>21</v>
      </c>
      <c r="H250">
        <v>6</v>
      </c>
    </row>
    <row r="251" spans="1:8">
      <c r="A251">
        <v>707</v>
      </c>
      <c r="C251" t="s">
        <v>27</v>
      </c>
      <c r="E251" t="s">
        <v>31</v>
      </c>
      <c r="F251">
        <v>0</v>
      </c>
      <c r="G251">
        <v>2</v>
      </c>
      <c r="H251">
        <v>3</v>
      </c>
    </row>
    <row r="252" spans="1:8">
      <c r="A252">
        <v>707</v>
      </c>
      <c r="C252" t="s">
        <v>27</v>
      </c>
      <c r="E252" t="s">
        <v>9</v>
      </c>
      <c r="F252">
        <v>23</v>
      </c>
      <c r="G252">
        <v>30</v>
      </c>
      <c r="H252">
        <v>10</v>
      </c>
    </row>
    <row r="253" spans="1:8">
      <c r="A253">
        <v>707</v>
      </c>
      <c r="C253" t="s">
        <v>27</v>
      </c>
      <c r="E253" t="s">
        <v>6</v>
      </c>
      <c r="F253">
        <v>8</v>
      </c>
      <c r="G253">
        <v>4</v>
      </c>
      <c r="H253">
        <v>1</v>
      </c>
    </row>
    <row r="254" spans="1:8">
      <c r="A254">
        <v>707</v>
      </c>
      <c r="C254" t="s">
        <v>27</v>
      </c>
      <c r="E254" t="s">
        <v>4</v>
      </c>
      <c r="F254">
        <v>0</v>
      </c>
      <c r="G254">
        <v>5</v>
      </c>
      <c r="H254">
        <v>1</v>
      </c>
    </row>
    <row r="255" spans="1:8">
      <c r="A255">
        <v>707</v>
      </c>
      <c r="C255" t="s">
        <v>27</v>
      </c>
      <c r="E255" t="s">
        <v>19</v>
      </c>
      <c r="F255">
        <v>2</v>
      </c>
      <c r="G255">
        <v>2</v>
      </c>
      <c r="H255">
        <v>2</v>
      </c>
    </row>
    <row r="256" spans="1:8">
      <c r="A256">
        <v>707</v>
      </c>
      <c r="C256" t="s">
        <v>27</v>
      </c>
      <c r="E256" t="s">
        <v>20</v>
      </c>
      <c r="F256">
        <v>0</v>
      </c>
      <c r="G256">
        <v>2</v>
      </c>
      <c r="H256">
        <v>1</v>
      </c>
    </row>
    <row r="257" spans="1:8">
      <c r="A257">
        <v>707</v>
      </c>
      <c r="C257" t="s">
        <v>27</v>
      </c>
      <c r="E257" t="s">
        <v>13</v>
      </c>
      <c r="F257">
        <v>17</v>
      </c>
      <c r="G257">
        <v>58</v>
      </c>
      <c r="H257">
        <v>23</v>
      </c>
    </row>
    <row r="258" spans="1:8">
      <c r="A258">
        <v>707</v>
      </c>
      <c r="C258" t="s">
        <v>27</v>
      </c>
      <c r="E258" t="s">
        <v>10</v>
      </c>
      <c r="F258">
        <v>0</v>
      </c>
      <c r="G258">
        <v>2</v>
      </c>
      <c r="H258">
        <v>1</v>
      </c>
    </row>
    <row r="259" spans="1:8">
      <c r="A259">
        <v>707</v>
      </c>
      <c r="C259" t="s">
        <v>27</v>
      </c>
      <c r="E259" t="s">
        <v>33</v>
      </c>
      <c r="F259">
        <v>0</v>
      </c>
      <c r="G259">
        <v>1</v>
      </c>
      <c r="H259">
        <v>0</v>
      </c>
    </row>
    <row r="260" spans="1:8">
      <c r="A260">
        <v>707</v>
      </c>
      <c r="C260" t="s">
        <v>27</v>
      </c>
      <c r="E260" t="s">
        <v>39</v>
      </c>
      <c r="F260">
        <v>0</v>
      </c>
      <c r="G260">
        <v>0</v>
      </c>
      <c r="H260">
        <v>0</v>
      </c>
    </row>
    <row r="261" spans="1:8">
      <c r="A261">
        <v>707</v>
      </c>
      <c r="C261" t="s">
        <v>27</v>
      </c>
      <c r="E261" t="s">
        <v>5</v>
      </c>
      <c r="F261">
        <v>0</v>
      </c>
      <c r="G261">
        <v>0</v>
      </c>
      <c r="H261">
        <v>0</v>
      </c>
    </row>
    <row r="263" spans="1:8">
      <c r="A263">
        <v>712</v>
      </c>
      <c r="C263" t="s">
        <v>27</v>
      </c>
      <c r="E263" t="s">
        <v>7</v>
      </c>
      <c r="F263">
        <v>22</v>
      </c>
      <c r="G263">
        <v>31</v>
      </c>
      <c r="H263">
        <v>20</v>
      </c>
    </row>
    <row r="264" spans="1:8">
      <c r="A264">
        <v>712</v>
      </c>
      <c r="C264" t="s">
        <v>27</v>
      </c>
      <c r="E264" t="s">
        <v>8</v>
      </c>
      <c r="F264">
        <v>5</v>
      </c>
      <c r="G264">
        <v>23</v>
      </c>
      <c r="H264">
        <v>19</v>
      </c>
    </row>
    <row r="265" spans="1:8">
      <c r="A265">
        <v>712</v>
      </c>
      <c r="C265" t="s">
        <v>27</v>
      </c>
      <c r="E265" t="s">
        <v>18</v>
      </c>
      <c r="F265">
        <v>7</v>
      </c>
      <c r="G265">
        <v>10</v>
      </c>
      <c r="H265">
        <v>6</v>
      </c>
    </row>
    <row r="266" spans="1:8">
      <c r="A266">
        <v>712</v>
      </c>
      <c r="C266" t="s">
        <v>27</v>
      </c>
      <c r="E266" t="s">
        <v>38</v>
      </c>
      <c r="F266">
        <v>160</v>
      </c>
      <c r="G266">
        <v>673</v>
      </c>
      <c r="H266">
        <v>207</v>
      </c>
    </row>
    <row r="267" spans="1:8">
      <c r="A267">
        <v>712</v>
      </c>
      <c r="C267" t="s">
        <v>27</v>
      </c>
      <c r="E267" t="s">
        <v>11</v>
      </c>
      <c r="F267">
        <v>7</v>
      </c>
      <c r="G267">
        <v>16</v>
      </c>
      <c r="H267">
        <v>5</v>
      </c>
    </row>
    <row r="268" spans="1:8">
      <c r="A268">
        <v>712</v>
      </c>
      <c r="C268" t="s">
        <v>27</v>
      </c>
      <c r="E268" t="s">
        <v>31</v>
      </c>
      <c r="F268">
        <v>0</v>
      </c>
      <c r="G268">
        <v>0</v>
      </c>
      <c r="H268">
        <v>0</v>
      </c>
    </row>
    <row r="269" spans="1:8">
      <c r="A269">
        <v>712</v>
      </c>
      <c r="C269" t="s">
        <v>27</v>
      </c>
      <c r="E269" t="s">
        <v>9</v>
      </c>
      <c r="F269">
        <v>13</v>
      </c>
      <c r="G269">
        <v>27</v>
      </c>
      <c r="H269">
        <v>9</v>
      </c>
    </row>
    <row r="270" spans="1:8">
      <c r="A270">
        <v>712</v>
      </c>
      <c r="C270" t="s">
        <v>27</v>
      </c>
      <c r="E270" t="s">
        <v>6</v>
      </c>
      <c r="F270">
        <v>2</v>
      </c>
      <c r="G270">
        <v>2</v>
      </c>
      <c r="H270">
        <v>0</v>
      </c>
    </row>
    <row r="271" spans="1:8">
      <c r="A271">
        <v>712</v>
      </c>
      <c r="C271" t="s">
        <v>27</v>
      </c>
      <c r="E271" t="s">
        <v>4</v>
      </c>
      <c r="F271">
        <v>0</v>
      </c>
      <c r="G271">
        <v>3</v>
      </c>
      <c r="H271">
        <v>0</v>
      </c>
    </row>
    <row r="272" spans="1:8">
      <c r="A272">
        <v>712</v>
      </c>
      <c r="C272" t="s">
        <v>27</v>
      </c>
      <c r="E272" t="s">
        <v>19</v>
      </c>
      <c r="F272">
        <v>1</v>
      </c>
      <c r="G272">
        <v>1</v>
      </c>
      <c r="H272">
        <v>0</v>
      </c>
    </row>
    <row r="273" spans="1:8">
      <c r="A273">
        <v>712</v>
      </c>
      <c r="C273" t="s">
        <v>27</v>
      </c>
      <c r="E273" t="s">
        <v>20</v>
      </c>
      <c r="F273">
        <v>0</v>
      </c>
      <c r="G273">
        <v>4</v>
      </c>
      <c r="H273">
        <v>1</v>
      </c>
    </row>
    <row r="274" spans="1:8">
      <c r="A274">
        <v>712</v>
      </c>
      <c r="C274" t="s">
        <v>27</v>
      </c>
      <c r="E274" t="s">
        <v>13</v>
      </c>
      <c r="F274">
        <v>1</v>
      </c>
      <c r="G274">
        <v>9</v>
      </c>
      <c r="H274">
        <v>5</v>
      </c>
    </row>
    <row r="275" spans="1:8">
      <c r="A275">
        <v>712</v>
      </c>
      <c r="C275" t="s">
        <v>27</v>
      </c>
      <c r="E275" t="s">
        <v>10</v>
      </c>
      <c r="F275">
        <v>2</v>
      </c>
      <c r="G275">
        <v>1</v>
      </c>
      <c r="H275">
        <v>0</v>
      </c>
    </row>
    <row r="276" spans="1:8">
      <c r="A276">
        <v>712</v>
      </c>
      <c r="C276" t="s">
        <v>27</v>
      </c>
      <c r="E276" t="s">
        <v>33</v>
      </c>
      <c r="F276">
        <v>0</v>
      </c>
      <c r="G276">
        <v>0</v>
      </c>
      <c r="H276">
        <v>0</v>
      </c>
    </row>
    <row r="277" spans="1:8">
      <c r="A277">
        <v>712</v>
      </c>
      <c r="C277" t="s">
        <v>27</v>
      </c>
      <c r="E277" t="s">
        <v>39</v>
      </c>
      <c r="F277">
        <v>0</v>
      </c>
      <c r="G277">
        <v>0</v>
      </c>
      <c r="H277">
        <v>0</v>
      </c>
    </row>
    <row r="278" spans="1:8">
      <c r="A278">
        <v>712</v>
      </c>
      <c r="C278" t="s">
        <v>27</v>
      </c>
      <c r="E278" t="s">
        <v>5</v>
      </c>
      <c r="F278">
        <v>7</v>
      </c>
      <c r="G278">
        <v>7</v>
      </c>
      <c r="H278">
        <v>5</v>
      </c>
    </row>
    <row r="280" spans="1:8">
      <c r="A280">
        <v>695</v>
      </c>
      <c r="C280" t="s">
        <v>27</v>
      </c>
      <c r="E280" t="s">
        <v>7</v>
      </c>
      <c r="F280">
        <v>47</v>
      </c>
      <c r="G280">
        <v>52</v>
      </c>
      <c r="H280">
        <v>26</v>
      </c>
    </row>
    <row r="281" spans="1:8">
      <c r="A281">
        <v>695</v>
      </c>
      <c r="C281" t="s">
        <v>27</v>
      </c>
      <c r="E281" t="s">
        <v>8</v>
      </c>
      <c r="F281">
        <v>26</v>
      </c>
      <c r="G281">
        <v>22</v>
      </c>
      <c r="H281">
        <v>13</v>
      </c>
    </row>
    <row r="282" spans="1:8">
      <c r="A282">
        <v>695</v>
      </c>
      <c r="C282" t="s">
        <v>27</v>
      </c>
      <c r="E282" t="s">
        <v>18</v>
      </c>
      <c r="F282">
        <v>21</v>
      </c>
      <c r="G282">
        <v>13</v>
      </c>
      <c r="H282">
        <v>5</v>
      </c>
    </row>
    <row r="283" spans="1:8">
      <c r="A283">
        <v>695</v>
      </c>
      <c r="C283" t="s">
        <v>27</v>
      </c>
      <c r="E283" t="s">
        <v>38</v>
      </c>
      <c r="F283">
        <v>341</v>
      </c>
      <c r="G283">
        <v>774</v>
      </c>
      <c r="H283">
        <v>490</v>
      </c>
    </row>
    <row r="284" spans="1:8">
      <c r="A284">
        <v>695</v>
      </c>
      <c r="C284" t="s">
        <v>27</v>
      </c>
      <c r="E284" t="s">
        <v>11</v>
      </c>
      <c r="F284">
        <v>15</v>
      </c>
      <c r="G284">
        <v>49</v>
      </c>
      <c r="H284">
        <v>10</v>
      </c>
    </row>
    <row r="285" spans="1:8">
      <c r="A285">
        <v>695</v>
      </c>
      <c r="C285" t="s">
        <v>27</v>
      </c>
      <c r="E285" t="s">
        <v>31</v>
      </c>
      <c r="F285">
        <v>2</v>
      </c>
      <c r="G285">
        <v>4</v>
      </c>
      <c r="H285">
        <v>2</v>
      </c>
    </row>
    <row r="286" spans="1:8">
      <c r="A286">
        <v>695</v>
      </c>
      <c r="C286" t="s">
        <v>27</v>
      </c>
      <c r="E286" t="s">
        <v>9</v>
      </c>
      <c r="F286">
        <v>37</v>
      </c>
      <c r="G286">
        <v>31</v>
      </c>
      <c r="H286">
        <v>10</v>
      </c>
    </row>
    <row r="287" spans="1:8">
      <c r="A287">
        <v>695</v>
      </c>
      <c r="C287" t="s">
        <v>27</v>
      </c>
      <c r="E287" t="s">
        <v>6</v>
      </c>
      <c r="F287">
        <v>5</v>
      </c>
      <c r="G287">
        <v>9</v>
      </c>
      <c r="H287">
        <v>6</v>
      </c>
    </row>
    <row r="288" spans="1:8">
      <c r="A288">
        <v>695</v>
      </c>
      <c r="C288" t="s">
        <v>27</v>
      </c>
      <c r="E288" t="s">
        <v>4</v>
      </c>
      <c r="F288">
        <v>1</v>
      </c>
      <c r="G288">
        <v>2</v>
      </c>
      <c r="H288">
        <v>2</v>
      </c>
    </row>
    <row r="289" spans="1:8">
      <c r="A289">
        <v>695</v>
      </c>
      <c r="C289" t="s">
        <v>27</v>
      </c>
      <c r="E289" t="s">
        <v>19</v>
      </c>
      <c r="F289">
        <v>2</v>
      </c>
      <c r="G289">
        <v>3</v>
      </c>
      <c r="H289">
        <v>2</v>
      </c>
    </row>
    <row r="290" spans="1:8">
      <c r="A290">
        <v>695</v>
      </c>
      <c r="C290" t="s">
        <v>27</v>
      </c>
      <c r="E290" t="s">
        <v>20</v>
      </c>
      <c r="F290">
        <v>3</v>
      </c>
      <c r="G290">
        <v>2</v>
      </c>
      <c r="H290">
        <v>0</v>
      </c>
    </row>
    <row r="291" spans="1:8">
      <c r="A291">
        <v>695</v>
      </c>
      <c r="C291" t="s">
        <v>27</v>
      </c>
      <c r="E291" t="s">
        <v>13</v>
      </c>
      <c r="F291">
        <v>4</v>
      </c>
      <c r="G291">
        <v>28</v>
      </c>
      <c r="H291">
        <v>13</v>
      </c>
    </row>
    <row r="292" spans="1:8">
      <c r="A292">
        <v>695</v>
      </c>
      <c r="C292" t="s">
        <v>27</v>
      </c>
      <c r="E292" t="s">
        <v>10</v>
      </c>
      <c r="F292">
        <v>0</v>
      </c>
      <c r="G292">
        <v>1</v>
      </c>
      <c r="H292">
        <v>1</v>
      </c>
    </row>
    <row r="293" spans="1:8">
      <c r="A293">
        <v>695</v>
      </c>
      <c r="C293" t="s">
        <v>27</v>
      </c>
      <c r="E293" t="s">
        <v>33</v>
      </c>
      <c r="F293">
        <v>0</v>
      </c>
      <c r="G293">
        <v>0</v>
      </c>
      <c r="H293">
        <v>0</v>
      </c>
    </row>
    <row r="294" spans="1:8">
      <c r="A294">
        <v>695</v>
      </c>
      <c r="C294" t="s">
        <v>27</v>
      </c>
      <c r="E294" t="s">
        <v>39</v>
      </c>
      <c r="F294">
        <v>0</v>
      </c>
      <c r="G294">
        <v>0</v>
      </c>
      <c r="H294">
        <v>0</v>
      </c>
    </row>
    <row r="295" spans="1:8">
      <c r="A295">
        <v>695</v>
      </c>
      <c r="C295" t="s">
        <v>27</v>
      </c>
      <c r="E295" t="s">
        <v>5</v>
      </c>
      <c r="F295">
        <v>0</v>
      </c>
      <c r="G295">
        <v>0</v>
      </c>
      <c r="H295">
        <v>0</v>
      </c>
    </row>
    <row r="297" spans="1:8">
      <c r="A297">
        <v>696</v>
      </c>
      <c r="C297" t="s">
        <v>27</v>
      </c>
      <c r="E297" t="s">
        <v>7</v>
      </c>
      <c r="F297">
        <v>49</v>
      </c>
      <c r="G297">
        <v>48</v>
      </c>
      <c r="H297">
        <v>27</v>
      </c>
    </row>
    <row r="298" spans="1:8">
      <c r="A298">
        <v>696</v>
      </c>
      <c r="C298" t="s">
        <v>27</v>
      </c>
      <c r="E298" t="s">
        <v>8</v>
      </c>
      <c r="F298">
        <v>29</v>
      </c>
      <c r="G298">
        <v>36</v>
      </c>
      <c r="H298">
        <v>14</v>
      </c>
    </row>
    <row r="299" spans="1:8">
      <c r="A299">
        <v>696</v>
      </c>
      <c r="C299" t="s">
        <v>27</v>
      </c>
      <c r="E299" t="s">
        <v>18</v>
      </c>
      <c r="F299">
        <v>11</v>
      </c>
      <c r="G299">
        <v>4</v>
      </c>
      <c r="H299">
        <v>2</v>
      </c>
    </row>
    <row r="300" spans="1:8">
      <c r="A300">
        <v>696</v>
      </c>
      <c r="C300" t="s">
        <v>27</v>
      </c>
      <c r="E300" t="s">
        <v>38</v>
      </c>
      <c r="F300">
        <v>155</v>
      </c>
      <c r="G300">
        <v>487</v>
      </c>
      <c r="H300">
        <v>355</v>
      </c>
    </row>
    <row r="301" spans="1:8">
      <c r="A301">
        <v>696</v>
      </c>
      <c r="C301" t="s">
        <v>27</v>
      </c>
      <c r="E301" t="s">
        <v>11</v>
      </c>
      <c r="F301">
        <v>6</v>
      </c>
      <c r="G301">
        <v>20</v>
      </c>
      <c r="H301">
        <v>2</v>
      </c>
    </row>
    <row r="302" spans="1:8">
      <c r="A302">
        <v>696</v>
      </c>
      <c r="C302" t="s">
        <v>27</v>
      </c>
      <c r="E302" t="s">
        <v>31</v>
      </c>
      <c r="F302">
        <v>3</v>
      </c>
      <c r="G302">
        <v>9</v>
      </c>
      <c r="H302">
        <v>0</v>
      </c>
    </row>
    <row r="303" spans="1:8">
      <c r="A303">
        <v>696</v>
      </c>
      <c r="C303" t="s">
        <v>27</v>
      </c>
      <c r="E303" t="s">
        <v>9</v>
      </c>
      <c r="F303">
        <v>15</v>
      </c>
      <c r="G303">
        <v>35</v>
      </c>
      <c r="H303">
        <v>9</v>
      </c>
    </row>
    <row r="304" spans="1:8">
      <c r="A304">
        <v>696</v>
      </c>
      <c r="C304" t="s">
        <v>27</v>
      </c>
      <c r="E304" t="s">
        <v>6</v>
      </c>
      <c r="F304">
        <v>19</v>
      </c>
      <c r="G304">
        <v>4</v>
      </c>
      <c r="H304">
        <v>7</v>
      </c>
    </row>
    <row r="305" spans="1:8">
      <c r="A305">
        <v>696</v>
      </c>
      <c r="C305" t="s">
        <v>27</v>
      </c>
      <c r="E305" t="s">
        <v>4</v>
      </c>
      <c r="F305">
        <v>3</v>
      </c>
      <c r="G305">
        <v>2</v>
      </c>
      <c r="H305">
        <v>5</v>
      </c>
    </row>
    <row r="306" spans="1:8">
      <c r="A306">
        <v>696</v>
      </c>
      <c r="C306" t="s">
        <v>27</v>
      </c>
      <c r="E306" t="s">
        <v>19</v>
      </c>
      <c r="F306">
        <v>4</v>
      </c>
      <c r="G306">
        <v>0</v>
      </c>
      <c r="H306">
        <v>1</v>
      </c>
    </row>
    <row r="307" spans="1:8">
      <c r="A307">
        <v>696</v>
      </c>
      <c r="C307" t="s">
        <v>27</v>
      </c>
      <c r="E307" t="s">
        <v>20</v>
      </c>
      <c r="F307">
        <v>1</v>
      </c>
      <c r="G307">
        <v>0</v>
      </c>
      <c r="H307">
        <v>0</v>
      </c>
    </row>
    <row r="308" spans="1:8">
      <c r="A308">
        <v>696</v>
      </c>
      <c r="C308" t="s">
        <v>27</v>
      </c>
      <c r="E308" t="s">
        <v>13</v>
      </c>
      <c r="F308">
        <v>4</v>
      </c>
      <c r="G308">
        <v>14</v>
      </c>
      <c r="H308">
        <v>10</v>
      </c>
    </row>
    <row r="309" spans="1:8">
      <c r="A309">
        <v>696</v>
      </c>
      <c r="C309" t="s">
        <v>27</v>
      </c>
      <c r="E309" t="s">
        <v>10</v>
      </c>
      <c r="F309">
        <v>1</v>
      </c>
      <c r="G309">
        <v>1</v>
      </c>
      <c r="H309">
        <v>0</v>
      </c>
    </row>
    <row r="310" spans="1:8">
      <c r="A310">
        <v>696</v>
      </c>
      <c r="C310" t="s">
        <v>27</v>
      </c>
      <c r="E310" t="s">
        <v>33</v>
      </c>
      <c r="F310">
        <v>0</v>
      </c>
      <c r="G310">
        <v>0</v>
      </c>
      <c r="H310">
        <v>0</v>
      </c>
    </row>
    <row r="311" spans="1:8">
      <c r="A311">
        <v>696</v>
      </c>
      <c r="C311" t="s">
        <v>27</v>
      </c>
      <c r="E311" t="s">
        <v>39</v>
      </c>
      <c r="F311">
        <v>0</v>
      </c>
      <c r="G311">
        <v>0</v>
      </c>
      <c r="H311">
        <v>0</v>
      </c>
    </row>
    <row r="312" spans="1:8">
      <c r="A312">
        <v>696</v>
      </c>
      <c r="C312" t="s">
        <v>27</v>
      </c>
      <c r="E312" t="s">
        <v>41</v>
      </c>
      <c r="F312">
        <v>0</v>
      </c>
      <c r="G312">
        <v>1</v>
      </c>
      <c r="H312">
        <v>0</v>
      </c>
    </row>
    <row r="314" spans="1:8">
      <c r="A314">
        <v>708</v>
      </c>
      <c r="C314" t="s">
        <v>27</v>
      </c>
      <c r="E314" t="s">
        <v>7</v>
      </c>
      <c r="F314">
        <v>10</v>
      </c>
      <c r="G314">
        <v>37</v>
      </c>
      <c r="H314">
        <v>10</v>
      </c>
    </row>
    <row r="315" spans="1:8">
      <c r="A315">
        <v>708</v>
      </c>
      <c r="C315" t="s">
        <v>27</v>
      </c>
      <c r="E315" t="s">
        <v>8</v>
      </c>
      <c r="F315">
        <v>6</v>
      </c>
      <c r="G315">
        <v>17</v>
      </c>
      <c r="H315">
        <v>3</v>
      </c>
    </row>
    <row r="316" spans="1:8">
      <c r="A316">
        <v>708</v>
      </c>
      <c r="C316" t="s">
        <v>27</v>
      </c>
      <c r="E316" t="s">
        <v>18</v>
      </c>
      <c r="F316">
        <v>9</v>
      </c>
      <c r="G316">
        <v>73</v>
      </c>
      <c r="H316">
        <v>3</v>
      </c>
    </row>
    <row r="317" spans="1:8">
      <c r="A317">
        <v>708</v>
      </c>
      <c r="C317" t="s">
        <v>27</v>
      </c>
      <c r="E317" t="s">
        <v>38</v>
      </c>
      <c r="F317">
        <v>63</v>
      </c>
      <c r="G317">
        <v>244</v>
      </c>
      <c r="H317">
        <v>88</v>
      </c>
    </row>
    <row r="318" spans="1:8">
      <c r="A318">
        <v>708</v>
      </c>
      <c r="C318" t="s">
        <v>27</v>
      </c>
      <c r="E318" t="s">
        <v>11</v>
      </c>
      <c r="F318">
        <v>1</v>
      </c>
      <c r="G318">
        <v>27</v>
      </c>
      <c r="H318">
        <v>2</v>
      </c>
    </row>
    <row r="319" spans="1:8">
      <c r="A319">
        <v>708</v>
      </c>
      <c r="C319" t="s">
        <v>27</v>
      </c>
      <c r="E319" t="s">
        <v>31</v>
      </c>
      <c r="F319">
        <v>2</v>
      </c>
      <c r="G319">
        <v>3</v>
      </c>
      <c r="H319">
        <v>0</v>
      </c>
    </row>
    <row r="320" spans="1:8">
      <c r="A320">
        <v>708</v>
      </c>
      <c r="C320" t="s">
        <v>27</v>
      </c>
      <c r="E320" t="s">
        <v>9</v>
      </c>
      <c r="F320">
        <v>9</v>
      </c>
      <c r="G320">
        <v>41</v>
      </c>
      <c r="H320">
        <v>8</v>
      </c>
    </row>
    <row r="321" spans="1:8">
      <c r="A321">
        <v>708</v>
      </c>
      <c r="C321" t="s">
        <v>27</v>
      </c>
      <c r="E321" t="s">
        <v>6</v>
      </c>
      <c r="F321">
        <v>0</v>
      </c>
      <c r="G321">
        <v>3</v>
      </c>
      <c r="H321">
        <v>1</v>
      </c>
    </row>
    <row r="322" spans="1:8">
      <c r="A322">
        <v>708</v>
      </c>
      <c r="C322" t="s">
        <v>27</v>
      </c>
      <c r="E322" t="s">
        <v>4</v>
      </c>
      <c r="F322">
        <v>0</v>
      </c>
      <c r="G322">
        <v>5</v>
      </c>
      <c r="H322">
        <v>2</v>
      </c>
    </row>
    <row r="323" spans="1:8">
      <c r="A323">
        <v>708</v>
      </c>
      <c r="C323" t="s">
        <v>27</v>
      </c>
      <c r="E323" t="s">
        <v>19</v>
      </c>
      <c r="F323">
        <v>1</v>
      </c>
      <c r="G323">
        <v>3</v>
      </c>
      <c r="H323">
        <v>2</v>
      </c>
    </row>
    <row r="324" spans="1:8">
      <c r="A324">
        <v>708</v>
      </c>
      <c r="C324" t="s">
        <v>27</v>
      </c>
      <c r="E324" t="s">
        <v>20</v>
      </c>
      <c r="F324">
        <v>0</v>
      </c>
      <c r="G324">
        <v>0</v>
      </c>
      <c r="H324">
        <v>0</v>
      </c>
    </row>
    <row r="325" spans="1:8">
      <c r="A325">
        <v>708</v>
      </c>
      <c r="C325" t="s">
        <v>27</v>
      </c>
      <c r="E325" t="s">
        <v>13</v>
      </c>
      <c r="F325">
        <v>9</v>
      </c>
      <c r="G325">
        <v>39</v>
      </c>
      <c r="H325">
        <v>22</v>
      </c>
    </row>
    <row r="326" spans="1:8">
      <c r="A326">
        <v>708</v>
      </c>
      <c r="C326" t="s">
        <v>27</v>
      </c>
      <c r="E326" t="s">
        <v>10</v>
      </c>
      <c r="F326">
        <v>1</v>
      </c>
      <c r="G326">
        <v>0</v>
      </c>
      <c r="H326">
        <v>0</v>
      </c>
    </row>
    <row r="327" spans="1:8">
      <c r="A327">
        <v>708</v>
      </c>
      <c r="C327" t="s">
        <v>27</v>
      </c>
      <c r="E327" t="s">
        <v>33</v>
      </c>
      <c r="F327">
        <v>0</v>
      </c>
      <c r="G327">
        <v>0</v>
      </c>
      <c r="H327">
        <v>0</v>
      </c>
    </row>
    <row r="328" spans="1:8">
      <c r="A328">
        <v>708</v>
      </c>
      <c r="C328" t="s">
        <v>27</v>
      </c>
      <c r="E328" t="s">
        <v>39</v>
      </c>
      <c r="F328">
        <v>0</v>
      </c>
      <c r="G328">
        <v>0</v>
      </c>
      <c r="H328">
        <v>0</v>
      </c>
    </row>
    <row r="329" spans="1:8">
      <c r="A329">
        <v>708</v>
      </c>
      <c r="C329" t="s">
        <v>27</v>
      </c>
      <c r="E329" t="s">
        <v>5</v>
      </c>
      <c r="F329">
        <v>0</v>
      </c>
      <c r="G329">
        <v>0</v>
      </c>
      <c r="H329">
        <v>0</v>
      </c>
    </row>
    <row r="331" spans="1:8">
      <c r="A331">
        <v>702</v>
      </c>
      <c r="C331" t="s">
        <v>27</v>
      </c>
      <c r="E331" t="s">
        <v>7</v>
      </c>
      <c r="F331">
        <v>37</v>
      </c>
      <c r="G331">
        <v>45</v>
      </c>
      <c r="H331">
        <v>15</v>
      </c>
    </row>
    <row r="332" spans="1:8">
      <c r="A332">
        <v>702</v>
      </c>
      <c r="C332" t="s">
        <v>27</v>
      </c>
      <c r="E332" t="s">
        <v>8</v>
      </c>
      <c r="F332">
        <v>20</v>
      </c>
      <c r="G332">
        <v>48</v>
      </c>
      <c r="H332">
        <v>17</v>
      </c>
    </row>
    <row r="333" spans="1:8">
      <c r="A333">
        <v>702</v>
      </c>
      <c r="C333" t="s">
        <v>27</v>
      </c>
      <c r="E333" t="s">
        <v>18</v>
      </c>
      <c r="F333">
        <v>26</v>
      </c>
      <c r="G333">
        <v>42</v>
      </c>
      <c r="H333">
        <v>37</v>
      </c>
    </row>
    <row r="334" spans="1:8">
      <c r="A334">
        <v>702</v>
      </c>
      <c r="C334" t="s">
        <v>27</v>
      </c>
      <c r="E334" t="s">
        <v>38</v>
      </c>
      <c r="F334">
        <v>98</v>
      </c>
      <c r="G334">
        <v>774</v>
      </c>
      <c r="H334">
        <v>272</v>
      </c>
    </row>
    <row r="335" spans="1:8">
      <c r="A335">
        <v>702</v>
      </c>
      <c r="C335" t="s">
        <v>27</v>
      </c>
      <c r="E335" t="s">
        <v>11</v>
      </c>
      <c r="F335">
        <v>2</v>
      </c>
      <c r="G335">
        <v>13</v>
      </c>
      <c r="H335">
        <v>2</v>
      </c>
    </row>
    <row r="336" spans="1:8">
      <c r="A336">
        <v>702</v>
      </c>
      <c r="C336" t="s">
        <v>27</v>
      </c>
      <c r="E336" t="s">
        <v>31</v>
      </c>
      <c r="F336">
        <v>1</v>
      </c>
      <c r="G336">
        <v>1</v>
      </c>
      <c r="H336">
        <v>0</v>
      </c>
    </row>
    <row r="337" spans="1:8">
      <c r="A337">
        <v>702</v>
      </c>
      <c r="C337" t="s">
        <v>27</v>
      </c>
      <c r="E337" t="s">
        <v>9</v>
      </c>
      <c r="F337">
        <v>16</v>
      </c>
      <c r="G337">
        <v>21</v>
      </c>
      <c r="H337">
        <v>5</v>
      </c>
    </row>
    <row r="338" spans="1:8">
      <c r="A338">
        <v>702</v>
      </c>
      <c r="C338" t="s">
        <v>27</v>
      </c>
      <c r="E338" t="s">
        <v>6</v>
      </c>
      <c r="F338">
        <v>5</v>
      </c>
      <c r="G338">
        <v>3</v>
      </c>
      <c r="H338">
        <v>1</v>
      </c>
    </row>
    <row r="339" spans="1:8">
      <c r="A339">
        <v>702</v>
      </c>
      <c r="C339" t="s">
        <v>27</v>
      </c>
      <c r="E339" t="s">
        <v>4</v>
      </c>
      <c r="F339">
        <v>2</v>
      </c>
      <c r="G339">
        <v>4</v>
      </c>
      <c r="H339">
        <v>0</v>
      </c>
    </row>
    <row r="340" spans="1:8">
      <c r="A340">
        <v>702</v>
      </c>
      <c r="C340" t="s">
        <v>27</v>
      </c>
      <c r="E340" t="s">
        <v>19</v>
      </c>
      <c r="F340">
        <v>2</v>
      </c>
      <c r="G340">
        <v>4</v>
      </c>
      <c r="H340">
        <v>4</v>
      </c>
    </row>
    <row r="341" spans="1:8">
      <c r="A341">
        <v>702</v>
      </c>
      <c r="C341" t="s">
        <v>27</v>
      </c>
      <c r="E341" t="s">
        <v>20</v>
      </c>
      <c r="F341">
        <v>1</v>
      </c>
      <c r="G341">
        <v>0</v>
      </c>
      <c r="H341">
        <v>1</v>
      </c>
    </row>
    <row r="342" spans="1:8">
      <c r="A342">
        <v>702</v>
      </c>
      <c r="C342" t="s">
        <v>27</v>
      </c>
      <c r="E342" t="s">
        <v>13</v>
      </c>
      <c r="F342">
        <v>20</v>
      </c>
      <c r="G342">
        <v>65</v>
      </c>
      <c r="H342">
        <v>20</v>
      </c>
    </row>
    <row r="343" spans="1:8">
      <c r="A343">
        <v>702</v>
      </c>
      <c r="C343" t="s">
        <v>27</v>
      </c>
      <c r="E343" t="s">
        <v>10</v>
      </c>
      <c r="F343">
        <v>0</v>
      </c>
      <c r="G343">
        <v>3</v>
      </c>
      <c r="H343">
        <v>0</v>
      </c>
    </row>
    <row r="344" spans="1:8">
      <c r="A344">
        <v>702</v>
      </c>
      <c r="C344" t="s">
        <v>27</v>
      </c>
      <c r="E344" t="s">
        <v>33</v>
      </c>
      <c r="F344">
        <v>2</v>
      </c>
      <c r="G344">
        <v>0</v>
      </c>
      <c r="H344">
        <v>0</v>
      </c>
    </row>
    <row r="345" spans="1:8">
      <c r="A345">
        <v>702</v>
      </c>
      <c r="C345" t="s">
        <v>27</v>
      </c>
      <c r="E345" t="s">
        <v>39</v>
      </c>
      <c r="F345">
        <v>0</v>
      </c>
      <c r="G345">
        <v>0</v>
      </c>
      <c r="H345">
        <v>0</v>
      </c>
    </row>
    <row r="346" spans="1:8">
      <c r="A346">
        <v>702</v>
      </c>
      <c r="C346" t="s">
        <v>27</v>
      </c>
      <c r="E346" t="s">
        <v>5</v>
      </c>
      <c r="F346">
        <v>2</v>
      </c>
      <c r="G346">
        <v>0</v>
      </c>
      <c r="H346">
        <v>0</v>
      </c>
    </row>
    <row r="348" spans="1:8">
      <c r="A348">
        <v>718</v>
      </c>
      <c r="C348" t="s">
        <v>24</v>
      </c>
      <c r="E348" t="s">
        <v>7</v>
      </c>
      <c r="F348">
        <v>32</v>
      </c>
      <c r="G348">
        <v>64</v>
      </c>
      <c r="H348">
        <v>9</v>
      </c>
    </row>
    <row r="349" spans="1:8">
      <c r="A349">
        <v>718</v>
      </c>
      <c r="C349" t="s">
        <v>24</v>
      </c>
      <c r="E349" t="s">
        <v>8</v>
      </c>
      <c r="F349">
        <v>2</v>
      </c>
      <c r="G349">
        <v>3</v>
      </c>
      <c r="H349">
        <v>0</v>
      </c>
    </row>
    <row r="350" spans="1:8">
      <c r="A350">
        <v>718</v>
      </c>
      <c r="C350" t="s">
        <v>24</v>
      </c>
      <c r="E350" t="s">
        <v>18</v>
      </c>
      <c r="F350">
        <v>8</v>
      </c>
      <c r="G350">
        <v>25</v>
      </c>
      <c r="H350">
        <v>2</v>
      </c>
    </row>
    <row r="351" spans="1:8">
      <c r="A351">
        <v>718</v>
      </c>
      <c r="C351" t="s">
        <v>24</v>
      </c>
      <c r="E351" t="s">
        <v>38</v>
      </c>
      <c r="F351">
        <v>82</v>
      </c>
      <c r="G351">
        <v>109</v>
      </c>
      <c r="H351">
        <v>28</v>
      </c>
    </row>
    <row r="352" spans="1:8">
      <c r="A352">
        <v>718</v>
      </c>
      <c r="C352" t="s">
        <v>24</v>
      </c>
      <c r="E352" t="s">
        <v>11</v>
      </c>
      <c r="F352">
        <v>15</v>
      </c>
      <c r="G352">
        <v>60</v>
      </c>
      <c r="H352">
        <v>1</v>
      </c>
    </row>
    <row r="353" spans="1:8">
      <c r="A353">
        <v>718</v>
      </c>
      <c r="C353" t="s">
        <v>24</v>
      </c>
      <c r="E353" t="s">
        <v>31</v>
      </c>
      <c r="F353">
        <v>0</v>
      </c>
      <c r="G353">
        <v>0</v>
      </c>
      <c r="H353">
        <v>0</v>
      </c>
    </row>
    <row r="354" spans="1:8">
      <c r="A354">
        <v>718</v>
      </c>
      <c r="C354" t="s">
        <v>24</v>
      </c>
      <c r="E354" t="s">
        <v>9</v>
      </c>
      <c r="F354">
        <v>47</v>
      </c>
      <c r="G354">
        <v>77</v>
      </c>
      <c r="H354">
        <v>3</v>
      </c>
    </row>
    <row r="355" spans="1:8">
      <c r="A355">
        <v>718</v>
      </c>
      <c r="C355" t="s">
        <v>24</v>
      </c>
      <c r="E355" t="s">
        <v>6</v>
      </c>
      <c r="F355">
        <v>1</v>
      </c>
      <c r="G355">
        <v>7</v>
      </c>
      <c r="H355">
        <v>0</v>
      </c>
    </row>
    <row r="356" spans="1:8">
      <c r="A356">
        <v>718</v>
      </c>
      <c r="C356" t="s">
        <v>24</v>
      </c>
      <c r="E356" t="s">
        <v>4</v>
      </c>
      <c r="F356">
        <v>1</v>
      </c>
      <c r="G356">
        <v>4</v>
      </c>
      <c r="H356">
        <v>0</v>
      </c>
    </row>
    <row r="357" spans="1:8">
      <c r="A357">
        <v>718</v>
      </c>
      <c r="C357" t="s">
        <v>24</v>
      </c>
      <c r="E357" t="s">
        <v>19</v>
      </c>
      <c r="F357">
        <v>7</v>
      </c>
      <c r="G357">
        <v>14</v>
      </c>
      <c r="H357">
        <v>0</v>
      </c>
    </row>
    <row r="358" spans="1:8">
      <c r="A358">
        <v>718</v>
      </c>
      <c r="C358" t="s">
        <v>24</v>
      </c>
      <c r="E358" t="s">
        <v>20</v>
      </c>
      <c r="F358">
        <v>1</v>
      </c>
      <c r="G358">
        <v>4</v>
      </c>
      <c r="H358">
        <v>0</v>
      </c>
    </row>
    <row r="359" spans="1:8">
      <c r="A359">
        <v>718</v>
      </c>
      <c r="C359" t="s">
        <v>24</v>
      </c>
      <c r="E359" t="s">
        <v>13</v>
      </c>
      <c r="F359">
        <v>24</v>
      </c>
      <c r="G359">
        <v>35</v>
      </c>
      <c r="H359">
        <v>2</v>
      </c>
    </row>
    <row r="360" spans="1:8">
      <c r="A360">
        <v>718</v>
      </c>
      <c r="C360" t="s">
        <v>24</v>
      </c>
      <c r="E360" t="s">
        <v>10</v>
      </c>
      <c r="F360">
        <v>3</v>
      </c>
      <c r="G360">
        <v>4</v>
      </c>
      <c r="H360">
        <v>0</v>
      </c>
    </row>
    <row r="361" spans="1:8">
      <c r="A361">
        <v>718</v>
      </c>
      <c r="C361" t="s">
        <v>24</v>
      </c>
      <c r="E361" t="s">
        <v>33</v>
      </c>
      <c r="F361">
        <v>0</v>
      </c>
      <c r="G361">
        <v>0</v>
      </c>
      <c r="H361">
        <v>0</v>
      </c>
    </row>
    <row r="362" spans="1:8">
      <c r="A362">
        <v>718</v>
      </c>
      <c r="C362" t="s">
        <v>24</v>
      </c>
      <c r="E362" t="s">
        <v>39</v>
      </c>
      <c r="F362">
        <v>0</v>
      </c>
      <c r="G362">
        <v>0</v>
      </c>
      <c r="H362">
        <v>0</v>
      </c>
    </row>
    <row r="363" spans="1:8">
      <c r="A363">
        <v>718</v>
      </c>
      <c r="C363" t="s">
        <v>24</v>
      </c>
      <c r="E363" t="s">
        <v>5</v>
      </c>
      <c r="F363">
        <v>2</v>
      </c>
      <c r="G363">
        <v>10</v>
      </c>
      <c r="H363">
        <v>0</v>
      </c>
    </row>
    <row r="365" spans="1:8">
      <c r="A365">
        <v>719</v>
      </c>
      <c r="C365" t="s">
        <v>24</v>
      </c>
      <c r="E365" t="s">
        <v>7</v>
      </c>
      <c r="F365">
        <v>47</v>
      </c>
      <c r="G365">
        <v>75</v>
      </c>
      <c r="H365">
        <v>19</v>
      </c>
    </row>
    <row r="366" spans="1:8">
      <c r="A366">
        <v>719</v>
      </c>
      <c r="C366" t="s">
        <v>24</v>
      </c>
      <c r="E366" t="s">
        <v>8</v>
      </c>
      <c r="F366">
        <v>1</v>
      </c>
      <c r="G366">
        <v>1</v>
      </c>
      <c r="H366">
        <v>0</v>
      </c>
    </row>
    <row r="367" spans="1:8">
      <c r="A367">
        <v>719</v>
      </c>
      <c r="C367" t="s">
        <v>24</v>
      </c>
      <c r="E367" t="s">
        <v>18</v>
      </c>
      <c r="F367">
        <v>8</v>
      </c>
      <c r="G367">
        <v>22</v>
      </c>
      <c r="H367">
        <v>1</v>
      </c>
    </row>
    <row r="368" spans="1:8">
      <c r="A368">
        <v>719</v>
      </c>
      <c r="C368" t="s">
        <v>24</v>
      </c>
      <c r="E368" t="s">
        <v>38</v>
      </c>
      <c r="F368">
        <v>143</v>
      </c>
      <c r="G368">
        <v>118</v>
      </c>
      <c r="H368">
        <v>28</v>
      </c>
    </row>
    <row r="369" spans="1:8">
      <c r="A369">
        <v>719</v>
      </c>
      <c r="C369" t="s">
        <v>24</v>
      </c>
      <c r="E369" t="s">
        <v>11</v>
      </c>
      <c r="F369">
        <v>19</v>
      </c>
      <c r="G369">
        <v>40</v>
      </c>
      <c r="H369">
        <v>9</v>
      </c>
    </row>
    <row r="370" spans="1:8">
      <c r="A370">
        <v>719</v>
      </c>
      <c r="C370" t="s">
        <v>24</v>
      </c>
      <c r="E370" t="s">
        <v>31</v>
      </c>
      <c r="F370">
        <v>1</v>
      </c>
      <c r="G370">
        <v>1</v>
      </c>
      <c r="H370">
        <v>3</v>
      </c>
    </row>
    <row r="371" spans="1:8">
      <c r="A371">
        <v>719</v>
      </c>
      <c r="C371" t="s">
        <v>24</v>
      </c>
      <c r="E371" t="s">
        <v>9</v>
      </c>
      <c r="F371">
        <v>16</v>
      </c>
      <c r="G371">
        <v>29</v>
      </c>
      <c r="H371">
        <v>4</v>
      </c>
    </row>
    <row r="372" spans="1:8">
      <c r="A372">
        <v>719</v>
      </c>
      <c r="C372" t="s">
        <v>24</v>
      </c>
      <c r="E372" t="s">
        <v>6</v>
      </c>
      <c r="F372">
        <v>2</v>
      </c>
      <c r="G372">
        <v>5</v>
      </c>
      <c r="H372">
        <v>3</v>
      </c>
    </row>
    <row r="373" spans="1:8">
      <c r="A373">
        <v>719</v>
      </c>
      <c r="C373" t="s">
        <v>24</v>
      </c>
      <c r="E373" t="s">
        <v>4</v>
      </c>
      <c r="F373">
        <v>2</v>
      </c>
      <c r="G373">
        <v>1</v>
      </c>
      <c r="H373">
        <v>0</v>
      </c>
    </row>
    <row r="374" spans="1:8">
      <c r="A374">
        <v>719</v>
      </c>
      <c r="C374" t="s">
        <v>24</v>
      </c>
      <c r="E374" t="s">
        <v>19</v>
      </c>
      <c r="F374">
        <v>3</v>
      </c>
      <c r="G374">
        <v>5</v>
      </c>
      <c r="H374">
        <v>1</v>
      </c>
    </row>
    <row r="375" spans="1:8">
      <c r="A375">
        <v>719</v>
      </c>
      <c r="C375" t="s">
        <v>24</v>
      </c>
      <c r="E375" t="s">
        <v>20</v>
      </c>
      <c r="F375">
        <v>0</v>
      </c>
      <c r="G375">
        <v>1</v>
      </c>
      <c r="H375">
        <v>0</v>
      </c>
    </row>
    <row r="376" spans="1:8">
      <c r="A376">
        <v>719</v>
      </c>
      <c r="C376" t="s">
        <v>24</v>
      </c>
      <c r="E376" t="s">
        <v>13</v>
      </c>
      <c r="F376">
        <v>46</v>
      </c>
      <c r="G376">
        <v>30</v>
      </c>
      <c r="H376">
        <v>2</v>
      </c>
    </row>
    <row r="377" spans="1:8">
      <c r="A377">
        <v>719</v>
      </c>
      <c r="C377" t="s">
        <v>24</v>
      </c>
      <c r="E377" t="s">
        <v>10</v>
      </c>
      <c r="F377">
        <v>2</v>
      </c>
      <c r="G377">
        <v>2</v>
      </c>
      <c r="H377">
        <v>0</v>
      </c>
    </row>
    <row r="378" spans="1:8">
      <c r="A378">
        <v>719</v>
      </c>
      <c r="C378" t="s">
        <v>24</v>
      </c>
      <c r="E378" t="s">
        <v>33</v>
      </c>
      <c r="F378">
        <v>0</v>
      </c>
      <c r="G378">
        <v>0</v>
      </c>
      <c r="H378">
        <v>0</v>
      </c>
    </row>
    <row r="379" spans="1:8">
      <c r="A379">
        <v>719</v>
      </c>
      <c r="C379" t="s">
        <v>24</v>
      </c>
      <c r="E379" t="s">
        <v>39</v>
      </c>
      <c r="F379">
        <v>0</v>
      </c>
      <c r="G379">
        <v>0</v>
      </c>
      <c r="H379">
        <v>0</v>
      </c>
    </row>
    <row r="380" spans="1:8">
      <c r="A380">
        <v>719</v>
      </c>
      <c r="C380" t="s">
        <v>24</v>
      </c>
      <c r="E380" t="s">
        <v>5</v>
      </c>
      <c r="F380">
        <v>0</v>
      </c>
      <c r="G380">
        <v>0</v>
      </c>
      <c r="H380">
        <v>0</v>
      </c>
    </row>
    <row r="382" spans="1:8">
      <c r="A382">
        <v>703</v>
      </c>
      <c r="C382" t="s">
        <v>27</v>
      </c>
      <c r="E382" t="s">
        <v>7</v>
      </c>
      <c r="F382">
        <v>39</v>
      </c>
      <c r="G382">
        <v>23</v>
      </c>
      <c r="H382">
        <v>31</v>
      </c>
    </row>
    <row r="383" spans="1:8">
      <c r="A383">
        <v>703</v>
      </c>
      <c r="C383" t="s">
        <v>27</v>
      </c>
      <c r="E383" t="s">
        <v>8</v>
      </c>
      <c r="F383">
        <v>35</v>
      </c>
      <c r="G383">
        <v>31</v>
      </c>
      <c r="H383">
        <v>14</v>
      </c>
    </row>
    <row r="384" spans="1:8">
      <c r="A384">
        <v>703</v>
      </c>
      <c r="C384" t="s">
        <v>27</v>
      </c>
      <c r="E384" t="s">
        <v>18</v>
      </c>
      <c r="F384">
        <v>32</v>
      </c>
      <c r="G384">
        <v>39</v>
      </c>
      <c r="H384">
        <v>10</v>
      </c>
    </row>
    <row r="385" spans="1:8">
      <c r="A385">
        <v>703</v>
      </c>
      <c r="C385" t="s">
        <v>27</v>
      </c>
      <c r="E385" t="s">
        <v>38</v>
      </c>
      <c r="F385">
        <v>228</v>
      </c>
      <c r="G385">
        <v>440</v>
      </c>
      <c r="H385">
        <v>370</v>
      </c>
    </row>
    <row r="386" spans="1:8">
      <c r="A386">
        <v>703</v>
      </c>
      <c r="C386" t="s">
        <v>27</v>
      </c>
      <c r="E386" t="s">
        <v>11</v>
      </c>
      <c r="F386">
        <v>3</v>
      </c>
      <c r="G386">
        <v>4</v>
      </c>
      <c r="H386">
        <v>0</v>
      </c>
    </row>
    <row r="387" spans="1:8">
      <c r="A387">
        <v>703</v>
      </c>
      <c r="C387" t="s">
        <v>27</v>
      </c>
      <c r="E387" t="s">
        <v>31</v>
      </c>
      <c r="F387">
        <v>0</v>
      </c>
      <c r="G387">
        <v>0</v>
      </c>
      <c r="H387">
        <v>1</v>
      </c>
    </row>
    <row r="388" spans="1:8">
      <c r="A388">
        <v>703</v>
      </c>
      <c r="C388" t="s">
        <v>27</v>
      </c>
      <c r="E388" t="s">
        <v>9</v>
      </c>
      <c r="F388">
        <v>29</v>
      </c>
      <c r="G388">
        <v>10</v>
      </c>
      <c r="H388">
        <v>14</v>
      </c>
    </row>
    <row r="389" spans="1:8">
      <c r="A389">
        <v>703</v>
      </c>
      <c r="C389" t="s">
        <v>27</v>
      </c>
      <c r="E389" t="s">
        <v>6</v>
      </c>
      <c r="F389">
        <v>2</v>
      </c>
      <c r="G389">
        <v>0</v>
      </c>
      <c r="H389">
        <v>1</v>
      </c>
    </row>
    <row r="390" spans="1:8">
      <c r="A390">
        <v>703</v>
      </c>
      <c r="C390" t="s">
        <v>27</v>
      </c>
      <c r="E390" t="s">
        <v>4</v>
      </c>
      <c r="F390">
        <v>2</v>
      </c>
      <c r="G390">
        <v>1</v>
      </c>
      <c r="H390">
        <v>1</v>
      </c>
    </row>
    <row r="391" spans="1:8">
      <c r="A391">
        <v>703</v>
      </c>
      <c r="C391" t="s">
        <v>27</v>
      </c>
      <c r="E391" t="s">
        <v>19</v>
      </c>
      <c r="F391">
        <v>2</v>
      </c>
      <c r="G391">
        <v>3</v>
      </c>
      <c r="H391">
        <v>2</v>
      </c>
    </row>
    <row r="392" spans="1:8">
      <c r="A392">
        <v>703</v>
      </c>
      <c r="C392" t="s">
        <v>27</v>
      </c>
      <c r="E392" t="s">
        <v>20</v>
      </c>
      <c r="F392">
        <v>0</v>
      </c>
      <c r="G392">
        <v>1</v>
      </c>
      <c r="H392">
        <v>0</v>
      </c>
    </row>
    <row r="393" spans="1:8">
      <c r="A393">
        <v>703</v>
      </c>
      <c r="C393" t="s">
        <v>27</v>
      </c>
      <c r="E393" t="s">
        <v>13</v>
      </c>
      <c r="F393">
        <v>5</v>
      </c>
      <c r="G393">
        <v>22</v>
      </c>
      <c r="H393">
        <v>0</v>
      </c>
    </row>
    <row r="394" spans="1:8">
      <c r="A394">
        <v>703</v>
      </c>
      <c r="C394" t="s">
        <v>27</v>
      </c>
      <c r="E394" t="s">
        <v>10</v>
      </c>
      <c r="F394">
        <v>8</v>
      </c>
      <c r="G394">
        <v>0</v>
      </c>
      <c r="H394">
        <v>1</v>
      </c>
    </row>
    <row r="395" spans="1:8">
      <c r="A395">
        <v>703</v>
      </c>
      <c r="C395" t="s">
        <v>27</v>
      </c>
      <c r="E395" t="s">
        <v>33</v>
      </c>
      <c r="F395">
        <v>0</v>
      </c>
      <c r="G395">
        <v>0</v>
      </c>
      <c r="H395">
        <v>0</v>
      </c>
    </row>
    <row r="396" spans="1:8">
      <c r="A396">
        <v>703</v>
      </c>
      <c r="C396" t="s">
        <v>27</v>
      </c>
      <c r="E396" t="s">
        <v>39</v>
      </c>
      <c r="F396">
        <v>0</v>
      </c>
      <c r="G396">
        <v>0</v>
      </c>
      <c r="H396">
        <v>0</v>
      </c>
    </row>
    <row r="397" spans="1:8">
      <c r="A397">
        <v>703</v>
      </c>
      <c r="C397" t="s">
        <v>27</v>
      </c>
      <c r="E397" t="s">
        <v>5</v>
      </c>
      <c r="F397">
        <v>0</v>
      </c>
      <c r="G397">
        <v>0</v>
      </c>
      <c r="H397">
        <v>0</v>
      </c>
    </row>
  </sheetData>
  <sortState ref="E2:E10">
    <sortCondition ref="E2:E10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19"/>
  <sheetViews>
    <sheetView zoomScale="125" zoomScaleNormal="125" zoomScalePageLayoutView="125" workbookViewId="0">
      <pane ySplit="1" topLeftCell="A29" activePane="bottomLeft" state="frozen"/>
      <selection pane="bottomLeft" activeCell="AF26" sqref="AF26"/>
    </sheetView>
  </sheetViews>
  <sheetFormatPr baseColWidth="12" defaultColWidth="8.625" defaultRowHeight="17" x14ac:dyDescent="0"/>
  <cols>
    <col min="7" max="7" width="4.875" customWidth="1"/>
    <col min="8" max="8" width="4.375" customWidth="1"/>
    <col min="9" max="28" width="4.625" customWidth="1"/>
    <col min="29" max="29" width="6.125" customWidth="1"/>
    <col min="31" max="46" width="6.75" customWidth="1"/>
  </cols>
  <sheetData>
    <row r="1" spans="1:28">
      <c r="A1" t="s">
        <v>44</v>
      </c>
      <c r="B1" t="s">
        <v>23</v>
      </c>
      <c r="C1" t="s">
        <v>3</v>
      </c>
      <c r="D1" t="s">
        <v>42</v>
      </c>
      <c r="E1" t="s">
        <v>43</v>
      </c>
    </row>
    <row r="2" spans="1:28">
      <c r="A2">
        <v>720</v>
      </c>
      <c r="B2" t="s">
        <v>24</v>
      </c>
      <c r="C2" t="s">
        <v>8</v>
      </c>
      <c r="D2">
        <v>0</v>
      </c>
      <c r="E2" t="s">
        <v>0</v>
      </c>
      <c r="G2" s="2" t="s">
        <v>58</v>
      </c>
      <c r="H2" s="2" t="s">
        <v>56</v>
      </c>
    </row>
    <row r="3" spans="1:28">
      <c r="A3">
        <v>720</v>
      </c>
      <c r="B3" t="s">
        <v>24</v>
      </c>
      <c r="C3" t="s">
        <v>7</v>
      </c>
      <c r="D3">
        <v>14</v>
      </c>
      <c r="E3" t="s">
        <v>0</v>
      </c>
      <c r="G3" s="2" t="s">
        <v>53</v>
      </c>
      <c r="H3" t="s">
        <v>8</v>
      </c>
      <c r="I3" t="s">
        <v>26</v>
      </c>
      <c r="J3" t="s">
        <v>7</v>
      </c>
      <c r="K3" t="s">
        <v>31</v>
      </c>
      <c r="L3" t="s">
        <v>6</v>
      </c>
      <c r="M3" t="s">
        <v>12</v>
      </c>
      <c r="N3" t="s">
        <v>4</v>
      </c>
      <c r="O3" t="s">
        <v>9</v>
      </c>
      <c r="P3" t="s">
        <v>10</v>
      </c>
      <c r="Q3" t="s">
        <v>18</v>
      </c>
      <c r="R3" t="s">
        <v>19</v>
      </c>
      <c r="S3" t="s">
        <v>39</v>
      </c>
      <c r="T3" t="s">
        <v>5</v>
      </c>
      <c r="U3" t="s">
        <v>20</v>
      </c>
      <c r="V3" t="s">
        <v>11</v>
      </c>
      <c r="W3" t="s">
        <v>33</v>
      </c>
      <c r="X3" t="s">
        <v>57</v>
      </c>
      <c r="Y3" t="s">
        <v>13</v>
      </c>
      <c r="Z3" t="s">
        <v>25</v>
      </c>
      <c r="AA3" t="s">
        <v>54</v>
      </c>
      <c r="AB3" t="s">
        <v>55</v>
      </c>
    </row>
    <row r="4" spans="1:28">
      <c r="A4">
        <v>720</v>
      </c>
      <c r="B4" t="s">
        <v>24</v>
      </c>
      <c r="C4" t="s">
        <v>6</v>
      </c>
      <c r="D4">
        <v>6</v>
      </c>
      <c r="E4" t="s">
        <v>0</v>
      </c>
      <c r="G4" s="3">
        <v>680</v>
      </c>
      <c r="H4" s="4">
        <v>9</v>
      </c>
      <c r="I4" s="4">
        <v>0</v>
      </c>
      <c r="J4" s="4">
        <v>112</v>
      </c>
      <c r="K4" s="4"/>
      <c r="L4" s="4">
        <v>15</v>
      </c>
      <c r="M4" s="4">
        <v>177</v>
      </c>
      <c r="N4" s="4">
        <v>6</v>
      </c>
      <c r="O4" s="4">
        <v>112</v>
      </c>
      <c r="P4" s="4">
        <v>2</v>
      </c>
      <c r="Q4" s="4">
        <v>0</v>
      </c>
      <c r="R4" s="4">
        <v>8</v>
      </c>
      <c r="S4" s="4"/>
      <c r="T4" s="4">
        <v>1</v>
      </c>
      <c r="U4" s="4">
        <v>3</v>
      </c>
      <c r="V4" s="4">
        <v>0</v>
      </c>
      <c r="W4" s="4"/>
      <c r="X4" s="4"/>
      <c r="Y4" s="4">
        <v>246</v>
      </c>
      <c r="Z4" s="4">
        <v>0</v>
      </c>
      <c r="AA4" s="4"/>
      <c r="AB4" s="4">
        <v>691</v>
      </c>
    </row>
    <row r="5" spans="1:28">
      <c r="A5">
        <v>720</v>
      </c>
      <c r="B5" t="s">
        <v>24</v>
      </c>
      <c r="C5" t="s">
        <v>12</v>
      </c>
      <c r="D5">
        <v>21</v>
      </c>
      <c r="E5" t="s">
        <v>0</v>
      </c>
      <c r="G5" s="3">
        <v>681</v>
      </c>
      <c r="H5" s="4">
        <v>17</v>
      </c>
      <c r="I5" s="4"/>
      <c r="J5" s="4">
        <v>121</v>
      </c>
      <c r="K5" s="4">
        <v>0</v>
      </c>
      <c r="L5" s="4">
        <v>3</v>
      </c>
      <c r="M5" s="4">
        <v>288</v>
      </c>
      <c r="N5" s="4">
        <v>14</v>
      </c>
      <c r="O5" s="4">
        <v>139</v>
      </c>
      <c r="P5" s="4">
        <v>4</v>
      </c>
      <c r="Q5" s="4">
        <v>3</v>
      </c>
      <c r="R5" s="4">
        <v>9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/>
      <c r="Y5" s="4">
        <v>56</v>
      </c>
      <c r="Z5" s="4"/>
      <c r="AA5" s="4"/>
      <c r="AB5" s="4">
        <v>655</v>
      </c>
    </row>
    <row r="6" spans="1:28">
      <c r="A6">
        <v>720</v>
      </c>
      <c r="B6" t="s">
        <v>24</v>
      </c>
      <c r="C6" t="s">
        <v>4</v>
      </c>
      <c r="D6">
        <v>1</v>
      </c>
      <c r="E6" t="s">
        <v>0</v>
      </c>
      <c r="G6" s="3">
        <v>683</v>
      </c>
      <c r="H6" s="4">
        <v>51</v>
      </c>
      <c r="I6" s="4">
        <v>0</v>
      </c>
      <c r="J6" s="4">
        <v>101</v>
      </c>
      <c r="K6" s="4">
        <v>10</v>
      </c>
      <c r="L6" s="4">
        <v>3</v>
      </c>
      <c r="M6" s="4">
        <v>424</v>
      </c>
      <c r="N6" s="4">
        <v>9</v>
      </c>
      <c r="O6" s="4">
        <v>49</v>
      </c>
      <c r="P6" s="4">
        <v>2</v>
      </c>
      <c r="Q6" s="4">
        <v>53</v>
      </c>
      <c r="R6" s="4">
        <v>7</v>
      </c>
      <c r="S6" s="4">
        <v>0</v>
      </c>
      <c r="T6" s="4">
        <v>0</v>
      </c>
      <c r="U6" s="4">
        <v>1</v>
      </c>
      <c r="V6" s="4">
        <v>18</v>
      </c>
      <c r="W6" s="4">
        <v>1</v>
      </c>
      <c r="X6" s="4"/>
      <c r="Y6" s="4">
        <v>27</v>
      </c>
      <c r="Z6" s="4">
        <v>0</v>
      </c>
      <c r="AA6" s="4"/>
      <c r="AB6" s="4">
        <v>756</v>
      </c>
    </row>
    <row r="7" spans="1:28">
      <c r="A7">
        <v>720</v>
      </c>
      <c r="B7" t="s">
        <v>24</v>
      </c>
      <c r="C7" t="s">
        <v>9</v>
      </c>
      <c r="D7">
        <v>7</v>
      </c>
      <c r="E7" t="s">
        <v>0</v>
      </c>
      <c r="G7" s="3">
        <v>690</v>
      </c>
      <c r="H7" s="4">
        <v>65</v>
      </c>
      <c r="I7" s="4">
        <v>0</v>
      </c>
      <c r="J7" s="4">
        <v>120</v>
      </c>
      <c r="K7" s="4">
        <v>11</v>
      </c>
      <c r="L7" s="4">
        <v>14</v>
      </c>
      <c r="M7" s="4">
        <v>762</v>
      </c>
      <c r="N7" s="4">
        <v>4</v>
      </c>
      <c r="O7" s="4">
        <v>66</v>
      </c>
      <c r="P7" s="4">
        <v>3</v>
      </c>
      <c r="Q7" s="4">
        <v>104</v>
      </c>
      <c r="R7" s="4">
        <v>11</v>
      </c>
      <c r="S7" s="4"/>
      <c r="T7" s="4">
        <v>1</v>
      </c>
      <c r="U7" s="4">
        <v>0</v>
      </c>
      <c r="V7" s="4">
        <v>25</v>
      </c>
      <c r="W7" s="4">
        <v>2</v>
      </c>
      <c r="X7" s="4"/>
      <c r="Y7" s="4">
        <v>27</v>
      </c>
      <c r="Z7" s="4">
        <v>0</v>
      </c>
      <c r="AA7" s="4"/>
      <c r="AB7" s="4">
        <v>1215</v>
      </c>
    </row>
    <row r="8" spans="1:28">
      <c r="A8">
        <v>720</v>
      </c>
      <c r="B8" t="s">
        <v>24</v>
      </c>
      <c r="C8" t="s">
        <v>10</v>
      </c>
      <c r="D8">
        <v>0</v>
      </c>
      <c r="E8" t="s">
        <v>0</v>
      </c>
      <c r="G8" s="3">
        <v>692</v>
      </c>
      <c r="H8" s="4">
        <v>8</v>
      </c>
      <c r="I8" s="4"/>
      <c r="J8" s="4">
        <v>118</v>
      </c>
      <c r="K8" s="4">
        <v>0</v>
      </c>
      <c r="L8" s="4">
        <v>7</v>
      </c>
      <c r="M8" s="4">
        <v>721</v>
      </c>
      <c r="N8" s="4">
        <v>12</v>
      </c>
      <c r="O8" s="4">
        <v>145</v>
      </c>
      <c r="P8" s="4">
        <v>2</v>
      </c>
      <c r="Q8" s="4">
        <v>9</v>
      </c>
      <c r="R8" s="4">
        <v>10</v>
      </c>
      <c r="S8" s="4">
        <v>0</v>
      </c>
      <c r="T8" s="4">
        <v>2</v>
      </c>
      <c r="U8" s="4">
        <v>1</v>
      </c>
      <c r="V8" s="4">
        <v>2</v>
      </c>
      <c r="W8" s="4">
        <v>0</v>
      </c>
      <c r="X8" s="4"/>
      <c r="Y8" s="4">
        <v>10</v>
      </c>
      <c r="Z8" s="4"/>
      <c r="AA8" s="4"/>
      <c r="AB8" s="4">
        <v>1047</v>
      </c>
    </row>
    <row r="9" spans="1:28">
      <c r="A9">
        <v>720</v>
      </c>
      <c r="B9" t="s">
        <v>24</v>
      </c>
      <c r="C9" t="s">
        <v>5</v>
      </c>
      <c r="D9">
        <v>1</v>
      </c>
      <c r="E9" t="s">
        <v>0</v>
      </c>
      <c r="G9" s="3">
        <v>693</v>
      </c>
      <c r="H9" s="4">
        <v>5</v>
      </c>
      <c r="I9" s="4">
        <v>0</v>
      </c>
      <c r="J9" s="4">
        <v>100</v>
      </c>
      <c r="K9" s="4">
        <v>0</v>
      </c>
      <c r="L9" s="4">
        <v>4</v>
      </c>
      <c r="M9" s="4">
        <v>522</v>
      </c>
      <c r="N9" s="4">
        <v>3</v>
      </c>
      <c r="O9" s="4">
        <v>106</v>
      </c>
      <c r="P9" s="4">
        <v>1</v>
      </c>
      <c r="Q9" s="4">
        <v>13</v>
      </c>
      <c r="R9" s="4">
        <v>6</v>
      </c>
      <c r="S9" s="4">
        <v>0</v>
      </c>
      <c r="T9" s="4">
        <v>2</v>
      </c>
      <c r="U9" s="4">
        <v>1</v>
      </c>
      <c r="V9" s="4">
        <v>7</v>
      </c>
      <c r="W9" s="4">
        <v>0</v>
      </c>
      <c r="X9" s="4"/>
      <c r="Y9" s="4">
        <v>21</v>
      </c>
      <c r="Z9" s="4">
        <v>0</v>
      </c>
      <c r="AA9" s="4"/>
      <c r="AB9" s="4">
        <v>791</v>
      </c>
    </row>
    <row r="10" spans="1:28">
      <c r="A10">
        <v>720</v>
      </c>
      <c r="B10" t="s">
        <v>24</v>
      </c>
      <c r="C10" t="s">
        <v>11</v>
      </c>
      <c r="D10">
        <v>6</v>
      </c>
      <c r="E10" t="s">
        <v>0</v>
      </c>
      <c r="G10" s="3">
        <v>695</v>
      </c>
      <c r="H10" s="4">
        <v>61</v>
      </c>
      <c r="I10" s="4"/>
      <c r="J10" s="4">
        <v>125</v>
      </c>
      <c r="K10" s="4">
        <v>8</v>
      </c>
      <c r="L10" s="4">
        <v>20</v>
      </c>
      <c r="M10" s="4">
        <v>1605</v>
      </c>
      <c r="N10" s="4">
        <v>5</v>
      </c>
      <c r="O10" s="4">
        <v>78</v>
      </c>
      <c r="P10" s="4">
        <v>2</v>
      </c>
      <c r="Q10" s="4">
        <v>39</v>
      </c>
      <c r="R10" s="4">
        <v>7</v>
      </c>
      <c r="S10" s="4">
        <v>0</v>
      </c>
      <c r="T10" s="4">
        <v>0</v>
      </c>
      <c r="U10" s="4">
        <v>5</v>
      </c>
      <c r="V10" s="4">
        <v>74</v>
      </c>
      <c r="W10" s="4">
        <v>0</v>
      </c>
      <c r="X10" s="4"/>
      <c r="Y10" s="4">
        <v>45</v>
      </c>
      <c r="Z10" s="4"/>
      <c r="AA10" s="4"/>
      <c r="AB10" s="4">
        <v>2074</v>
      </c>
    </row>
    <row r="11" spans="1:28">
      <c r="A11">
        <v>720</v>
      </c>
      <c r="B11" t="s">
        <v>24</v>
      </c>
      <c r="C11" t="s">
        <v>13</v>
      </c>
      <c r="D11">
        <v>1</v>
      </c>
      <c r="E11" t="s">
        <v>0</v>
      </c>
      <c r="G11" s="3">
        <v>696</v>
      </c>
      <c r="H11" s="4">
        <v>79</v>
      </c>
      <c r="I11" s="4"/>
      <c r="J11" s="4">
        <v>124</v>
      </c>
      <c r="K11" s="4">
        <v>12</v>
      </c>
      <c r="L11" s="4">
        <v>30</v>
      </c>
      <c r="M11" s="4">
        <v>997</v>
      </c>
      <c r="N11" s="4">
        <v>10</v>
      </c>
      <c r="O11" s="4">
        <v>59</v>
      </c>
      <c r="P11" s="4">
        <v>2</v>
      </c>
      <c r="Q11" s="4">
        <v>17</v>
      </c>
      <c r="R11" s="4">
        <v>5</v>
      </c>
      <c r="S11" s="4">
        <v>0</v>
      </c>
      <c r="T11" s="4"/>
      <c r="U11" s="4">
        <v>1</v>
      </c>
      <c r="V11" s="4">
        <v>28</v>
      </c>
      <c r="W11" s="4">
        <v>0</v>
      </c>
      <c r="X11" s="4">
        <v>1</v>
      </c>
      <c r="Y11" s="4">
        <v>28</v>
      </c>
      <c r="Z11" s="4"/>
      <c r="AA11" s="4"/>
      <c r="AB11" s="4">
        <v>1393</v>
      </c>
    </row>
    <row r="12" spans="1:28">
      <c r="A12">
        <v>720</v>
      </c>
      <c r="B12" t="s">
        <v>24</v>
      </c>
      <c r="C12" t="s">
        <v>18</v>
      </c>
      <c r="D12">
        <v>3</v>
      </c>
      <c r="E12" t="s">
        <v>0</v>
      </c>
      <c r="G12" s="3">
        <v>700</v>
      </c>
      <c r="H12" s="4">
        <v>42</v>
      </c>
      <c r="I12" s="4">
        <v>0</v>
      </c>
      <c r="J12" s="4">
        <v>94</v>
      </c>
      <c r="K12" s="4">
        <v>0</v>
      </c>
      <c r="L12" s="4">
        <v>7</v>
      </c>
      <c r="M12" s="4">
        <v>1068</v>
      </c>
      <c r="N12" s="4">
        <v>2</v>
      </c>
      <c r="O12" s="4">
        <v>63</v>
      </c>
      <c r="P12" s="4">
        <v>5</v>
      </c>
      <c r="Q12" s="4">
        <v>14</v>
      </c>
      <c r="R12" s="4">
        <v>3</v>
      </c>
      <c r="S12" s="4"/>
      <c r="T12" s="4">
        <v>7</v>
      </c>
      <c r="U12" s="4">
        <v>1</v>
      </c>
      <c r="V12" s="4">
        <v>131</v>
      </c>
      <c r="W12" s="4">
        <v>0</v>
      </c>
      <c r="X12" s="4"/>
      <c r="Y12" s="4">
        <v>12</v>
      </c>
      <c r="Z12" s="4">
        <v>0</v>
      </c>
      <c r="AA12" s="4"/>
      <c r="AB12" s="4">
        <v>1449</v>
      </c>
    </row>
    <row r="13" spans="1:28">
      <c r="A13">
        <v>720</v>
      </c>
      <c r="B13" t="s">
        <v>24</v>
      </c>
      <c r="C13" t="s">
        <v>19</v>
      </c>
      <c r="D13">
        <v>5</v>
      </c>
      <c r="E13" t="s">
        <v>0</v>
      </c>
      <c r="G13" s="3">
        <v>702</v>
      </c>
      <c r="H13" s="4">
        <v>85</v>
      </c>
      <c r="I13" s="4"/>
      <c r="J13" s="4">
        <v>97</v>
      </c>
      <c r="K13" s="4">
        <v>2</v>
      </c>
      <c r="L13" s="4">
        <v>9</v>
      </c>
      <c r="M13" s="4">
        <v>1144</v>
      </c>
      <c r="N13" s="4">
        <v>6</v>
      </c>
      <c r="O13" s="4">
        <v>42</v>
      </c>
      <c r="P13" s="4">
        <v>3</v>
      </c>
      <c r="Q13" s="4">
        <v>105</v>
      </c>
      <c r="R13" s="4">
        <v>10</v>
      </c>
      <c r="S13" s="4">
        <v>0</v>
      </c>
      <c r="T13" s="4">
        <v>2</v>
      </c>
      <c r="U13" s="4">
        <v>2</v>
      </c>
      <c r="V13" s="4">
        <v>17</v>
      </c>
      <c r="W13" s="4">
        <v>2</v>
      </c>
      <c r="X13" s="4"/>
      <c r="Y13" s="4">
        <v>105</v>
      </c>
      <c r="Z13" s="4"/>
      <c r="AA13" s="4"/>
      <c r="AB13" s="4">
        <v>1631</v>
      </c>
    </row>
    <row r="14" spans="1:28">
      <c r="A14">
        <v>720</v>
      </c>
      <c r="B14" t="s">
        <v>24</v>
      </c>
      <c r="C14" t="s">
        <v>20</v>
      </c>
      <c r="D14">
        <v>0</v>
      </c>
      <c r="E14" t="s">
        <v>0</v>
      </c>
      <c r="G14" s="3">
        <v>703</v>
      </c>
      <c r="H14" s="4">
        <v>80</v>
      </c>
      <c r="I14" s="4"/>
      <c r="J14" s="4">
        <v>93</v>
      </c>
      <c r="K14" s="4">
        <v>1</v>
      </c>
      <c r="L14" s="4">
        <v>3</v>
      </c>
      <c r="M14" s="4">
        <v>1038</v>
      </c>
      <c r="N14" s="4">
        <v>4</v>
      </c>
      <c r="O14" s="4">
        <v>53</v>
      </c>
      <c r="P14" s="4">
        <v>9</v>
      </c>
      <c r="Q14" s="4">
        <v>81</v>
      </c>
      <c r="R14" s="4">
        <v>7</v>
      </c>
      <c r="S14" s="4">
        <v>0</v>
      </c>
      <c r="T14" s="4">
        <v>0</v>
      </c>
      <c r="U14" s="4">
        <v>1</v>
      </c>
      <c r="V14" s="4">
        <v>7</v>
      </c>
      <c r="W14" s="4">
        <v>0</v>
      </c>
      <c r="X14" s="4"/>
      <c r="Y14" s="4">
        <v>27</v>
      </c>
      <c r="Z14" s="4"/>
      <c r="AA14" s="4"/>
      <c r="AB14" s="4">
        <v>1404</v>
      </c>
    </row>
    <row r="15" spans="1:28">
      <c r="A15">
        <v>720</v>
      </c>
      <c r="B15" t="s">
        <v>24</v>
      </c>
      <c r="C15" t="s">
        <v>8</v>
      </c>
      <c r="D15">
        <v>3</v>
      </c>
      <c r="E15" t="s">
        <v>2</v>
      </c>
      <c r="G15" s="3">
        <v>706</v>
      </c>
      <c r="H15" s="4">
        <v>132</v>
      </c>
      <c r="I15" s="4"/>
      <c r="J15" s="4">
        <v>161</v>
      </c>
      <c r="K15" s="4">
        <v>17</v>
      </c>
      <c r="L15" s="4">
        <v>24</v>
      </c>
      <c r="M15" s="4">
        <v>1240</v>
      </c>
      <c r="N15" s="4">
        <v>9</v>
      </c>
      <c r="O15" s="4">
        <v>115</v>
      </c>
      <c r="P15" s="4">
        <v>6</v>
      </c>
      <c r="Q15" s="4">
        <v>81</v>
      </c>
      <c r="R15" s="4">
        <v>6</v>
      </c>
      <c r="S15" s="4">
        <v>0</v>
      </c>
      <c r="T15" s="4">
        <v>0</v>
      </c>
      <c r="U15" s="4">
        <v>3</v>
      </c>
      <c r="V15" s="4">
        <v>61</v>
      </c>
      <c r="W15" s="4">
        <v>0</v>
      </c>
      <c r="X15" s="4"/>
      <c r="Y15" s="4">
        <v>161</v>
      </c>
      <c r="Z15" s="4"/>
      <c r="AA15" s="4"/>
      <c r="AB15" s="4">
        <v>2016</v>
      </c>
    </row>
    <row r="16" spans="1:28">
      <c r="A16">
        <v>720</v>
      </c>
      <c r="B16" t="s">
        <v>24</v>
      </c>
      <c r="C16" t="s">
        <v>7</v>
      </c>
      <c r="D16">
        <v>37</v>
      </c>
      <c r="E16" t="s">
        <v>2</v>
      </c>
      <c r="G16" s="3">
        <v>707</v>
      </c>
      <c r="H16" s="4">
        <v>140</v>
      </c>
      <c r="I16" s="4"/>
      <c r="J16" s="4">
        <v>44</v>
      </c>
      <c r="K16" s="4">
        <v>5</v>
      </c>
      <c r="L16" s="4">
        <v>13</v>
      </c>
      <c r="M16" s="4">
        <v>982</v>
      </c>
      <c r="N16" s="4">
        <v>6</v>
      </c>
      <c r="O16" s="4">
        <v>63</v>
      </c>
      <c r="P16" s="4">
        <v>3</v>
      </c>
      <c r="Q16" s="4">
        <v>120</v>
      </c>
      <c r="R16" s="4">
        <v>6</v>
      </c>
      <c r="S16" s="4">
        <v>0</v>
      </c>
      <c r="T16" s="4">
        <v>0</v>
      </c>
      <c r="U16" s="4">
        <v>3</v>
      </c>
      <c r="V16" s="4">
        <v>37</v>
      </c>
      <c r="W16" s="4">
        <v>1</v>
      </c>
      <c r="X16" s="4"/>
      <c r="Y16" s="4">
        <v>98</v>
      </c>
      <c r="Z16" s="4"/>
      <c r="AA16" s="4"/>
      <c r="AB16" s="4">
        <v>1521</v>
      </c>
    </row>
    <row r="17" spans="1:46">
      <c r="A17">
        <v>720</v>
      </c>
      <c r="B17" t="s">
        <v>24</v>
      </c>
      <c r="C17" t="s">
        <v>6</v>
      </c>
      <c r="D17">
        <v>9</v>
      </c>
      <c r="E17" t="s">
        <v>2</v>
      </c>
      <c r="G17" s="3">
        <v>708</v>
      </c>
      <c r="H17" s="4">
        <v>26</v>
      </c>
      <c r="I17" s="4"/>
      <c r="J17" s="4">
        <v>57</v>
      </c>
      <c r="K17" s="4">
        <v>5</v>
      </c>
      <c r="L17" s="4">
        <v>4</v>
      </c>
      <c r="M17" s="4">
        <v>395</v>
      </c>
      <c r="N17" s="4">
        <v>7</v>
      </c>
      <c r="O17" s="4">
        <v>58</v>
      </c>
      <c r="P17" s="4">
        <v>1</v>
      </c>
      <c r="Q17" s="4">
        <v>85</v>
      </c>
      <c r="R17" s="4">
        <v>6</v>
      </c>
      <c r="S17" s="4">
        <v>0</v>
      </c>
      <c r="T17" s="4">
        <v>0</v>
      </c>
      <c r="U17" s="4">
        <v>0</v>
      </c>
      <c r="V17" s="4">
        <v>30</v>
      </c>
      <c r="W17" s="4">
        <v>0</v>
      </c>
      <c r="X17" s="4"/>
      <c r="Y17" s="4">
        <v>70</v>
      </c>
      <c r="Z17" s="4"/>
      <c r="AA17" s="4"/>
      <c r="AB17" s="4">
        <v>744</v>
      </c>
    </row>
    <row r="18" spans="1:46">
      <c r="A18">
        <v>720</v>
      </c>
      <c r="B18" t="s">
        <v>24</v>
      </c>
      <c r="C18" t="s">
        <v>12</v>
      </c>
      <c r="D18">
        <v>56</v>
      </c>
      <c r="E18" t="s">
        <v>2</v>
      </c>
      <c r="G18" s="3">
        <v>710</v>
      </c>
      <c r="H18" s="4">
        <v>10</v>
      </c>
      <c r="I18" s="4">
        <v>0</v>
      </c>
      <c r="J18" s="4">
        <v>83</v>
      </c>
      <c r="K18" s="4">
        <v>0</v>
      </c>
      <c r="L18" s="4">
        <v>2</v>
      </c>
      <c r="M18" s="4">
        <v>767</v>
      </c>
      <c r="N18" s="4">
        <v>0</v>
      </c>
      <c r="O18" s="4">
        <v>42</v>
      </c>
      <c r="P18" s="4">
        <v>3</v>
      </c>
      <c r="Q18" s="4">
        <v>13</v>
      </c>
      <c r="R18" s="4">
        <v>0</v>
      </c>
      <c r="S18" s="4">
        <v>2</v>
      </c>
      <c r="T18" s="4">
        <v>2</v>
      </c>
      <c r="U18" s="4">
        <v>1</v>
      </c>
      <c r="V18" s="4">
        <v>18</v>
      </c>
      <c r="W18" s="4">
        <v>0</v>
      </c>
      <c r="X18" s="4"/>
      <c r="Y18" s="4">
        <v>24</v>
      </c>
      <c r="Z18" s="4">
        <v>0</v>
      </c>
      <c r="AA18" s="4"/>
      <c r="AB18" s="4">
        <v>967</v>
      </c>
    </row>
    <row r="19" spans="1:46">
      <c r="A19">
        <v>720</v>
      </c>
      <c r="B19" t="s">
        <v>24</v>
      </c>
      <c r="C19" t="s">
        <v>4</v>
      </c>
      <c r="D19">
        <v>1</v>
      </c>
      <c r="E19" t="s">
        <v>2</v>
      </c>
      <c r="G19" s="3">
        <v>712</v>
      </c>
      <c r="H19" s="4">
        <v>47</v>
      </c>
      <c r="I19" s="4"/>
      <c r="J19" s="4">
        <v>73</v>
      </c>
      <c r="K19" s="4">
        <v>0</v>
      </c>
      <c r="L19" s="4">
        <v>4</v>
      </c>
      <c r="M19" s="4">
        <v>1040</v>
      </c>
      <c r="N19" s="4">
        <v>3</v>
      </c>
      <c r="O19" s="4">
        <v>49</v>
      </c>
      <c r="P19" s="4">
        <v>3</v>
      </c>
      <c r="Q19" s="4">
        <v>23</v>
      </c>
      <c r="R19" s="4">
        <v>2</v>
      </c>
      <c r="S19" s="4">
        <v>0</v>
      </c>
      <c r="T19" s="4">
        <v>19</v>
      </c>
      <c r="U19" s="4">
        <v>5</v>
      </c>
      <c r="V19" s="4">
        <v>28</v>
      </c>
      <c r="W19" s="4">
        <v>0</v>
      </c>
      <c r="X19" s="4"/>
      <c r="Y19" s="4">
        <v>15</v>
      </c>
      <c r="Z19" s="4"/>
      <c r="AA19" s="4"/>
      <c r="AB19" s="4">
        <v>1311</v>
      </c>
    </row>
    <row r="20" spans="1:46">
      <c r="A20">
        <v>720</v>
      </c>
      <c r="B20" t="s">
        <v>24</v>
      </c>
      <c r="C20" t="s">
        <v>9</v>
      </c>
      <c r="D20">
        <v>8</v>
      </c>
      <c r="E20" t="s">
        <v>2</v>
      </c>
      <c r="G20" s="3">
        <v>713</v>
      </c>
      <c r="H20" s="4">
        <v>13</v>
      </c>
      <c r="I20" s="4">
        <v>0</v>
      </c>
      <c r="J20" s="4">
        <v>139</v>
      </c>
      <c r="K20" s="4">
        <v>0</v>
      </c>
      <c r="L20" s="4">
        <v>14</v>
      </c>
      <c r="M20" s="4">
        <v>618</v>
      </c>
      <c r="N20" s="4">
        <v>7</v>
      </c>
      <c r="O20" s="4">
        <v>55</v>
      </c>
      <c r="P20" s="4">
        <v>0</v>
      </c>
      <c r="Q20" s="4">
        <v>16</v>
      </c>
      <c r="R20" s="4">
        <v>3</v>
      </c>
      <c r="S20" s="4"/>
      <c r="T20" s="4">
        <v>3</v>
      </c>
      <c r="U20" s="4">
        <v>2</v>
      </c>
      <c r="V20" s="4">
        <v>17</v>
      </c>
      <c r="W20" s="4"/>
      <c r="X20" s="4"/>
      <c r="Y20" s="4">
        <v>25</v>
      </c>
      <c r="Z20" s="4">
        <v>0</v>
      </c>
      <c r="AA20" s="4"/>
      <c r="AB20" s="4">
        <v>912</v>
      </c>
    </row>
    <row r="21" spans="1:46">
      <c r="A21">
        <v>720</v>
      </c>
      <c r="B21" t="s">
        <v>24</v>
      </c>
      <c r="C21" t="s">
        <v>10</v>
      </c>
      <c r="D21">
        <v>2</v>
      </c>
      <c r="E21" t="s">
        <v>2</v>
      </c>
      <c r="G21" s="3">
        <v>714</v>
      </c>
      <c r="H21" s="4">
        <v>13</v>
      </c>
      <c r="I21" s="4">
        <v>0</v>
      </c>
      <c r="J21" s="4">
        <v>116</v>
      </c>
      <c r="K21" s="4">
        <v>0</v>
      </c>
      <c r="L21" s="4">
        <v>5</v>
      </c>
      <c r="M21" s="4">
        <v>690</v>
      </c>
      <c r="N21" s="4">
        <v>0</v>
      </c>
      <c r="O21" s="4">
        <v>74</v>
      </c>
      <c r="P21" s="4">
        <v>1</v>
      </c>
      <c r="Q21" s="4">
        <v>21</v>
      </c>
      <c r="R21" s="4">
        <v>3</v>
      </c>
      <c r="S21" s="4">
        <v>0</v>
      </c>
      <c r="T21" s="4">
        <v>6</v>
      </c>
      <c r="U21" s="4">
        <v>1</v>
      </c>
      <c r="V21" s="4">
        <v>3</v>
      </c>
      <c r="W21" s="4">
        <v>0</v>
      </c>
      <c r="X21" s="4"/>
      <c r="Y21" s="4">
        <v>13</v>
      </c>
      <c r="Z21" s="4">
        <v>0</v>
      </c>
      <c r="AA21" s="4"/>
      <c r="AB21" s="4">
        <v>946</v>
      </c>
    </row>
    <row r="22" spans="1:46">
      <c r="A22">
        <v>720</v>
      </c>
      <c r="B22" t="s">
        <v>24</v>
      </c>
      <c r="C22" t="s">
        <v>5</v>
      </c>
      <c r="D22">
        <v>37</v>
      </c>
      <c r="E22" t="s">
        <v>2</v>
      </c>
      <c r="G22" s="3">
        <v>716</v>
      </c>
      <c r="H22" s="4">
        <v>21</v>
      </c>
      <c r="I22" s="4">
        <v>1</v>
      </c>
      <c r="J22" s="4">
        <v>238</v>
      </c>
      <c r="K22" s="4"/>
      <c r="L22" s="4">
        <v>7</v>
      </c>
      <c r="M22" s="4">
        <v>955</v>
      </c>
      <c r="N22" s="4">
        <v>8</v>
      </c>
      <c r="O22" s="4">
        <v>150</v>
      </c>
      <c r="P22" s="4">
        <v>18</v>
      </c>
      <c r="Q22" s="4">
        <v>43</v>
      </c>
      <c r="R22" s="4">
        <v>50</v>
      </c>
      <c r="S22" s="4"/>
      <c r="T22" s="4">
        <v>68</v>
      </c>
      <c r="U22" s="4">
        <v>5</v>
      </c>
      <c r="V22" s="4">
        <v>15</v>
      </c>
      <c r="W22" s="4"/>
      <c r="X22" s="4"/>
      <c r="Y22" s="4">
        <v>87</v>
      </c>
      <c r="Z22" s="4">
        <v>11</v>
      </c>
      <c r="AA22" s="4"/>
      <c r="AB22" s="4">
        <v>1677</v>
      </c>
    </row>
    <row r="23" spans="1:46">
      <c r="A23">
        <v>720</v>
      </c>
      <c r="B23" t="s">
        <v>24</v>
      </c>
      <c r="C23" t="s">
        <v>11</v>
      </c>
      <c r="D23">
        <v>75</v>
      </c>
      <c r="E23" t="s">
        <v>2</v>
      </c>
      <c r="G23" s="3">
        <v>718</v>
      </c>
      <c r="H23" s="4">
        <v>5</v>
      </c>
      <c r="I23" s="4"/>
      <c r="J23" s="4">
        <v>105</v>
      </c>
      <c r="K23" s="4">
        <v>0</v>
      </c>
      <c r="L23" s="4">
        <v>8</v>
      </c>
      <c r="M23" s="4">
        <v>219</v>
      </c>
      <c r="N23" s="4">
        <v>5</v>
      </c>
      <c r="O23" s="4">
        <v>127</v>
      </c>
      <c r="P23" s="4">
        <v>7</v>
      </c>
      <c r="Q23" s="4">
        <v>35</v>
      </c>
      <c r="R23" s="4">
        <v>21</v>
      </c>
      <c r="S23" s="4">
        <v>0</v>
      </c>
      <c r="T23" s="4">
        <v>12</v>
      </c>
      <c r="U23" s="4">
        <v>5</v>
      </c>
      <c r="V23" s="4">
        <v>76</v>
      </c>
      <c r="W23" s="4">
        <v>0</v>
      </c>
      <c r="X23" s="4"/>
      <c r="Y23" s="4">
        <v>61</v>
      </c>
      <c r="Z23" s="4"/>
      <c r="AA23" s="4"/>
      <c r="AB23" s="4">
        <v>686</v>
      </c>
    </row>
    <row r="24" spans="1:46">
      <c r="A24">
        <v>720</v>
      </c>
      <c r="B24" t="s">
        <v>24</v>
      </c>
      <c r="C24" t="s">
        <v>13</v>
      </c>
      <c r="D24">
        <v>12</v>
      </c>
      <c r="E24" t="s">
        <v>2</v>
      </c>
      <c r="G24" s="3">
        <v>719</v>
      </c>
      <c r="H24" s="4">
        <v>2</v>
      </c>
      <c r="I24" s="4"/>
      <c r="J24" s="4">
        <v>141</v>
      </c>
      <c r="K24" s="4">
        <v>5</v>
      </c>
      <c r="L24" s="4">
        <v>10</v>
      </c>
      <c r="M24" s="4">
        <v>289</v>
      </c>
      <c r="N24" s="4">
        <v>3</v>
      </c>
      <c r="O24" s="4">
        <v>49</v>
      </c>
      <c r="P24" s="4">
        <v>4</v>
      </c>
      <c r="Q24" s="4">
        <v>31</v>
      </c>
      <c r="R24" s="4">
        <v>9</v>
      </c>
      <c r="S24" s="4">
        <v>0</v>
      </c>
      <c r="T24" s="4">
        <v>0</v>
      </c>
      <c r="U24" s="4">
        <v>1</v>
      </c>
      <c r="V24" s="4">
        <v>68</v>
      </c>
      <c r="W24" s="4">
        <v>0</v>
      </c>
      <c r="X24" s="4"/>
      <c r="Y24" s="4">
        <v>78</v>
      </c>
      <c r="Z24" s="4"/>
      <c r="AA24" s="4"/>
      <c r="AB24" s="4">
        <v>690</v>
      </c>
    </row>
    <row r="25" spans="1:46">
      <c r="A25">
        <v>720</v>
      </c>
      <c r="B25" t="s">
        <v>24</v>
      </c>
      <c r="C25" t="s">
        <v>18</v>
      </c>
      <c r="D25">
        <v>59</v>
      </c>
      <c r="E25" t="s">
        <v>2</v>
      </c>
      <c r="G25" s="3">
        <v>720</v>
      </c>
      <c r="H25" s="4">
        <v>4</v>
      </c>
      <c r="I25" s="4"/>
      <c r="J25" s="4">
        <v>72</v>
      </c>
      <c r="K25" s="4"/>
      <c r="L25" s="4">
        <v>17</v>
      </c>
      <c r="M25" s="4">
        <v>132</v>
      </c>
      <c r="N25" s="4">
        <v>5</v>
      </c>
      <c r="O25" s="4">
        <v>21</v>
      </c>
      <c r="P25" s="4">
        <v>2</v>
      </c>
      <c r="Q25" s="4">
        <v>65</v>
      </c>
      <c r="R25" s="4">
        <v>22</v>
      </c>
      <c r="S25" s="4"/>
      <c r="T25" s="4">
        <v>38</v>
      </c>
      <c r="U25" s="4">
        <v>3</v>
      </c>
      <c r="V25" s="4">
        <v>97</v>
      </c>
      <c r="W25" s="4"/>
      <c r="X25" s="4"/>
      <c r="Y25" s="4">
        <v>14</v>
      </c>
      <c r="Z25" s="4"/>
      <c r="AA25" s="4"/>
      <c r="AB25" s="4">
        <v>492</v>
      </c>
    </row>
    <row r="26" spans="1:46">
      <c r="A26">
        <v>720</v>
      </c>
      <c r="B26" t="s">
        <v>24</v>
      </c>
      <c r="C26" t="s">
        <v>19</v>
      </c>
      <c r="D26">
        <v>12</v>
      </c>
      <c r="E26" t="s">
        <v>2</v>
      </c>
      <c r="G26" s="3" t="s">
        <v>30</v>
      </c>
      <c r="H26" s="4">
        <v>37</v>
      </c>
      <c r="I26" s="4">
        <v>0</v>
      </c>
      <c r="J26" s="4">
        <v>103</v>
      </c>
      <c r="K26" s="4">
        <v>16</v>
      </c>
      <c r="L26" s="4">
        <v>14</v>
      </c>
      <c r="M26" s="4">
        <v>450</v>
      </c>
      <c r="N26" s="4">
        <v>10</v>
      </c>
      <c r="O26" s="4">
        <v>81</v>
      </c>
      <c r="P26" s="4">
        <v>0</v>
      </c>
      <c r="Q26" s="4">
        <v>21</v>
      </c>
      <c r="R26" s="4">
        <v>4</v>
      </c>
      <c r="S26" s="4"/>
      <c r="T26" s="4">
        <v>0</v>
      </c>
      <c r="U26" s="4">
        <v>3</v>
      </c>
      <c r="V26" s="4">
        <v>109</v>
      </c>
      <c r="W26" s="4"/>
      <c r="X26" s="4"/>
      <c r="Y26" s="4">
        <v>7</v>
      </c>
      <c r="Z26" s="4">
        <v>0</v>
      </c>
      <c r="AA26" s="4"/>
      <c r="AB26" s="4">
        <v>855</v>
      </c>
    </row>
    <row r="27" spans="1:46">
      <c r="A27">
        <v>720</v>
      </c>
      <c r="B27" t="s">
        <v>24</v>
      </c>
      <c r="C27" t="s">
        <v>20</v>
      </c>
      <c r="D27">
        <v>3</v>
      </c>
      <c r="E27" t="s">
        <v>2</v>
      </c>
      <c r="G27" s="3" t="s">
        <v>54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46">
      <c r="A28">
        <v>720</v>
      </c>
      <c r="B28" t="s">
        <v>24</v>
      </c>
      <c r="C28" t="s">
        <v>8</v>
      </c>
      <c r="D28">
        <v>1</v>
      </c>
      <c r="E28" t="s">
        <v>1</v>
      </c>
      <c r="G28" s="3" t="s">
        <v>55</v>
      </c>
      <c r="H28" s="4">
        <v>952</v>
      </c>
      <c r="I28" s="4">
        <v>1</v>
      </c>
      <c r="J28" s="4">
        <v>2537</v>
      </c>
      <c r="K28" s="4">
        <v>92</v>
      </c>
      <c r="L28" s="4">
        <v>237</v>
      </c>
      <c r="M28" s="4">
        <v>16523</v>
      </c>
      <c r="N28" s="4">
        <v>138</v>
      </c>
      <c r="O28" s="4">
        <v>1796</v>
      </c>
      <c r="P28" s="4">
        <v>83</v>
      </c>
      <c r="Q28" s="4">
        <v>992</v>
      </c>
      <c r="R28" s="4">
        <v>215</v>
      </c>
      <c r="S28" s="4">
        <v>2</v>
      </c>
      <c r="T28" s="4">
        <v>163</v>
      </c>
      <c r="U28" s="4">
        <v>49</v>
      </c>
      <c r="V28" s="4">
        <v>868</v>
      </c>
      <c r="W28" s="4">
        <v>6</v>
      </c>
      <c r="X28" s="4">
        <v>1</v>
      </c>
      <c r="Y28" s="4">
        <v>1257</v>
      </c>
      <c r="Z28" s="4">
        <v>11</v>
      </c>
      <c r="AA28" s="4"/>
      <c r="AB28" s="4">
        <v>25923</v>
      </c>
    </row>
    <row r="29" spans="1:46">
      <c r="A29">
        <v>720</v>
      </c>
      <c r="B29" t="s">
        <v>24</v>
      </c>
      <c r="C29" t="s">
        <v>7</v>
      </c>
      <c r="D29">
        <v>21</v>
      </c>
      <c r="E29" t="s">
        <v>1</v>
      </c>
    </row>
    <row r="30" spans="1:46">
      <c r="A30">
        <v>720</v>
      </c>
      <c r="B30" t="s">
        <v>24</v>
      </c>
      <c r="C30" t="s">
        <v>6</v>
      </c>
      <c r="D30">
        <v>2</v>
      </c>
      <c r="E30" t="s">
        <v>1</v>
      </c>
    </row>
    <row r="31" spans="1:46">
      <c r="A31">
        <v>720</v>
      </c>
      <c r="B31" t="s">
        <v>24</v>
      </c>
      <c r="C31" t="s">
        <v>12</v>
      </c>
      <c r="D31">
        <v>55</v>
      </c>
      <c r="E31" t="s">
        <v>1</v>
      </c>
      <c r="G31" s="3" t="s">
        <v>61</v>
      </c>
      <c r="H31" t="s">
        <v>62</v>
      </c>
      <c r="I31" t="s">
        <v>63</v>
      </c>
      <c r="J31" t="s">
        <v>8</v>
      </c>
      <c r="K31" t="s">
        <v>26</v>
      </c>
      <c r="L31" t="s">
        <v>7</v>
      </c>
      <c r="M31" t="s">
        <v>31</v>
      </c>
      <c r="N31" t="s">
        <v>6</v>
      </c>
      <c r="O31" t="s">
        <v>4</v>
      </c>
      <c r="P31" t="s">
        <v>9</v>
      </c>
      <c r="Q31" t="s">
        <v>10</v>
      </c>
      <c r="R31" t="s">
        <v>18</v>
      </c>
      <c r="S31" t="s">
        <v>19</v>
      </c>
      <c r="T31" t="s">
        <v>39</v>
      </c>
      <c r="U31" t="s">
        <v>5</v>
      </c>
      <c r="V31" t="s">
        <v>20</v>
      </c>
      <c r="W31" t="s">
        <v>11</v>
      </c>
      <c r="X31" t="s">
        <v>33</v>
      </c>
      <c r="Y31" t="s">
        <v>13</v>
      </c>
      <c r="AB31" t="s">
        <v>63</v>
      </c>
      <c r="AC31" t="s">
        <v>12</v>
      </c>
      <c r="AD31" t="s">
        <v>63</v>
      </c>
      <c r="AE31" t="s">
        <v>8</v>
      </c>
      <c r="AF31" t="s">
        <v>26</v>
      </c>
      <c r="AG31" t="s">
        <v>7</v>
      </c>
      <c r="AH31" t="s">
        <v>31</v>
      </c>
      <c r="AI31" t="s">
        <v>6</v>
      </c>
      <c r="AJ31" t="s">
        <v>4</v>
      </c>
      <c r="AK31" t="s">
        <v>9</v>
      </c>
      <c r="AL31" t="s">
        <v>10</v>
      </c>
      <c r="AM31" t="s">
        <v>18</v>
      </c>
      <c r="AN31" t="s">
        <v>19</v>
      </c>
      <c r="AO31" t="s">
        <v>39</v>
      </c>
      <c r="AP31" t="s">
        <v>5</v>
      </c>
      <c r="AQ31" t="s">
        <v>20</v>
      </c>
      <c r="AR31" t="s">
        <v>11</v>
      </c>
      <c r="AS31" t="s">
        <v>33</v>
      </c>
      <c r="AT31" t="s">
        <v>13</v>
      </c>
    </row>
    <row r="32" spans="1:46" ht="18">
      <c r="A32">
        <v>720</v>
      </c>
      <c r="B32" t="s">
        <v>24</v>
      </c>
      <c r="C32" t="s">
        <v>4</v>
      </c>
      <c r="D32">
        <v>3</v>
      </c>
      <c r="E32" t="s">
        <v>1</v>
      </c>
      <c r="G32">
        <v>680</v>
      </c>
      <c r="H32" s="6" t="s">
        <v>60</v>
      </c>
      <c r="I32" s="5">
        <v>1601</v>
      </c>
      <c r="J32">
        <v>9</v>
      </c>
      <c r="K32">
        <v>0</v>
      </c>
      <c r="L32">
        <v>112</v>
      </c>
      <c r="N32">
        <v>15</v>
      </c>
      <c r="O32">
        <v>6</v>
      </c>
      <c r="P32">
        <v>112</v>
      </c>
      <c r="Q32">
        <v>2</v>
      </c>
      <c r="R32">
        <v>0</v>
      </c>
      <c r="S32">
        <v>8</v>
      </c>
      <c r="U32">
        <v>1</v>
      </c>
      <c r="V32">
        <v>3</v>
      </c>
      <c r="W32">
        <v>0</v>
      </c>
      <c r="Y32">
        <v>246</v>
      </c>
      <c r="Z32">
        <f>SUM(J32:Y32)</f>
        <v>514</v>
      </c>
      <c r="AB32" s="5">
        <v>1601</v>
      </c>
      <c r="AC32">
        <v>177</v>
      </c>
      <c r="AD32" s="5">
        <v>1601</v>
      </c>
      <c r="AE32">
        <f>(J32/$Z32)</f>
        <v>1.7509727626459144E-2</v>
      </c>
      <c r="AF32">
        <f t="shared" ref="AF32:AT32" si="0">(K32/$Z32)</f>
        <v>0</v>
      </c>
      <c r="AG32">
        <f t="shared" si="0"/>
        <v>0.21789883268482491</v>
      </c>
      <c r="AH32">
        <f t="shared" si="0"/>
        <v>0</v>
      </c>
      <c r="AI32">
        <f t="shared" si="0"/>
        <v>2.9182879377431907E-2</v>
      </c>
      <c r="AJ32">
        <f t="shared" si="0"/>
        <v>1.1673151750972763E-2</v>
      </c>
      <c r="AK32">
        <f t="shared" si="0"/>
        <v>0.21789883268482491</v>
      </c>
      <c r="AL32">
        <f t="shared" si="0"/>
        <v>3.8910505836575876E-3</v>
      </c>
      <c r="AM32">
        <f t="shared" si="0"/>
        <v>0</v>
      </c>
      <c r="AN32">
        <f t="shared" si="0"/>
        <v>1.556420233463035E-2</v>
      </c>
      <c r="AO32">
        <f t="shared" si="0"/>
        <v>0</v>
      </c>
      <c r="AP32">
        <f t="shared" si="0"/>
        <v>1.9455252918287938E-3</v>
      </c>
      <c r="AQ32">
        <f t="shared" si="0"/>
        <v>5.8365758754863814E-3</v>
      </c>
      <c r="AR32">
        <f t="shared" si="0"/>
        <v>0</v>
      </c>
      <c r="AS32">
        <f t="shared" si="0"/>
        <v>0</v>
      </c>
      <c r="AT32">
        <f t="shared" si="0"/>
        <v>0.47859922178988329</v>
      </c>
    </row>
    <row r="33" spans="1:46" ht="18">
      <c r="A33">
        <v>720</v>
      </c>
      <c r="B33" t="s">
        <v>24</v>
      </c>
      <c r="C33" t="s">
        <v>9</v>
      </c>
      <c r="D33">
        <v>6</v>
      </c>
      <c r="E33" t="s">
        <v>1</v>
      </c>
      <c r="G33">
        <v>681</v>
      </c>
      <c r="H33" s="6" t="s">
        <v>60</v>
      </c>
      <c r="I33" s="5">
        <v>1603</v>
      </c>
      <c r="J33">
        <v>17</v>
      </c>
      <c r="L33">
        <v>121</v>
      </c>
      <c r="M33">
        <v>0</v>
      </c>
      <c r="N33">
        <v>3</v>
      </c>
      <c r="O33">
        <v>14</v>
      </c>
      <c r="P33">
        <v>139</v>
      </c>
      <c r="Q33">
        <v>4</v>
      </c>
      <c r="R33">
        <v>3</v>
      </c>
      <c r="S33">
        <v>9</v>
      </c>
      <c r="T33">
        <v>0</v>
      </c>
      <c r="U33">
        <v>0</v>
      </c>
      <c r="V33">
        <v>1</v>
      </c>
      <c r="W33">
        <v>0</v>
      </c>
      <c r="X33">
        <v>0</v>
      </c>
      <c r="Y33">
        <v>56</v>
      </c>
      <c r="Z33">
        <f t="shared" ref="Z33:Z53" si="1">SUM(J33:Y33)</f>
        <v>367</v>
      </c>
      <c r="AB33" s="5">
        <v>1603</v>
      </c>
      <c r="AC33">
        <v>288</v>
      </c>
      <c r="AD33" s="5">
        <v>1603</v>
      </c>
      <c r="AE33">
        <f t="shared" ref="AE33:AE53" si="2">(J33/Z33)</f>
        <v>4.632152588555858E-2</v>
      </c>
      <c r="AF33">
        <f t="shared" ref="AF33:AF53" si="3">(K33/$Z33)</f>
        <v>0</v>
      </c>
      <c r="AG33">
        <f t="shared" ref="AG33:AG53" si="4">(L33/$Z33)</f>
        <v>0.32970027247956402</v>
      </c>
      <c r="AH33">
        <f t="shared" ref="AH33:AH53" si="5">(M33/$Z33)</f>
        <v>0</v>
      </c>
      <c r="AI33">
        <f t="shared" ref="AI33:AI53" si="6">(N33/$Z33)</f>
        <v>8.1743869209809257E-3</v>
      </c>
      <c r="AJ33">
        <f t="shared" ref="AJ33:AJ53" si="7">(O33/$Z33)</f>
        <v>3.8147138964577658E-2</v>
      </c>
      <c r="AK33">
        <f t="shared" ref="AK33:AK53" si="8">(P33/$Z33)</f>
        <v>0.37874659400544958</v>
      </c>
      <c r="AL33">
        <f t="shared" ref="AL33:AL53" si="9">(Q33/$Z33)</f>
        <v>1.0899182561307902E-2</v>
      </c>
      <c r="AM33">
        <f t="shared" ref="AM33:AM53" si="10">(R33/$Z33)</f>
        <v>8.1743869209809257E-3</v>
      </c>
      <c r="AN33">
        <f t="shared" ref="AN33:AN53" si="11">(S33/$Z33)</f>
        <v>2.4523160762942781E-2</v>
      </c>
      <c r="AO33">
        <f t="shared" ref="AO33:AO53" si="12">(T33/$Z33)</f>
        <v>0</v>
      </c>
      <c r="AP33">
        <f t="shared" ref="AP33:AP53" si="13">(U33/$Z33)</f>
        <v>0</v>
      </c>
      <c r="AQ33">
        <f t="shared" ref="AQ33:AQ53" si="14">(V33/$Z33)</f>
        <v>2.7247956403269754E-3</v>
      </c>
      <c r="AR33">
        <f t="shared" ref="AR33:AR53" si="15">(W33/$Z33)</f>
        <v>0</v>
      </c>
      <c r="AS33">
        <f t="shared" ref="AS33:AS53" si="16">(X33/$Z33)</f>
        <v>0</v>
      </c>
      <c r="AT33">
        <f t="shared" ref="AT33:AT53" si="17">(Y33/$Z33)</f>
        <v>0.15258855585831063</v>
      </c>
    </row>
    <row r="34" spans="1:46" ht="18">
      <c r="A34">
        <v>720</v>
      </c>
      <c r="B34" t="s">
        <v>24</v>
      </c>
      <c r="C34" t="s">
        <v>10</v>
      </c>
      <c r="D34">
        <v>0</v>
      </c>
      <c r="E34" t="s">
        <v>1</v>
      </c>
      <c r="G34">
        <v>683</v>
      </c>
      <c r="H34" s="6" t="s">
        <v>60</v>
      </c>
      <c r="I34" s="5">
        <v>822</v>
      </c>
      <c r="J34">
        <v>51</v>
      </c>
      <c r="K34">
        <v>0</v>
      </c>
      <c r="L34">
        <v>101</v>
      </c>
      <c r="M34">
        <v>10</v>
      </c>
      <c r="N34">
        <v>3</v>
      </c>
      <c r="O34">
        <v>9</v>
      </c>
      <c r="P34">
        <v>49</v>
      </c>
      <c r="Q34">
        <v>2</v>
      </c>
      <c r="R34">
        <v>53</v>
      </c>
      <c r="S34">
        <v>7</v>
      </c>
      <c r="T34">
        <v>0</v>
      </c>
      <c r="U34">
        <v>0</v>
      </c>
      <c r="V34">
        <v>1</v>
      </c>
      <c r="W34">
        <v>18</v>
      </c>
      <c r="X34">
        <v>1</v>
      </c>
      <c r="Y34">
        <v>27</v>
      </c>
      <c r="Z34">
        <f t="shared" si="1"/>
        <v>332</v>
      </c>
      <c r="AB34" s="5">
        <v>822</v>
      </c>
      <c r="AC34">
        <v>424</v>
      </c>
      <c r="AD34" s="5">
        <v>822</v>
      </c>
      <c r="AE34">
        <f t="shared" si="2"/>
        <v>0.1536144578313253</v>
      </c>
      <c r="AF34">
        <f t="shared" si="3"/>
        <v>0</v>
      </c>
      <c r="AG34">
        <f t="shared" si="4"/>
        <v>0.30421686746987953</v>
      </c>
      <c r="AH34">
        <f t="shared" si="5"/>
        <v>3.0120481927710843E-2</v>
      </c>
      <c r="AI34">
        <f t="shared" si="6"/>
        <v>9.0361445783132526E-3</v>
      </c>
      <c r="AJ34">
        <f t="shared" si="7"/>
        <v>2.710843373493976E-2</v>
      </c>
      <c r="AK34">
        <f t="shared" si="8"/>
        <v>0.14759036144578314</v>
      </c>
      <c r="AL34">
        <f t="shared" si="9"/>
        <v>6.024096385542169E-3</v>
      </c>
      <c r="AM34">
        <f t="shared" si="10"/>
        <v>0.15963855421686746</v>
      </c>
      <c r="AN34">
        <f t="shared" si="11"/>
        <v>2.1084337349397589E-2</v>
      </c>
      <c r="AO34">
        <f t="shared" si="12"/>
        <v>0</v>
      </c>
      <c r="AP34">
        <f t="shared" si="13"/>
        <v>0</v>
      </c>
      <c r="AQ34">
        <f t="shared" si="14"/>
        <v>3.0120481927710845E-3</v>
      </c>
      <c r="AR34">
        <f t="shared" si="15"/>
        <v>5.4216867469879519E-2</v>
      </c>
      <c r="AS34">
        <f t="shared" si="16"/>
        <v>3.0120481927710845E-3</v>
      </c>
      <c r="AT34">
        <f t="shared" si="17"/>
        <v>8.1325301204819275E-2</v>
      </c>
    </row>
    <row r="35" spans="1:46" ht="18">
      <c r="A35">
        <v>720</v>
      </c>
      <c r="B35" t="s">
        <v>24</v>
      </c>
      <c r="C35" t="s">
        <v>5</v>
      </c>
      <c r="D35">
        <v>0</v>
      </c>
      <c r="E35" t="s">
        <v>1</v>
      </c>
      <c r="G35">
        <v>690</v>
      </c>
      <c r="H35" s="6" t="s">
        <v>60</v>
      </c>
      <c r="I35" s="5">
        <v>842</v>
      </c>
      <c r="J35">
        <v>65</v>
      </c>
      <c r="K35">
        <v>0</v>
      </c>
      <c r="L35">
        <v>120</v>
      </c>
      <c r="M35">
        <v>11</v>
      </c>
      <c r="N35">
        <v>14</v>
      </c>
      <c r="O35">
        <v>4</v>
      </c>
      <c r="P35">
        <v>66</v>
      </c>
      <c r="Q35">
        <v>3</v>
      </c>
      <c r="R35">
        <v>104</v>
      </c>
      <c r="S35">
        <v>11</v>
      </c>
      <c r="U35">
        <v>1</v>
      </c>
      <c r="V35">
        <v>0</v>
      </c>
      <c r="W35">
        <v>25</v>
      </c>
      <c r="X35">
        <v>2</v>
      </c>
      <c r="Y35">
        <v>27</v>
      </c>
      <c r="Z35">
        <f t="shared" si="1"/>
        <v>453</v>
      </c>
      <c r="AB35" s="5">
        <v>842</v>
      </c>
      <c r="AC35">
        <v>762</v>
      </c>
      <c r="AD35" s="5">
        <v>842</v>
      </c>
      <c r="AE35">
        <f t="shared" si="2"/>
        <v>0.14348785871964681</v>
      </c>
      <c r="AF35">
        <f t="shared" si="3"/>
        <v>0</v>
      </c>
      <c r="AG35">
        <f t="shared" si="4"/>
        <v>0.26490066225165565</v>
      </c>
      <c r="AH35">
        <f t="shared" si="5"/>
        <v>2.4282560706401765E-2</v>
      </c>
      <c r="AI35">
        <f t="shared" si="6"/>
        <v>3.0905077262693158E-2</v>
      </c>
      <c r="AJ35">
        <f t="shared" si="7"/>
        <v>8.8300220750551876E-3</v>
      </c>
      <c r="AK35">
        <f t="shared" si="8"/>
        <v>0.14569536423841059</v>
      </c>
      <c r="AL35">
        <f t="shared" si="9"/>
        <v>6.6225165562913907E-3</v>
      </c>
      <c r="AM35">
        <f t="shared" si="10"/>
        <v>0.22958057395143489</v>
      </c>
      <c r="AN35">
        <f t="shared" si="11"/>
        <v>2.4282560706401765E-2</v>
      </c>
      <c r="AO35">
        <f t="shared" si="12"/>
        <v>0</v>
      </c>
      <c r="AP35">
        <f t="shared" si="13"/>
        <v>2.2075055187637969E-3</v>
      </c>
      <c r="AQ35">
        <f t="shared" si="14"/>
        <v>0</v>
      </c>
      <c r="AR35">
        <f t="shared" si="15"/>
        <v>5.518763796909492E-2</v>
      </c>
      <c r="AS35">
        <f t="shared" si="16"/>
        <v>4.4150110375275938E-3</v>
      </c>
      <c r="AT35">
        <f t="shared" si="17"/>
        <v>5.9602649006622516E-2</v>
      </c>
    </row>
    <row r="36" spans="1:46" ht="18">
      <c r="A36">
        <v>720</v>
      </c>
      <c r="B36" t="s">
        <v>24</v>
      </c>
      <c r="C36" t="s">
        <v>11</v>
      </c>
      <c r="D36">
        <v>16</v>
      </c>
      <c r="E36" t="s">
        <v>1</v>
      </c>
      <c r="G36">
        <v>692</v>
      </c>
      <c r="H36" s="6" t="s">
        <v>60</v>
      </c>
      <c r="I36" s="5">
        <v>1465</v>
      </c>
      <c r="J36">
        <v>8</v>
      </c>
      <c r="L36">
        <v>118</v>
      </c>
      <c r="M36">
        <v>0</v>
      </c>
      <c r="N36">
        <v>7</v>
      </c>
      <c r="O36">
        <v>12</v>
      </c>
      <c r="P36">
        <v>145</v>
      </c>
      <c r="Q36">
        <v>2</v>
      </c>
      <c r="R36">
        <v>9</v>
      </c>
      <c r="S36">
        <v>10</v>
      </c>
      <c r="T36">
        <v>0</v>
      </c>
      <c r="U36">
        <v>2</v>
      </c>
      <c r="V36">
        <v>1</v>
      </c>
      <c r="W36">
        <v>2</v>
      </c>
      <c r="X36">
        <v>0</v>
      </c>
      <c r="Y36">
        <v>10</v>
      </c>
      <c r="Z36">
        <f t="shared" si="1"/>
        <v>326</v>
      </c>
      <c r="AB36" s="5">
        <v>1465</v>
      </c>
      <c r="AC36">
        <v>721</v>
      </c>
      <c r="AD36" s="5">
        <v>1465</v>
      </c>
      <c r="AE36">
        <f t="shared" si="2"/>
        <v>2.4539877300613498E-2</v>
      </c>
      <c r="AF36">
        <f t="shared" si="3"/>
        <v>0</v>
      </c>
      <c r="AG36">
        <f t="shared" si="4"/>
        <v>0.3619631901840491</v>
      </c>
      <c r="AH36">
        <f t="shared" si="5"/>
        <v>0</v>
      </c>
      <c r="AI36">
        <f t="shared" si="6"/>
        <v>2.1472392638036811E-2</v>
      </c>
      <c r="AJ36">
        <f t="shared" si="7"/>
        <v>3.6809815950920248E-2</v>
      </c>
      <c r="AK36">
        <f t="shared" si="8"/>
        <v>0.44478527607361962</v>
      </c>
      <c r="AL36">
        <f t="shared" si="9"/>
        <v>6.1349693251533744E-3</v>
      </c>
      <c r="AM36">
        <f t="shared" si="10"/>
        <v>2.7607361963190184E-2</v>
      </c>
      <c r="AN36">
        <f t="shared" si="11"/>
        <v>3.0674846625766871E-2</v>
      </c>
      <c r="AO36">
        <f t="shared" si="12"/>
        <v>0</v>
      </c>
      <c r="AP36">
        <f t="shared" si="13"/>
        <v>6.1349693251533744E-3</v>
      </c>
      <c r="AQ36">
        <f t="shared" si="14"/>
        <v>3.0674846625766872E-3</v>
      </c>
      <c r="AR36">
        <f t="shared" si="15"/>
        <v>6.1349693251533744E-3</v>
      </c>
      <c r="AS36">
        <f t="shared" si="16"/>
        <v>0</v>
      </c>
      <c r="AT36">
        <f t="shared" si="17"/>
        <v>3.0674846625766871E-2</v>
      </c>
    </row>
    <row r="37" spans="1:46" ht="18">
      <c r="A37">
        <v>720</v>
      </c>
      <c r="B37" t="s">
        <v>24</v>
      </c>
      <c r="C37" t="s">
        <v>13</v>
      </c>
      <c r="D37">
        <v>1</v>
      </c>
      <c r="E37" t="s">
        <v>1</v>
      </c>
      <c r="G37">
        <v>693</v>
      </c>
      <c r="H37" s="6" t="s">
        <v>60</v>
      </c>
      <c r="I37" s="5">
        <v>1448</v>
      </c>
      <c r="J37">
        <v>5</v>
      </c>
      <c r="K37">
        <v>0</v>
      </c>
      <c r="L37">
        <v>100</v>
      </c>
      <c r="M37">
        <v>0</v>
      </c>
      <c r="N37">
        <v>4</v>
      </c>
      <c r="O37">
        <v>3</v>
      </c>
      <c r="P37">
        <v>106</v>
      </c>
      <c r="Q37">
        <v>1</v>
      </c>
      <c r="R37">
        <v>13</v>
      </c>
      <c r="S37">
        <v>6</v>
      </c>
      <c r="T37">
        <v>0</v>
      </c>
      <c r="U37">
        <v>2</v>
      </c>
      <c r="V37">
        <v>1</v>
      </c>
      <c r="W37">
        <v>7</v>
      </c>
      <c r="X37">
        <v>0</v>
      </c>
      <c r="Y37">
        <v>21</v>
      </c>
      <c r="Z37">
        <f t="shared" si="1"/>
        <v>269</v>
      </c>
      <c r="AB37" s="5">
        <v>1448</v>
      </c>
      <c r="AC37">
        <v>522</v>
      </c>
      <c r="AD37" s="5">
        <v>1448</v>
      </c>
      <c r="AE37">
        <f t="shared" si="2"/>
        <v>1.858736059479554E-2</v>
      </c>
      <c r="AF37">
        <f t="shared" si="3"/>
        <v>0</v>
      </c>
      <c r="AG37">
        <f t="shared" si="4"/>
        <v>0.37174721189591076</v>
      </c>
      <c r="AH37">
        <f t="shared" si="5"/>
        <v>0</v>
      </c>
      <c r="AI37">
        <f t="shared" si="6"/>
        <v>1.4869888475836431E-2</v>
      </c>
      <c r="AJ37">
        <f t="shared" si="7"/>
        <v>1.1152416356877323E-2</v>
      </c>
      <c r="AK37">
        <f t="shared" si="8"/>
        <v>0.39405204460966542</v>
      </c>
      <c r="AL37">
        <f t="shared" si="9"/>
        <v>3.7174721189591076E-3</v>
      </c>
      <c r="AM37">
        <f t="shared" si="10"/>
        <v>4.8327137546468404E-2</v>
      </c>
      <c r="AN37">
        <f t="shared" si="11"/>
        <v>2.2304832713754646E-2</v>
      </c>
      <c r="AO37">
        <f t="shared" si="12"/>
        <v>0</v>
      </c>
      <c r="AP37">
        <f t="shared" si="13"/>
        <v>7.4349442379182153E-3</v>
      </c>
      <c r="AQ37">
        <f t="shared" si="14"/>
        <v>3.7174721189591076E-3</v>
      </c>
      <c r="AR37">
        <f t="shared" si="15"/>
        <v>2.6022304832713755E-2</v>
      </c>
      <c r="AS37">
        <f t="shared" si="16"/>
        <v>0</v>
      </c>
      <c r="AT37">
        <f t="shared" si="17"/>
        <v>7.8066914498141265E-2</v>
      </c>
    </row>
    <row r="38" spans="1:46" ht="18">
      <c r="A38">
        <v>720</v>
      </c>
      <c r="B38" t="s">
        <v>24</v>
      </c>
      <c r="C38" t="s">
        <v>18</v>
      </c>
      <c r="D38">
        <v>3</v>
      </c>
      <c r="E38" t="s">
        <v>1</v>
      </c>
      <c r="G38">
        <v>695</v>
      </c>
      <c r="H38" s="6" t="s">
        <v>60</v>
      </c>
      <c r="I38" s="5">
        <v>1056</v>
      </c>
      <c r="J38">
        <v>61</v>
      </c>
      <c r="L38">
        <v>125</v>
      </c>
      <c r="M38">
        <v>8</v>
      </c>
      <c r="N38">
        <v>20</v>
      </c>
      <c r="O38">
        <v>5</v>
      </c>
      <c r="P38">
        <v>78</v>
      </c>
      <c r="Q38">
        <v>2</v>
      </c>
      <c r="R38">
        <v>39</v>
      </c>
      <c r="S38">
        <v>7</v>
      </c>
      <c r="T38">
        <v>0</v>
      </c>
      <c r="U38">
        <v>0</v>
      </c>
      <c r="V38">
        <v>5</v>
      </c>
      <c r="W38">
        <v>74</v>
      </c>
      <c r="X38">
        <v>0</v>
      </c>
      <c r="Y38">
        <v>45</v>
      </c>
      <c r="Z38">
        <f t="shared" si="1"/>
        <v>469</v>
      </c>
      <c r="AB38" s="5">
        <v>1056</v>
      </c>
      <c r="AC38">
        <v>1605</v>
      </c>
      <c r="AD38" s="5">
        <v>1056</v>
      </c>
      <c r="AE38">
        <f t="shared" si="2"/>
        <v>0.13006396588486141</v>
      </c>
      <c r="AF38">
        <f t="shared" si="3"/>
        <v>0</v>
      </c>
      <c r="AG38">
        <f t="shared" si="4"/>
        <v>0.26652452025586354</v>
      </c>
      <c r="AH38">
        <f t="shared" si="5"/>
        <v>1.7057569296375266E-2</v>
      </c>
      <c r="AI38">
        <f t="shared" si="6"/>
        <v>4.2643923240938165E-2</v>
      </c>
      <c r="AJ38">
        <f t="shared" si="7"/>
        <v>1.0660980810234541E-2</v>
      </c>
      <c r="AK38">
        <f t="shared" si="8"/>
        <v>0.16631130063965885</v>
      </c>
      <c r="AL38">
        <f t="shared" si="9"/>
        <v>4.2643923240938165E-3</v>
      </c>
      <c r="AM38">
        <f t="shared" si="10"/>
        <v>8.3155650319829424E-2</v>
      </c>
      <c r="AN38">
        <f t="shared" si="11"/>
        <v>1.4925373134328358E-2</v>
      </c>
      <c r="AO38">
        <f t="shared" si="12"/>
        <v>0</v>
      </c>
      <c r="AP38">
        <f t="shared" si="13"/>
        <v>0</v>
      </c>
      <c r="AQ38">
        <f t="shared" si="14"/>
        <v>1.0660980810234541E-2</v>
      </c>
      <c r="AR38">
        <f t="shared" si="15"/>
        <v>0.15778251599147122</v>
      </c>
      <c r="AS38">
        <f t="shared" si="16"/>
        <v>0</v>
      </c>
      <c r="AT38">
        <f t="shared" si="17"/>
        <v>9.5948827292110878E-2</v>
      </c>
    </row>
    <row r="39" spans="1:46" ht="18">
      <c r="A39">
        <v>720</v>
      </c>
      <c r="B39" t="s">
        <v>24</v>
      </c>
      <c r="C39" t="s">
        <v>19</v>
      </c>
      <c r="D39">
        <v>5</v>
      </c>
      <c r="E39" t="s">
        <v>1</v>
      </c>
      <c r="G39">
        <v>696</v>
      </c>
      <c r="H39" s="6" t="s">
        <v>60</v>
      </c>
      <c r="I39" s="5">
        <v>1005</v>
      </c>
      <c r="J39">
        <v>79</v>
      </c>
      <c r="L39">
        <v>124</v>
      </c>
      <c r="M39">
        <v>12</v>
      </c>
      <c r="N39">
        <v>30</v>
      </c>
      <c r="O39">
        <v>10</v>
      </c>
      <c r="P39">
        <v>59</v>
      </c>
      <c r="Q39">
        <v>2</v>
      </c>
      <c r="R39">
        <v>17</v>
      </c>
      <c r="S39">
        <v>5</v>
      </c>
      <c r="T39">
        <v>0</v>
      </c>
      <c r="V39">
        <v>1</v>
      </c>
      <c r="W39">
        <v>28</v>
      </c>
      <c r="X39">
        <v>0</v>
      </c>
      <c r="Y39">
        <v>28</v>
      </c>
      <c r="Z39">
        <f t="shared" si="1"/>
        <v>395</v>
      </c>
      <c r="AB39" s="5">
        <v>1005</v>
      </c>
      <c r="AC39">
        <v>997</v>
      </c>
      <c r="AD39" s="5">
        <v>1005</v>
      </c>
      <c r="AE39">
        <f t="shared" si="2"/>
        <v>0.2</v>
      </c>
      <c r="AF39">
        <f t="shared" si="3"/>
        <v>0</v>
      </c>
      <c r="AG39">
        <f t="shared" si="4"/>
        <v>0.3139240506329114</v>
      </c>
      <c r="AH39">
        <f t="shared" si="5"/>
        <v>3.0379746835443037E-2</v>
      </c>
      <c r="AI39">
        <f t="shared" si="6"/>
        <v>7.5949367088607597E-2</v>
      </c>
      <c r="AJ39">
        <f t="shared" si="7"/>
        <v>2.5316455696202531E-2</v>
      </c>
      <c r="AK39">
        <f t="shared" si="8"/>
        <v>0.14936708860759493</v>
      </c>
      <c r="AL39">
        <f t="shared" si="9"/>
        <v>5.0632911392405064E-3</v>
      </c>
      <c r="AM39">
        <f t="shared" si="10"/>
        <v>4.3037974683544304E-2</v>
      </c>
      <c r="AN39">
        <f t="shared" si="11"/>
        <v>1.2658227848101266E-2</v>
      </c>
      <c r="AO39">
        <f t="shared" si="12"/>
        <v>0</v>
      </c>
      <c r="AP39">
        <f t="shared" si="13"/>
        <v>0</v>
      </c>
      <c r="AQ39">
        <f t="shared" si="14"/>
        <v>2.5316455696202532E-3</v>
      </c>
      <c r="AR39">
        <f t="shared" si="15"/>
        <v>7.0886075949367092E-2</v>
      </c>
      <c r="AS39">
        <f t="shared" si="16"/>
        <v>0</v>
      </c>
      <c r="AT39">
        <f t="shared" si="17"/>
        <v>7.0886075949367092E-2</v>
      </c>
    </row>
    <row r="40" spans="1:46" ht="18">
      <c r="A40">
        <v>720</v>
      </c>
      <c r="B40" t="s">
        <v>24</v>
      </c>
      <c r="C40" t="s">
        <v>20</v>
      </c>
      <c r="D40">
        <v>0</v>
      </c>
      <c r="E40" t="s">
        <v>1</v>
      </c>
      <c r="G40">
        <v>700</v>
      </c>
      <c r="H40" s="6" t="s">
        <v>60</v>
      </c>
      <c r="I40" s="5">
        <v>1237</v>
      </c>
      <c r="J40">
        <v>42</v>
      </c>
      <c r="K40">
        <v>0</v>
      </c>
      <c r="L40">
        <v>94</v>
      </c>
      <c r="M40">
        <v>0</v>
      </c>
      <c r="N40">
        <v>7</v>
      </c>
      <c r="O40">
        <v>2</v>
      </c>
      <c r="P40">
        <v>63</v>
      </c>
      <c r="Q40">
        <v>5</v>
      </c>
      <c r="R40">
        <v>14</v>
      </c>
      <c r="S40">
        <v>3</v>
      </c>
      <c r="U40">
        <v>7</v>
      </c>
      <c r="V40">
        <v>1</v>
      </c>
      <c r="W40">
        <v>131</v>
      </c>
      <c r="X40">
        <v>0</v>
      </c>
      <c r="Y40">
        <v>12</v>
      </c>
      <c r="Z40">
        <f t="shared" si="1"/>
        <v>381</v>
      </c>
      <c r="AB40" s="5">
        <v>1237</v>
      </c>
      <c r="AC40">
        <v>1068</v>
      </c>
      <c r="AD40" s="5">
        <v>1237</v>
      </c>
      <c r="AE40">
        <f t="shared" si="2"/>
        <v>0.11023622047244094</v>
      </c>
      <c r="AF40">
        <f t="shared" si="3"/>
        <v>0</v>
      </c>
      <c r="AG40">
        <f t="shared" si="4"/>
        <v>0.24671916010498687</v>
      </c>
      <c r="AH40">
        <f t="shared" si="5"/>
        <v>0</v>
      </c>
      <c r="AI40">
        <f t="shared" si="6"/>
        <v>1.8372703412073491E-2</v>
      </c>
      <c r="AJ40">
        <f t="shared" si="7"/>
        <v>5.2493438320209973E-3</v>
      </c>
      <c r="AK40">
        <f t="shared" si="8"/>
        <v>0.16535433070866143</v>
      </c>
      <c r="AL40">
        <f t="shared" si="9"/>
        <v>1.3123359580052493E-2</v>
      </c>
      <c r="AM40">
        <f t="shared" si="10"/>
        <v>3.6745406824146981E-2</v>
      </c>
      <c r="AN40">
        <f t="shared" si="11"/>
        <v>7.874015748031496E-3</v>
      </c>
      <c r="AO40">
        <f t="shared" si="12"/>
        <v>0</v>
      </c>
      <c r="AP40">
        <f t="shared" si="13"/>
        <v>1.8372703412073491E-2</v>
      </c>
      <c r="AQ40">
        <f t="shared" si="14"/>
        <v>2.6246719160104987E-3</v>
      </c>
      <c r="AR40">
        <f t="shared" si="15"/>
        <v>0.34383202099737531</v>
      </c>
      <c r="AS40">
        <f t="shared" si="16"/>
        <v>0</v>
      </c>
      <c r="AT40">
        <f t="shared" si="17"/>
        <v>3.1496062992125984E-2</v>
      </c>
    </row>
    <row r="41" spans="1:46" ht="18">
      <c r="A41">
        <v>716</v>
      </c>
      <c r="B41" t="s">
        <v>24</v>
      </c>
      <c r="C41" t="s">
        <v>8</v>
      </c>
      <c r="D41">
        <v>12</v>
      </c>
      <c r="E41" t="s">
        <v>0</v>
      </c>
      <c r="G41">
        <v>702</v>
      </c>
      <c r="H41" s="6" t="s">
        <v>60</v>
      </c>
      <c r="I41" s="5">
        <v>806</v>
      </c>
      <c r="J41">
        <v>85</v>
      </c>
      <c r="L41">
        <v>97</v>
      </c>
      <c r="M41">
        <v>2</v>
      </c>
      <c r="N41">
        <v>9</v>
      </c>
      <c r="O41">
        <v>6</v>
      </c>
      <c r="P41">
        <v>42</v>
      </c>
      <c r="Q41">
        <v>3</v>
      </c>
      <c r="R41">
        <v>105</v>
      </c>
      <c r="S41">
        <v>10</v>
      </c>
      <c r="T41">
        <v>0</v>
      </c>
      <c r="U41">
        <v>2</v>
      </c>
      <c r="V41">
        <v>2</v>
      </c>
      <c r="W41">
        <v>17</v>
      </c>
      <c r="X41">
        <v>2</v>
      </c>
      <c r="Y41">
        <v>105</v>
      </c>
      <c r="Z41">
        <f t="shared" si="1"/>
        <v>487</v>
      </c>
      <c r="AB41" s="5">
        <v>806</v>
      </c>
      <c r="AC41">
        <v>1144</v>
      </c>
      <c r="AD41" s="5">
        <v>806</v>
      </c>
      <c r="AE41">
        <f t="shared" si="2"/>
        <v>0.17453798767967146</v>
      </c>
      <c r="AF41">
        <f t="shared" si="3"/>
        <v>0</v>
      </c>
      <c r="AG41">
        <f t="shared" si="4"/>
        <v>0.19917864476386038</v>
      </c>
      <c r="AH41">
        <f t="shared" si="5"/>
        <v>4.1067761806981521E-3</v>
      </c>
      <c r="AI41">
        <f t="shared" si="6"/>
        <v>1.8480492813141684E-2</v>
      </c>
      <c r="AJ41">
        <f t="shared" si="7"/>
        <v>1.2320328542094456E-2</v>
      </c>
      <c r="AK41">
        <f t="shared" si="8"/>
        <v>8.6242299794661192E-2</v>
      </c>
      <c r="AL41">
        <f t="shared" si="9"/>
        <v>6.1601642710472282E-3</v>
      </c>
      <c r="AM41">
        <f t="shared" si="10"/>
        <v>0.21560574948665298</v>
      </c>
      <c r="AN41">
        <f t="shared" si="11"/>
        <v>2.0533880903490759E-2</v>
      </c>
      <c r="AO41">
        <f t="shared" si="12"/>
        <v>0</v>
      </c>
      <c r="AP41">
        <f t="shared" si="13"/>
        <v>4.1067761806981521E-3</v>
      </c>
      <c r="AQ41">
        <f t="shared" si="14"/>
        <v>4.1067761806981521E-3</v>
      </c>
      <c r="AR41">
        <f t="shared" si="15"/>
        <v>3.4907597535934289E-2</v>
      </c>
      <c r="AS41">
        <f t="shared" si="16"/>
        <v>4.1067761806981521E-3</v>
      </c>
      <c r="AT41">
        <f t="shared" si="17"/>
        <v>0.21560574948665298</v>
      </c>
    </row>
    <row r="42" spans="1:46" ht="18">
      <c r="A42">
        <v>716</v>
      </c>
      <c r="B42" t="s">
        <v>24</v>
      </c>
      <c r="C42" t="s">
        <v>7</v>
      </c>
      <c r="D42">
        <v>75</v>
      </c>
      <c r="E42" t="s">
        <v>0</v>
      </c>
      <c r="G42">
        <v>703</v>
      </c>
      <c r="H42" s="6" t="s">
        <v>60</v>
      </c>
      <c r="I42" s="5">
        <v>722</v>
      </c>
      <c r="J42">
        <v>80</v>
      </c>
      <c r="L42">
        <v>93</v>
      </c>
      <c r="M42">
        <v>1</v>
      </c>
      <c r="N42">
        <v>3</v>
      </c>
      <c r="O42">
        <v>4</v>
      </c>
      <c r="P42">
        <v>53</v>
      </c>
      <c r="Q42">
        <v>9</v>
      </c>
      <c r="R42">
        <v>81</v>
      </c>
      <c r="S42">
        <v>7</v>
      </c>
      <c r="T42">
        <v>0</v>
      </c>
      <c r="U42">
        <v>0</v>
      </c>
      <c r="V42">
        <v>1</v>
      </c>
      <c r="W42">
        <v>7</v>
      </c>
      <c r="X42">
        <v>0</v>
      </c>
      <c r="Y42">
        <v>27</v>
      </c>
      <c r="Z42">
        <f t="shared" si="1"/>
        <v>366</v>
      </c>
      <c r="AB42" s="5">
        <v>722</v>
      </c>
      <c r="AC42">
        <v>1038</v>
      </c>
      <c r="AD42" s="5">
        <v>722</v>
      </c>
      <c r="AE42">
        <f t="shared" si="2"/>
        <v>0.21857923497267759</v>
      </c>
      <c r="AF42">
        <f t="shared" si="3"/>
        <v>0</v>
      </c>
      <c r="AG42">
        <f t="shared" si="4"/>
        <v>0.25409836065573771</v>
      </c>
      <c r="AH42">
        <f t="shared" si="5"/>
        <v>2.7322404371584699E-3</v>
      </c>
      <c r="AI42">
        <f t="shared" si="6"/>
        <v>8.1967213114754103E-3</v>
      </c>
      <c r="AJ42">
        <f t="shared" si="7"/>
        <v>1.092896174863388E-2</v>
      </c>
      <c r="AK42">
        <f t="shared" si="8"/>
        <v>0.1448087431693989</v>
      </c>
      <c r="AL42">
        <f t="shared" si="9"/>
        <v>2.4590163934426229E-2</v>
      </c>
      <c r="AM42">
        <f t="shared" si="10"/>
        <v>0.22131147540983606</v>
      </c>
      <c r="AN42">
        <f t="shared" si="11"/>
        <v>1.912568306010929E-2</v>
      </c>
      <c r="AO42">
        <f t="shared" si="12"/>
        <v>0</v>
      </c>
      <c r="AP42">
        <f t="shared" si="13"/>
        <v>0</v>
      </c>
      <c r="AQ42">
        <f t="shared" si="14"/>
        <v>2.7322404371584699E-3</v>
      </c>
      <c r="AR42">
        <f t="shared" si="15"/>
        <v>1.912568306010929E-2</v>
      </c>
      <c r="AS42">
        <f t="shared" si="16"/>
        <v>0</v>
      </c>
      <c r="AT42">
        <f t="shared" si="17"/>
        <v>7.3770491803278687E-2</v>
      </c>
    </row>
    <row r="43" spans="1:46" ht="18">
      <c r="A43">
        <v>716</v>
      </c>
      <c r="B43" t="s">
        <v>24</v>
      </c>
      <c r="C43" t="s">
        <v>6</v>
      </c>
      <c r="D43">
        <v>1</v>
      </c>
      <c r="E43" t="s">
        <v>0</v>
      </c>
      <c r="G43">
        <v>706</v>
      </c>
      <c r="H43" s="6" t="s">
        <v>60</v>
      </c>
      <c r="I43" s="5">
        <v>961</v>
      </c>
      <c r="J43">
        <v>132</v>
      </c>
      <c r="L43">
        <v>161</v>
      </c>
      <c r="M43">
        <v>17</v>
      </c>
      <c r="N43">
        <v>24</v>
      </c>
      <c r="O43">
        <v>9</v>
      </c>
      <c r="P43">
        <v>115</v>
      </c>
      <c r="Q43">
        <v>6</v>
      </c>
      <c r="R43">
        <v>81</v>
      </c>
      <c r="S43">
        <v>6</v>
      </c>
      <c r="T43">
        <v>0</v>
      </c>
      <c r="U43">
        <v>0</v>
      </c>
      <c r="V43">
        <v>3</v>
      </c>
      <c r="W43">
        <v>61</v>
      </c>
      <c r="X43">
        <v>0</v>
      </c>
      <c r="Y43">
        <v>161</v>
      </c>
      <c r="Z43">
        <f t="shared" si="1"/>
        <v>776</v>
      </c>
      <c r="AB43" s="5">
        <v>961</v>
      </c>
      <c r="AC43">
        <v>1240</v>
      </c>
      <c r="AD43" s="5">
        <v>961</v>
      </c>
      <c r="AE43">
        <f t="shared" si="2"/>
        <v>0.17010309278350516</v>
      </c>
      <c r="AF43">
        <f t="shared" si="3"/>
        <v>0</v>
      </c>
      <c r="AG43">
        <f t="shared" si="4"/>
        <v>0.20747422680412372</v>
      </c>
      <c r="AH43">
        <f t="shared" si="5"/>
        <v>2.1907216494845359E-2</v>
      </c>
      <c r="AI43">
        <f t="shared" si="6"/>
        <v>3.0927835051546393E-2</v>
      </c>
      <c r="AJ43">
        <f t="shared" si="7"/>
        <v>1.1597938144329897E-2</v>
      </c>
      <c r="AK43">
        <f t="shared" si="8"/>
        <v>0.14819587628865979</v>
      </c>
      <c r="AL43">
        <f t="shared" si="9"/>
        <v>7.7319587628865982E-3</v>
      </c>
      <c r="AM43">
        <f t="shared" si="10"/>
        <v>0.10438144329896908</v>
      </c>
      <c r="AN43">
        <f t="shared" si="11"/>
        <v>7.7319587628865982E-3</v>
      </c>
      <c r="AO43">
        <f t="shared" si="12"/>
        <v>0</v>
      </c>
      <c r="AP43">
        <f t="shared" si="13"/>
        <v>0</v>
      </c>
      <c r="AQ43">
        <f t="shared" si="14"/>
        <v>3.8659793814432991E-3</v>
      </c>
      <c r="AR43">
        <f t="shared" si="15"/>
        <v>7.8608247422680411E-2</v>
      </c>
      <c r="AS43">
        <f t="shared" si="16"/>
        <v>0</v>
      </c>
      <c r="AT43">
        <f t="shared" si="17"/>
        <v>0.20747422680412372</v>
      </c>
    </row>
    <row r="44" spans="1:46" ht="18">
      <c r="A44">
        <v>716</v>
      </c>
      <c r="B44" t="s">
        <v>24</v>
      </c>
      <c r="C44" t="s">
        <v>12</v>
      </c>
      <c r="D44">
        <v>296</v>
      </c>
      <c r="E44" t="s">
        <v>0</v>
      </c>
      <c r="G44">
        <v>707</v>
      </c>
      <c r="H44" s="6" t="s">
        <v>60</v>
      </c>
      <c r="I44" s="5">
        <v>902</v>
      </c>
      <c r="J44">
        <v>140</v>
      </c>
      <c r="L44">
        <v>44</v>
      </c>
      <c r="M44">
        <v>5</v>
      </c>
      <c r="N44">
        <v>13</v>
      </c>
      <c r="O44">
        <v>6</v>
      </c>
      <c r="P44">
        <v>63</v>
      </c>
      <c r="Q44">
        <v>3</v>
      </c>
      <c r="R44">
        <v>120</v>
      </c>
      <c r="S44">
        <v>6</v>
      </c>
      <c r="T44">
        <v>0</v>
      </c>
      <c r="U44">
        <v>0</v>
      </c>
      <c r="V44">
        <v>3</v>
      </c>
      <c r="W44">
        <v>37</v>
      </c>
      <c r="X44">
        <v>1</v>
      </c>
      <c r="Y44">
        <v>98</v>
      </c>
      <c r="Z44">
        <f t="shared" si="1"/>
        <v>539</v>
      </c>
      <c r="AB44" s="5">
        <v>902</v>
      </c>
      <c r="AC44">
        <v>982</v>
      </c>
      <c r="AD44" s="5">
        <v>902</v>
      </c>
      <c r="AE44">
        <f t="shared" si="2"/>
        <v>0.25974025974025972</v>
      </c>
      <c r="AF44">
        <f t="shared" si="3"/>
        <v>0</v>
      </c>
      <c r="AG44">
        <f t="shared" si="4"/>
        <v>8.1632653061224483E-2</v>
      </c>
      <c r="AH44">
        <f t="shared" si="5"/>
        <v>9.2764378478664197E-3</v>
      </c>
      <c r="AI44">
        <f t="shared" si="6"/>
        <v>2.4118738404452691E-2</v>
      </c>
      <c r="AJ44">
        <f t="shared" si="7"/>
        <v>1.1131725417439703E-2</v>
      </c>
      <c r="AK44">
        <f t="shared" si="8"/>
        <v>0.11688311688311688</v>
      </c>
      <c r="AL44">
        <f t="shared" si="9"/>
        <v>5.5658627087198514E-3</v>
      </c>
      <c r="AM44">
        <f t="shared" si="10"/>
        <v>0.22263450834879406</v>
      </c>
      <c r="AN44">
        <f t="shared" si="11"/>
        <v>1.1131725417439703E-2</v>
      </c>
      <c r="AO44">
        <f t="shared" si="12"/>
        <v>0</v>
      </c>
      <c r="AP44">
        <f t="shared" si="13"/>
        <v>0</v>
      </c>
      <c r="AQ44">
        <f t="shared" si="14"/>
        <v>5.5658627087198514E-3</v>
      </c>
      <c r="AR44">
        <f t="shared" si="15"/>
        <v>6.8645640074211506E-2</v>
      </c>
      <c r="AS44">
        <f t="shared" si="16"/>
        <v>1.8552875695732839E-3</v>
      </c>
      <c r="AT44">
        <f t="shared" si="17"/>
        <v>0.18181818181818182</v>
      </c>
    </row>
    <row r="45" spans="1:46" ht="18">
      <c r="A45">
        <v>716</v>
      </c>
      <c r="B45" t="s">
        <v>24</v>
      </c>
      <c r="C45" t="s">
        <v>4</v>
      </c>
      <c r="D45">
        <v>4</v>
      </c>
      <c r="E45" t="s">
        <v>0</v>
      </c>
      <c r="G45">
        <v>708</v>
      </c>
      <c r="H45" s="6" t="s">
        <v>60</v>
      </c>
      <c r="I45" s="5">
        <v>878</v>
      </c>
      <c r="J45">
        <v>26</v>
      </c>
      <c r="L45">
        <v>57</v>
      </c>
      <c r="M45">
        <v>5</v>
      </c>
      <c r="N45">
        <v>4</v>
      </c>
      <c r="O45">
        <v>7</v>
      </c>
      <c r="P45">
        <v>58</v>
      </c>
      <c r="Q45">
        <v>1</v>
      </c>
      <c r="R45">
        <v>85</v>
      </c>
      <c r="S45">
        <v>6</v>
      </c>
      <c r="T45">
        <v>0</v>
      </c>
      <c r="U45">
        <v>0</v>
      </c>
      <c r="V45">
        <v>0</v>
      </c>
      <c r="W45">
        <v>30</v>
      </c>
      <c r="X45">
        <v>0</v>
      </c>
      <c r="Y45">
        <v>70</v>
      </c>
      <c r="Z45">
        <f t="shared" si="1"/>
        <v>349</v>
      </c>
      <c r="AB45" s="5">
        <v>878</v>
      </c>
      <c r="AC45">
        <v>395</v>
      </c>
      <c r="AD45" s="5">
        <v>878</v>
      </c>
      <c r="AE45">
        <f t="shared" si="2"/>
        <v>7.4498567335243557E-2</v>
      </c>
      <c r="AF45">
        <f t="shared" si="3"/>
        <v>0</v>
      </c>
      <c r="AG45">
        <f t="shared" si="4"/>
        <v>0.16332378223495703</v>
      </c>
      <c r="AH45">
        <f t="shared" si="5"/>
        <v>1.4326647564469915E-2</v>
      </c>
      <c r="AI45">
        <f t="shared" si="6"/>
        <v>1.1461318051575931E-2</v>
      </c>
      <c r="AJ45">
        <f t="shared" si="7"/>
        <v>2.0057306590257881E-2</v>
      </c>
      <c r="AK45">
        <f t="shared" si="8"/>
        <v>0.166189111747851</v>
      </c>
      <c r="AL45">
        <f t="shared" si="9"/>
        <v>2.8653295128939827E-3</v>
      </c>
      <c r="AM45">
        <f t="shared" si="10"/>
        <v>0.24355300859598855</v>
      </c>
      <c r="AN45">
        <f t="shared" si="11"/>
        <v>1.7191977077363897E-2</v>
      </c>
      <c r="AO45">
        <f t="shared" si="12"/>
        <v>0</v>
      </c>
      <c r="AP45">
        <f t="shared" si="13"/>
        <v>0</v>
      </c>
      <c r="AQ45">
        <f t="shared" si="14"/>
        <v>0</v>
      </c>
      <c r="AR45">
        <f t="shared" si="15"/>
        <v>8.5959885386819479E-2</v>
      </c>
      <c r="AS45">
        <f t="shared" si="16"/>
        <v>0</v>
      </c>
      <c r="AT45">
        <f t="shared" si="17"/>
        <v>0.20057306590257878</v>
      </c>
    </row>
    <row r="46" spans="1:46" ht="18">
      <c r="A46">
        <v>716</v>
      </c>
      <c r="B46" t="s">
        <v>24</v>
      </c>
      <c r="C46" t="s">
        <v>9</v>
      </c>
      <c r="D46">
        <v>41</v>
      </c>
      <c r="E46" t="s">
        <v>0</v>
      </c>
      <c r="G46">
        <v>710</v>
      </c>
      <c r="H46" s="6" t="s">
        <v>60</v>
      </c>
      <c r="I46" s="5">
        <v>1275</v>
      </c>
      <c r="J46">
        <v>10</v>
      </c>
      <c r="K46">
        <v>0</v>
      </c>
      <c r="L46">
        <v>83</v>
      </c>
      <c r="M46">
        <v>0</v>
      </c>
      <c r="N46">
        <v>2</v>
      </c>
      <c r="O46">
        <v>0</v>
      </c>
      <c r="P46">
        <v>42</v>
      </c>
      <c r="Q46">
        <v>3</v>
      </c>
      <c r="R46">
        <v>13</v>
      </c>
      <c r="S46">
        <v>0</v>
      </c>
      <c r="T46">
        <v>2</v>
      </c>
      <c r="U46">
        <v>2</v>
      </c>
      <c r="V46">
        <v>1</v>
      </c>
      <c r="W46">
        <v>18</v>
      </c>
      <c r="X46">
        <v>0</v>
      </c>
      <c r="Y46">
        <v>24</v>
      </c>
      <c r="Z46">
        <f t="shared" si="1"/>
        <v>200</v>
      </c>
      <c r="AB46" s="5">
        <v>1275</v>
      </c>
      <c r="AC46">
        <v>767</v>
      </c>
      <c r="AD46" s="5">
        <v>1275</v>
      </c>
      <c r="AE46">
        <f t="shared" si="2"/>
        <v>0.05</v>
      </c>
      <c r="AF46">
        <f t="shared" si="3"/>
        <v>0</v>
      </c>
      <c r="AG46">
        <f t="shared" si="4"/>
        <v>0.41499999999999998</v>
      </c>
      <c r="AH46">
        <f t="shared" si="5"/>
        <v>0</v>
      </c>
      <c r="AI46">
        <f t="shared" si="6"/>
        <v>0.01</v>
      </c>
      <c r="AJ46">
        <f t="shared" si="7"/>
        <v>0</v>
      </c>
      <c r="AK46">
        <f t="shared" si="8"/>
        <v>0.21</v>
      </c>
      <c r="AL46">
        <f t="shared" si="9"/>
        <v>1.4999999999999999E-2</v>
      </c>
      <c r="AM46">
        <f t="shared" si="10"/>
        <v>6.5000000000000002E-2</v>
      </c>
      <c r="AN46">
        <f t="shared" si="11"/>
        <v>0</v>
      </c>
      <c r="AO46">
        <f t="shared" si="12"/>
        <v>0.01</v>
      </c>
      <c r="AP46">
        <f t="shared" si="13"/>
        <v>0.01</v>
      </c>
      <c r="AQ46">
        <f t="shared" si="14"/>
        <v>5.0000000000000001E-3</v>
      </c>
      <c r="AR46">
        <f t="shared" si="15"/>
        <v>0.09</v>
      </c>
      <c r="AS46">
        <f t="shared" si="16"/>
        <v>0</v>
      </c>
      <c r="AT46">
        <f t="shared" si="17"/>
        <v>0.12</v>
      </c>
    </row>
    <row r="47" spans="1:46" ht="18">
      <c r="A47">
        <v>716</v>
      </c>
      <c r="B47" t="s">
        <v>24</v>
      </c>
      <c r="C47" t="s">
        <v>10</v>
      </c>
      <c r="D47">
        <v>5</v>
      </c>
      <c r="E47" t="s">
        <v>0</v>
      </c>
      <c r="G47">
        <v>712</v>
      </c>
      <c r="H47" s="6" t="s">
        <v>60</v>
      </c>
      <c r="I47" s="5">
        <v>1289</v>
      </c>
      <c r="J47">
        <v>47</v>
      </c>
      <c r="L47">
        <v>73</v>
      </c>
      <c r="M47">
        <v>0</v>
      </c>
      <c r="N47">
        <v>4</v>
      </c>
      <c r="O47">
        <v>3</v>
      </c>
      <c r="P47">
        <v>49</v>
      </c>
      <c r="Q47">
        <v>3</v>
      </c>
      <c r="R47">
        <v>23</v>
      </c>
      <c r="S47">
        <v>2</v>
      </c>
      <c r="T47">
        <v>0</v>
      </c>
      <c r="U47">
        <v>19</v>
      </c>
      <c r="V47">
        <v>5</v>
      </c>
      <c r="W47">
        <v>28</v>
      </c>
      <c r="X47">
        <v>0</v>
      </c>
      <c r="Y47">
        <v>15</v>
      </c>
      <c r="Z47">
        <f t="shared" si="1"/>
        <v>271</v>
      </c>
      <c r="AB47" s="5">
        <v>1289</v>
      </c>
      <c r="AC47">
        <v>1040</v>
      </c>
      <c r="AD47" s="5">
        <v>1289</v>
      </c>
      <c r="AE47">
        <f t="shared" si="2"/>
        <v>0.17343173431734318</v>
      </c>
      <c r="AF47">
        <f t="shared" si="3"/>
        <v>0</v>
      </c>
      <c r="AG47">
        <f t="shared" si="4"/>
        <v>0.26937269372693728</v>
      </c>
      <c r="AH47">
        <f t="shared" si="5"/>
        <v>0</v>
      </c>
      <c r="AI47">
        <f t="shared" si="6"/>
        <v>1.4760147601476014E-2</v>
      </c>
      <c r="AJ47">
        <f t="shared" si="7"/>
        <v>1.107011070110701E-2</v>
      </c>
      <c r="AK47">
        <f t="shared" si="8"/>
        <v>0.18081180811808117</v>
      </c>
      <c r="AL47">
        <f t="shared" si="9"/>
        <v>1.107011070110701E-2</v>
      </c>
      <c r="AM47">
        <f t="shared" si="10"/>
        <v>8.4870848708487087E-2</v>
      </c>
      <c r="AN47">
        <f t="shared" si="11"/>
        <v>7.3800738007380072E-3</v>
      </c>
      <c r="AO47">
        <f t="shared" si="12"/>
        <v>0</v>
      </c>
      <c r="AP47">
        <f t="shared" si="13"/>
        <v>7.0110701107011064E-2</v>
      </c>
      <c r="AQ47">
        <f t="shared" si="14"/>
        <v>1.8450184501845018E-2</v>
      </c>
      <c r="AR47">
        <f t="shared" si="15"/>
        <v>0.10332103321033211</v>
      </c>
      <c r="AS47">
        <f t="shared" si="16"/>
        <v>0</v>
      </c>
      <c r="AT47">
        <f t="shared" si="17"/>
        <v>5.5350553505535055E-2</v>
      </c>
    </row>
    <row r="48" spans="1:46" ht="18">
      <c r="A48">
        <v>716</v>
      </c>
      <c r="B48" t="s">
        <v>24</v>
      </c>
      <c r="C48" t="s">
        <v>5</v>
      </c>
      <c r="D48">
        <v>17</v>
      </c>
      <c r="E48" t="s">
        <v>0</v>
      </c>
      <c r="G48">
        <v>713</v>
      </c>
      <c r="H48" s="6" t="s">
        <v>60</v>
      </c>
      <c r="I48" s="5">
        <v>1502</v>
      </c>
      <c r="J48">
        <v>13</v>
      </c>
      <c r="K48">
        <v>0</v>
      </c>
      <c r="L48">
        <v>139</v>
      </c>
      <c r="M48">
        <v>0</v>
      </c>
      <c r="N48">
        <v>14</v>
      </c>
      <c r="O48">
        <v>7</v>
      </c>
      <c r="P48">
        <v>55</v>
      </c>
      <c r="Q48">
        <v>0</v>
      </c>
      <c r="R48">
        <v>16</v>
      </c>
      <c r="S48">
        <v>3</v>
      </c>
      <c r="U48">
        <v>3</v>
      </c>
      <c r="V48">
        <v>2</v>
      </c>
      <c r="W48">
        <v>17</v>
      </c>
      <c r="Y48">
        <v>25</v>
      </c>
      <c r="Z48">
        <f t="shared" si="1"/>
        <v>294</v>
      </c>
      <c r="AB48" s="5">
        <v>1502</v>
      </c>
      <c r="AC48">
        <v>618</v>
      </c>
      <c r="AD48" s="5">
        <v>1502</v>
      </c>
      <c r="AE48">
        <f t="shared" si="2"/>
        <v>4.4217687074829932E-2</v>
      </c>
      <c r="AF48">
        <f t="shared" si="3"/>
        <v>0</v>
      </c>
      <c r="AG48">
        <f t="shared" si="4"/>
        <v>0.47278911564625853</v>
      </c>
      <c r="AH48">
        <f t="shared" si="5"/>
        <v>0</v>
      </c>
      <c r="AI48">
        <f t="shared" si="6"/>
        <v>4.7619047619047616E-2</v>
      </c>
      <c r="AJ48">
        <f t="shared" si="7"/>
        <v>2.3809523809523808E-2</v>
      </c>
      <c r="AK48">
        <f t="shared" si="8"/>
        <v>0.1870748299319728</v>
      </c>
      <c r="AL48">
        <f t="shared" si="9"/>
        <v>0</v>
      </c>
      <c r="AM48">
        <f t="shared" si="10"/>
        <v>5.4421768707482991E-2</v>
      </c>
      <c r="AN48">
        <f t="shared" si="11"/>
        <v>1.020408163265306E-2</v>
      </c>
      <c r="AO48">
        <f t="shared" si="12"/>
        <v>0</v>
      </c>
      <c r="AP48">
        <f t="shared" si="13"/>
        <v>1.020408163265306E-2</v>
      </c>
      <c r="AQ48">
        <f t="shared" si="14"/>
        <v>6.8027210884353739E-3</v>
      </c>
      <c r="AR48">
        <f t="shared" si="15"/>
        <v>5.7823129251700682E-2</v>
      </c>
      <c r="AS48">
        <f t="shared" si="16"/>
        <v>0</v>
      </c>
      <c r="AT48">
        <f t="shared" si="17"/>
        <v>8.5034013605442174E-2</v>
      </c>
    </row>
    <row r="49" spans="1:46" ht="18">
      <c r="A49">
        <v>716</v>
      </c>
      <c r="B49" t="s">
        <v>24</v>
      </c>
      <c r="C49" t="s">
        <v>11</v>
      </c>
      <c r="D49">
        <v>3</v>
      </c>
      <c r="E49" t="s">
        <v>0</v>
      </c>
      <c r="G49">
        <v>714</v>
      </c>
      <c r="H49" s="6" t="s">
        <v>60</v>
      </c>
      <c r="I49" s="5">
        <v>1498</v>
      </c>
      <c r="J49">
        <v>13</v>
      </c>
      <c r="K49">
        <v>0</v>
      </c>
      <c r="L49">
        <v>116</v>
      </c>
      <c r="M49">
        <v>0</v>
      </c>
      <c r="N49">
        <v>5</v>
      </c>
      <c r="O49">
        <v>0</v>
      </c>
      <c r="P49">
        <v>74</v>
      </c>
      <c r="Q49">
        <v>1</v>
      </c>
      <c r="R49">
        <v>21</v>
      </c>
      <c r="S49">
        <v>3</v>
      </c>
      <c r="T49">
        <v>0</v>
      </c>
      <c r="U49">
        <v>6</v>
      </c>
      <c r="V49">
        <v>1</v>
      </c>
      <c r="W49">
        <v>3</v>
      </c>
      <c r="X49">
        <v>0</v>
      </c>
      <c r="Y49">
        <v>13</v>
      </c>
      <c r="Z49">
        <f t="shared" si="1"/>
        <v>256</v>
      </c>
      <c r="AB49" s="5">
        <v>1498</v>
      </c>
      <c r="AC49">
        <v>690</v>
      </c>
      <c r="AD49" s="5">
        <v>1498</v>
      </c>
      <c r="AE49">
        <f t="shared" si="2"/>
        <v>5.078125E-2</v>
      </c>
      <c r="AF49">
        <f t="shared" si="3"/>
        <v>0</v>
      </c>
      <c r="AG49">
        <f t="shared" si="4"/>
        <v>0.453125</v>
      </c>
      <c r="AH49">
        <f t="shared" si="5"/>
        <v>0</v>
      </c>
      <c r="AI49">
        <f t="shared" si="6"/>
        <v>1.953125E-2</v>
      </c>
      <c r="AJ49">
        <f t="shared" si="7"/>
        <v>0</v>
      </c>
      <c r="AK49">
        <f t="shared" si="8"/>
        <v>0.2890625</v>
      </c>
      <c r="AL49">
        <f t="shared" si="9"/>
        <v>3.90625E-3</v>
      </c>
      <c r="AM49">
        <f t="shared" si="10"/>
        <v>8.203125E-2</v>
      </c>
      <c r="AN49">
        <f t="shared" si="11"/>
        <v>1.171875E-2</v>
      </c>
      <c r="AO49">
        <f t="shared" si="12"/>
        <v>0</v>
      </c>
      <c r="AP49">
        <f t="shared" si="13"/>
        <v>2.34375E-2</v>
      </c>
      <c r="AQ49">
        <f t="shared" si="14"/>
        <v>3.90625E-3</v>
      </c>
      <c r="AR49">
        <f t="shared" si="15"/>
        <v>1.171875E-2</v>
      </c>
      <c r="AS49">
        <f t="shared" si="16"/>
        <v>0</v>
      </c>
      <c r="AT49">
        <f t="shared" si="17"/>
        <v>5.078125E-2</v>
      </c>
    </row>
    <row r="50" spans="1:46" ht="18">
      <c r="A50">
        <v>716</v>
      </c>
      <c r="B50" t="s">
        <v>24</v>
      </c>
      <c r="C50" t="s">
        <v>13</v>
      </c>
      <c r="D50">
        <v>26</v>
      </c>
      <c r="E50" t="s">
        <v>0</v>
      </c>
      <c r="G50">
        <v>716</v>
      </c>
      <c r="H50" s="6" t="s">
        <v>24</v>
      </c>
      <c r="I50" s="5">
        <v>1355</v>
      </c>
      <c r="J50">
        <v>21</v>
      </c>
      <c r="K50">
        <v>1</v>
      </c>
      <c r="L50">
        <v>238</v>
      </c>
      <c r="N50">
        <v>7</v>
      </c>
      <c r="O50">
        <v>8</v>
      </c>
      <c r="P50">
        <v>150</v>
      </c>
      <c r="Q50">
        <v>18</v>
      </c>
      <c r="R50">
        <v>43</v>
      </c>
      <c r="S50">
        <v>50</v>
      </c>
      <c r="U50">
        <v>68</v>
      </c>
      <c r="V50">
        <v>5</v>
      </c>
      <c r="W50">
        <v>15</v>
      </c>
      <c r="Y50">
        <v>87</v>
      </c>
      <c r="Z50">
        <f t="shared" si="1"/>
        <v>711</v>
      </c>
      <c r="AB50" s="5">
        <v>1355</v>
      </c>
      <c r="AC50">
        <v>955</v>
      </c>
      <c r="AD50" s="5">
        <v>1355</v>
      </c>
      <c r="AE50">
        <f t="shared" si="2"/>
        <v>2.9535864978902954E-2</v>
      </c>
      <c r="AF50">
        <f t="shared" si="3"/>
        <v>1.4064697609001407E-3</v>
      </c>
      <c r="AG50">
        <f t="shared" si="4"/>
        <v>0.33473980309423346</v>
      </c>
      <c r="AH50">
        <f t="shared" si="5"/>
        <v>0</v>
      </c>
      <c r="AI50">
        <f t="shared" si="6"/>
        <v>9.8452883263009851E-3</v>
      </c>
      <c r="AJ50">
        <f t="shared" si="7"/>
        <v>1.1251758087201125E-2</v>
      </c>
      <c r="AK50">
        <f t="shared" si="8"/>
        <v>0.2109704641350211</v>
      </c>
      <c r="AL50">
        <f t="shared" si="9"/>
        <v>2.5316455696202531E-2</v>
      </c>
      <c r="AM50">
        <f t="shared" si="10"/>
        <v>6.0478199718706049E-2</v>
      </c>
      <c r="AN50">
        <f t="shared" si="11"/>
        <v>7.0323488045007029E-2</v>
      </c>
      <c r="AO50">
        <f t="shared" si="12"/>
        <v>0</v>
      </c>
      <c r="AP50">
        <f t="shared" si="13"/>
        <v>9.5639943741209557E-2</v>
      </c>
      <c r="AQ50">
        <f t="shared" si="14"/>
        <v>7.0323488045007029E-3</v>
      </c>
      <c r="AR50">
        <f t="shared" si="15"/>
        <v>2.1097046413502109E-2</v>
      </c>
      <c r="AS50">
        <f t="shared" si="16"/>
        <v>0</v>
      </c>
      <c r="AT50">
        <f t="shared" si="17"/>
        <v>0.12236286919831224</v>
      </c>
    </row>
    <row r="51" spans="1:46" ht="18">
      <c r="A51">
        <v>716</v>
      </c>
      <c r="B51" t="s">
        <v>24</v>
      </c>
      <c r="C51" t="s">
        <v>18</v>
      </c>
      <c r="D51">
        <v>23</v>
      </c>
      <c r="E51" t="s">
        <v>0</v>
      </c>
      <c r="G51">
        <v>718</v>
      </c>
      <c r="H51" s="6" t="s">
        <v>24</v>
      </c>
      <c r="I51" s="5">
        <v>1244</v>
      </c>
      <c r="J51">
        <v>5</v>
      </c>
      <c r="L51">
        <v>105</v>
      </c>
      <c r="M51">
        <v>0</v>
      </c>
      <c r="N51">
        <v>8</v>
      </c>
      <c r="O51">
        <v>5</v>
      </c>
      <c r="P51">
        <v>127</v>
      </c>
      <c r="Q51">
        <v>7</v>
      </c>
      <c r="R51">
        <v>35</v>
      </c>
      <c r="S51">
        <v>21</v>
      </c>
      <c r="T51">
        <v>0</v>
      </c>
      <c r="U51">
        <v>12</v>
      </c>
      <c r="V51">
        <v>5</v>
      </c>
      <c r="W51">
        <v>76</v>
      </c>
      <c r="X51">
        <v>0</v>
      </c>
      <c r="Y51">
        <v>61</v>
      </c>
      <c r="Z51">
        <f t="shared" si="1"/>
        <v>467</v>
      </c>
      <c r="AB51" s="5">
        <v>1244</v>
      </c>
      <c r="AC51">
        <v>219</v>
      </c>
      <c r="AD51" s="5">
        <v>1244</v>
      </c>
      <c r="AE51">
        <f t="shared" si="2"/>
        <v>1.0706638115631691E-2</v>
      </c>
      <c r="AF51">
        <f t="shared" si="3"/>
        <v>0</v>
      </c>
      <c r="AG51">
        <f t="shared" si="4"/>
        <v>0.22483940042826553</v>
      </c>
      <c r="AH51">
        <f t="shared" si="5"/>
        <v>0</v>
      </c>
      <c r="AI51">
        <f t="shared" si="6"/>
        <v>1.7130620985010708E-2</v>
      </c>
      <c r="AJ51">
        <f t="shared" si="7"/>
        <v>1.0706638115631691E-2</v>
      </c>
      <c r="AK51">
        <f t="shared" si="8"/>
        <v>0.27194860813704497</v>
      </c>
      <c r="AL51">
        <f t="shared" si="9"/>
        <v>1.4989293361884369E-2</v>
      </c>
      <c r="AM51">
        <f t="shared" si="10"/>
        <v>7.4946466809421838E-2</v>
      </c>
      <c r="AN51">
        <f t="shared" si="11"/>
        <v>4.4967880085653104E-2</v>
      </c>
      <c r="AO51">
        <f t="shared" si="12"/>
        <v>0</v>
      </c>
      <c r="AP51">
        <f t="shared" si="13"/>
        <v>2.569593147751606E-2</v>
      </c>
      <c r="AQ51">
        <f t="shared" si="14"/>
        <v>1.0706638115631691E-2</v>
      </c>
      <c r="AR51">
        <f t="shared" si="15"/>
        <v>0.16274089935760172</v>
      </c>
      <c r="AS51">
        <f t="shared" si="16"/>
        <v>0</v>
      </c>
      <c r="AT51">
        <f t="shared" si="17"/>
        <v>0.13062098501070663</v>
      </c>
    </row>
    <row r="52" spans="1:46" ht="18">
      <c r="A52">
        <v>716</v>
      </c>
      <c r="B52" t="s">
        <v>24</v>
      </c>
      <c r="C52" t="s">
        <v>19</v>
      </c>
      <c r="D52">
        <v>5</v>
      </c>
      <c r="E52" t="s">
        <v>0</v>
      </c>
      <c r="G52">
        <v>719</v>
      </c>
      <c r="H52" s="6" t="s">
        <v>24</v>
      </c>
      <c r="I52" s="5">
        <v>787</v>
      </c>
      <c r="J52">
        <v>2</v>
      </c>
      <c r="L52">
        <v>141</v>
      </c>
      <c r="M52">
        <v>5</v>
      </c>
      <c r="N52">
        <v>10</v>
      </c>
      <c r="O52">
        <v>3</v>
      </c>
      <c r="P52">
        <v>49</v>
      </c>
      <c r="Q52">
        <v>4</v>
      </c>
      <c r="R52">
        <v>31</v>
      </c>
      <c r="S52">
        <v>9</v>
      </c>
      <c r="T52">
        <v>0</v>
      </c>
      <c r="U52">
        <v>0</v>
      </c>
      <c r="V52">
        <v>1</v>
      </c>
      <c r="W52">
        <v>68</v>
      </c>
      <c r="X52">
        <v>0</v>
      </c>
      <c r="Y52">
        <v>78</v>
      </c>
      <c r="Z52">
        <f t="shared" si="1"/>
        <v>401</v>
      </c>
      <c r="AB52" s="5">
        <v>787</v>
      </c>
      <c r="AC52">
        <v>289</v>
      </c>
      <c r="AD52" s="5">
        <v>787</v>
      </c>
      <c r="AE52">
        <f t="shared" si="2"/>
        <v>4.9875311720698253E-3</v>
      </c>
      <c r="AF52">
        <f t="shared" si="3"/>
        <v>0</v>
      </c>
      <c r="AG52">
        <f t="shared" si="4"/>
        <v>0.35162094763092272</v>
      </c>
      <c r="AH52">
        <f t="shared" si="5"/>
        <v>1.2468827930174564E-2</v>
      </c>
      <c r="AI52">
        <f t="shared" si="6"/>
        <v>2.4937655860349128E-2</v>
      </c>
      <c r="AJ52">
        <f t="shared" si="7"/>
        <v>7.481296758104738E-3</v>
      </c>
      <c r="AK52">
        <f t="shared" si="8"/>
        <v>0.12219451371571072</v>
      </c>
      <c r="AL52">
        <f t="shared" si="9"/>
        <v>9.9750623441396506E-3</v>
      </c>
      <c r="AM52">
        <f t="shared" si="10"/>
        <v>7.7306733167082295E-2</v>
      </c>
      <c r="AN52">
        <f t="shared" si="11"/>
        <v>2.2443890274314215E-2</v>
      </c>
      <c r="AO52">
        <f t="shared" si="12"/>
        <v>0</v>
      </c>
      <c r="AP52">
        <f t="shared" si="13"/>
        <v>0</v>
      </c>
      <c r="AQ52">
        <f t="shared" si="14"/>
        <v>2.4937655860349127E-3</v>
      </c>
      <c r="AR52">
        <f t="shared" si="15"/>
        <v>0.16957605985037408</v>
      </c>
      <c r="AS52">
        <f t="shared" si="16"/>
        <v>0</v>
      </c>
      <c r="AT52">
        <f t="shared" si="17"/>
        <v>0.19451371571072318</v>
      </c>
    </row>
    <row r="53" spans="1:46" ht="18">
      <c r="A53">
        <v>716</v>
      </c>
      <c r="B53" t="s">
        <v>24</v>
      </c>
      <c r="C53" t="s">
        <v>20</v>
      </c>
      <c r="D53">
        <v>2</v>
      </c>
      <c r="E53" t="s">
        <v>0</v>
      </c>
      <c r="G53">
        <v>720</v>
      </c>
      <c r="H53" s="6" t="s">
        <v>24</v>
      </c>
      <c r="I53" s="5">
        <v>1055</v>
      </c>
      <c r="J53">
        <v>4</v>
      </c>
      <c r="L53">
        <v>72</v>
      </c>
      <c r="N53">
        <v>17</v>
      </c>
      <c r="O53">
        <v>5</v>
      </c>
      <c r="P53">
        <v>21</v>
      </c>
      <c r="Q53">
        <v>2</v>
      </c>
      <c r="R53">
        <v>65</v>
      </c>
      <c r="S53">
        <v>22</v>
      </c>
      <c r="U53">
        <v>38</v>
      </c>
      <c r="V53">
        <v>3</v>
      </c>
      <c r="W53">
        <v>97</v>
      </c>
      <c r="Y53">
        <v>14</v>
      </c>
      <c r="Z53">
        <f t="shared" si="1"/>
        <v>360</v>
      </c>
      <c r="AB53" s="5">
        <v>1055</v>
      </c>
      <c r="AC53">
        <v>132</v>
      </c>
      <c r="AD53" s="5">
        <v>1055</v>
      </c>
      <c r="AE53">
        <f t="shared" si="2"/>
        <v>1.1111111111111112E-2</v>
      </c>
      <c r="AF53">
        <f t="shared" si="3"/>
        <v>0</v>
      </c>
      <c r="AG53">
        <f t="shared" si="4"/>
        <v>0.2</v>
      </c>
      <c r="AH53">
        <f t="shared" si="5"/>
        <v>0</v>
      </c>
      <c r="AI53">
        <f t="shared" si="6"/>
        <v>4.7222222222222221E-2</v>
      </c>
      <c r="AJ53">
        <f t="shared" si="7"/>
        <v>1.3888888888888888E-2</v>
      </c>
      <c r="AK53">
        <f t="shared" si="8"/>
        <v>5.8333333333333334E-2</v>
      </c>
      <c r="AL53">
        <f t="shared" si="9"/>
        <v>5.5555555555555558E-3</v>
      </c>
      <c r="AM53">
        <f t="shared" si="10"/>
        <v>0.18055555555555555</v>
      </c>
      <c r="AN53">
        <f t="shared" si="11"/>
        <v>6.1111111111111109E-2</v>
      </c>
      <c r="AO53">
        <f t="shared" si="12"/>
        <v>0</v>
      </c>
      <c r="AP53">
        <f t="shared" si="13"/>
        <v>0.10555555555555556</v>
      </c>
      <c r="AQ53">
        <f t="shared" si="14"/>
        <v>8.3333333333333332E-3</v>
      </c>
      <c r="AR53">
        <f t="shared" si="15"/>
        <v>0.26944444444444443</v>
      </c>
      <c r="AS53">
        <f t="shared" si="16"/>
        <v>0</v>
      </c>
      <c r="AT53">
        <f t="shared" si="17"/>
        <v>3.888888888888889E-2</v>
      </c>
    </row>
    <row r="54" spans="1:46">
      <c r="A54">
        <v>716</v>
      </c>
      <c r="B54" t="s">
        <v>24</v>
      </c>
      <c r="C54" t="s">
        <v>25</v>
      </c>
      <c r="D54">
        <v>5</v>
      </c>
      <c r="E54" t="s">
        <v>0</v>
      </c>
    </row>
    <row r="55" spans="1:46">
      <c r="A55">
        <v>716</v>
      </c>
      <c r="B55" t="s">
        <v>24</v>
      </c>
      <c r="C55" t="s">
        <v>26</v>
      </c>
      <c r="D55">
        <v>0</v>
      </c>
      <c r="E55" t="s">
        <v>0</v>
      </c>
    </row>
    <row r="56" spans="1:46">
      <c r="A56">
        <v>716</v>
      </c>
      <c r="B56" t="s">
        <v>24</v>
      </c>
      <c r="C56" t="s">
        <v>8</v>
      </c>
      <c r="D56">
        <v>4</v>
      </c>
      <c r="E56" t="s">
        <v>2</v>
      </c>
    </row>
    <row r="57" spans="1:46">
      <c r="A57">
        <v>716</v>
      </c>
      <c r="B57" t="s">
        <v>24</v>
      </c>
      <c r="C57" t="s">
        <v>7</v>
      </c>
      <c r="D57">
        <v>99</v>
      </c>
      <c r="E57" t="s">
        <v>2</v>
      </c>
    </row>
    <row r="58" spans="1:46">
      <c r="A58">
        <v>716</v>
      </c>
      <c r="B58" t="s">
        <v>24</v>
      </c>
      <c r="C58" t="s">
        <v>6</v>
      </c>
      <c r="D58">
        <v>5</v>
      </c>
      <c r="E58" t="s">
        <v>2</v>
      </c>
    </row>
    <row r="59" spans="1:46">
      <c r="A59">
        <v>716</v>
      </c>
      <c r="B59" t="s">
        <v>24</v>
      </c>
      <c r="C59" t="s">
        <v>12</v>
      </c>
      <c r="D59">
        <v>606</v>
      </c>
      <c r="E59" t="s">
        <v>2</v>
      </c>
    </row>
    <row r="60" spans="1:46">
      <c r="A60">
        <v>716</v>
      </c>
      <c r="B60" t="s">
        <v>24</v>
      </c>
      <c r="C60" t="s">
        <v>4</v>
      </c>
      <c r="D60">
        <v>4</v>
      </c>
      <c r="E60" t="s">
        <v>2</v>
      </c>
    </row>
    <row r="61" spans="1:46">
      <c r="A61">
        <v>716</v>
      </c>
      <c r="B61" t="s">
        <v>24</v>
      </c>
      <c r="C61" t="s">
        <v>9</v>
      </c>
      <c r="D61">
        <v>86</v>
      </c>
      <c r="E61" t="s">
        <v>2</v>
      </c>
    </row>
    <row r="62" spans="1:46">
      <c r="A62">
        <v>716</v>
      </c>
      <c r="B62" t="s">
        <v>24</v>
      </c>
      <c r="C62" t="s">
        <v>10</v>
      </c>
      <c r="D62">
        <v>7</v>
      </c>
      <c r="E62" t="s">
        <v>2</v>
      </c>
    </row>
    <row r="63" spans="1:46">
      <c r="A63">
        <v>716</v>
      </c>
      <c r="B63" t="s">
        <v>24</v>
      </c>
      <c r="C63" t="s">
        <v>5</v>
      </c>
      <c r="D63">
        <v>51</v>
      </c>
      <c r="E63" t="s">
        <v>2</v>
      </c>
    </row>
    <row r="64" spans="1:46">
      <c r="A64">
        <v>716</v>
      </c>
      <c r="B64" t="s">
        <v>24</v>
      </c>
      <c r="C64" t="s">
        <v>11</v>
      </c>
      <c r="D64">
        <v>10</v>
      </c>
      <c r="E64" t="s">
        <v>2</v>
      </c>
    </row>
    <row r="65" spans="1:5">
      <c r="A65">
        <v>716</v>
      </c>
      <c r="B65" t="s">
        <v>24</v>
      </c>
      <c r="C65" t="s">
        <v>13</v>
      </c>
      <c r="D65">
        <v>36</v>
      </c>
      <c r="E65" t="s">
        <v>2</v>
      </c>
    </row>
    <row r="66" spans="1:5">
      <c r="A66">
        <v>716</v>
      </c>
      <c r="B66" t="s">
        <v>24</v>
      </c>
      <c r="C66" t="s">
        <v>18</v>
      </c>
      <c r="D66">
        <v>14</v>
      </c>
      <c r="E66" t="s">
        <v>2</v>
      </c>
    </row>
    <row r="67" spans="1:5">
      <c r="A67">
        <v>716</v>
      </c>
      <c r="B67" t="s">
        <v>24</v>
      </c>
      <c r="C67" t="s">
        <v>19</v>
      </c>
      <c r="D67">
        <v>31</v>
      </c>
      <c r="E67" t="s">
        <v>2</v>
      </c>
    </row>
    <row r="68" spans="1:5">
      <c r="A68">
        <v>716</v>
      </c>
      <c r="B68" t="s">
        <v>24</v>
      </c>
      <c r="C68" t="s">
        <v>20</v>
      </c>
      <c r="D68">
        <v>3</v>
      </c>
      <c r="E68" t="s">
        <v>2</v>
      </c>
    </row>
    <row r="69" spans="1:5">
      <c r="A69">
        <v>716</v>
      </c>
      <c r="B69" t="s">
        <v>24</v>
      </c>
      <c r="C69" t="s">
        <v>25</v>
      </c>
      <c r="D69">
        <v>3</v>
      </c>
      <c r="E69" t="s">
        <v>2</v>
      </c>
    </row>
    <row r="70" spans="1:5">
      <c r="A70">
        <v>716</v>
      </c>
      <c r="B70" t="s">
        <v>24</v>
      </c>
      <c r="C70" t="s">
        <v>26</v>
      </c>
      <c r="D70">
        <v>0</v>
      </c>
      <c r="E70" t="s">
        <v>2</v>
      </c>
    </row>
    <row r="71" spans="1:5">
      <c r="A71">
        <v>716</v>
      </c>
      <c r="B71" t="s">
        <v>24</v>
      </c>
      <c r="C71" t="s">
        <v>8</v>
      </c>
      <c r="D71">
        <v>5</v>
      </c>
      <c r="E71" t="s">
        <v>1</v>
      </c>
    </row>
    <row r="72" spans="1:5">
      <c r="A72">
        <v>716</v>
      </c>
      <c r="B72" t="s">
        <v>24</v>
      </c>
      <c r="C72" t="s">
        <v>7</v>
      </c>
      <c r="D72">
        <v>64</v>
      </c>
      <c r="E72" t="s">
        <v>1</v>
      </c>
    </row>
    <row r="73" spans="1:5">
      <c r="A73">
        <v>716</v>
      </c>
      <c r="B73" t="s">
        <v>24</v>
      </c>
      <c r="C73" t="s">
        <v>6</v>
      </c>
      <c r="D73">
        <v>1</v>
      </c>
      <c r="E73" t="s">
        <v>1</v>
      </c>
    </row>
    <row r="74" spans="1:5">
      <c r="A74">
        <v>716</v>
      </c>
      <c r="B74" t="s">
        <v>24</v>
      </c>
      <c r="C74" t="s">
        <v>12</v>
      </c>
      <c r="D74">
        <v>53</v>
      </c>
      <c r="E74" t="s">
        <v>1</v>
      </c>
    </row>
    <row r="75" spans="1:5">
      <c r="A75">
        <v>716</v>
      </c>
      <c r="B75" t="s">
        <v>24</v>
      </c>
      <c r="C75" t="s">
        <v>4</v>
      </c>
      <c r="D75">
        <v>0</v>
      </c>
      <c r="E75" t="s">
        <v>1</v>
      </c>
    </row>
    <row r="76" spans="1:5">
      <c r="A76">
        <v>716</v>
      </c>
      <c r="B76" t="s">
        <v>24</v>
      </c>
      <c r="C76" t="s">
        <v>9</v>
      </c>
      <c r="D76">
        <v>23</v>
      </c>
      <c r="E76" t="s">
        <v>1</v>
      </c>
    </row>
    <row r="77" spans="1:5">
      <c r="A77">
        <v>716</v>
      </c>
      <c r="B77" t="s">
        <v>24</v>
      </c>
      <c r="C77" t="s">
        <v>10</v>
      </c>
      <c r="D77">
        <v>6</v>
      </c>
      <c r="E77" t="s">
        <v>1</v>
      </c>
    </row>
    <row r="78" spans="1:5">
      <c r="A78">
        <v>716</v>
      </c>
      <c r="B78" t="s">
        <v>24</v>
      </c>
      <c r="C78" t="s">
        <v>5</v>
      </c>
      <c r="D78">
        <v>0</v>
      </c>
      <c r="E78" t="s">
        <v>1</v>
      </c>
    </row>
    <row r="79" spans="1:5">
      <c r="A79">
        <v>716</v>
      </c>
      <c r="B79" t="s">
        <v>24</v>
      </c>
      <c r="C79" t="s">
        <v>11</v>
      </c>
      <c r="D79">
        <v>2</v>
      </c>
      <c r="E79" t="s">
        <v>1</v>
      </c>
    </row>
    <row r="80" spans="1:5">
      <c r="A80">
        <v>716</v>
      </c>
      <c r="B80" t="s">
        <v>24</v>
      </c>
      <c r="C80" t="s">
        <v>13</v>
      </c>
      <c r="D80">
        <v>25</v>
      </c>
      <c r="E80" t="s">
        <v>1</v>
      </c>
    </row>
    <row r="81" spans="1:5">
      <c r="A81">
        <v>716</v>
      </c>
      <c r="B81" t="s">
        <v>24</v>
      </c>
      <c r="C81" t="s">
        <v>18</v>
      </c>
      <c r="D81">
        <v>6</v>
      </c>
      <c r="E81" t="s">
        <v>1</v>
      </c>
    </row>
    <row r="82" spans="1:5">
      <c r="A82">
        <v>716</v>
      </c>
      <c r="B82" t="s">
        <v>24</v>
      </c>
      <c r="C82" t="s">
        <v>19</v>
      </c>
      <c r="D82">
        <v>14</v>
      </c>
      <c r="E82" t="s">
        <v>1</v>
      </c>
    </row>
    <row r="83" spans="1:5">
      <c r="A83">
        <v>716</v>
      </c>
      <c r="B83" t="s">
        <v>24</v>
      </c>
      <c r="C83" t="s">
        <v>20</v>
      </c>
      <c r="D83">
        <v>0</v>
      </c>
      <c r="E83" t="s">
        <v>1</v>
      </c>
    </row>
    <row r="84" spans="1:5">
      <c r="A84">
        <v>716</v>
      </c>
      <c r="B84" t="s">
        <v>24</v>
      </c>
      <c r="C84" t="s">
        <v>25</v>
      </c>
      <c r="D84">
        <v>3</v>
      </c>
      <c r="E84" t="s">
        <v>1</v>
      </c>
    </row>
    <row r="85" spans="1:5">
      <c r="A85">
        <v>716</v>
      </c>
      <c r="B85" t="s">
        <v>24</v>
      </c>
      <c r="C85" t="s">
        <v>26</v>
      </c>
      <c r="D85">
        <v>1</v>
      </c>
      <c r="E85" t="s">
        <v>1</v>
      </c>
    </row>
    <row r="86" spans="1:5">
      <c r="A86">
        <v>680</v>
      </c>
      <c r="B86" t="s">
        <v>27</v>
      </c>
      <c r="C86" t="s">
        <v>8</v>
      </c>
      <c r="D86">
        <v>3</v>
      </c>
      <c r="E86" t="s">
        <v>0</v>
      </c>
    </row>
    <row r="87" spans="1:5">
      <c r="A87">
        <v>680</v>
      </c>
      <c r="B87" t="s">
        <v>27</v>
      </c>
      <c r="C87" t="s">
        <v>7</v>
      </c>
      <c r="D87">
        <v>41</v>
      </c>
      <c r="E87" t="s">
        <v>0</v>
      </c>
    </row>
    <row r="88" spans="1:5">
      <c r="A88">
        <v>680</v>
      </c>
      <c r="B88" t="s">
        <v>27</v>
      </c>
      <c r="C88" t="s">
        <v>6</v>
      </c>
      <c r="D88">
        <v>13</v>
      </c>
      <c r="E88" t="s">
        <v>0</v>
      </c>
    </row>
    <row r="89" spans="1:5">
      <c r="A89">
        <v>680</v>
      </c>
      <c r="B89" t="s">
        <v>27</v>
      </c>
      <c r="C89" t="s">
        <v>12</v>
      </c>
      <c r="D89">
        <v>29</v>
      </c>
      <c r="E89" t="s">
        <v>0</v>
      </c>
    </row>
    <row r="90" spans="1:5">
      <c r="A90">
        <v>680</v>
      </c>
      <c r="B90" t="s">
        <v>27</v>
      </c>
      <c r="C90" t="s">
        <v>4</v>
      </c>
      <c r="D90">
        <v>1</v>
      </c>
      <c r="E90" t="s">
        <v>0</v>
      </c>
    </row>
    <row r="91" spans="1:5">
      <c r="A91">
        <v>680</v>
      </c>
      <c r="B91" t="s">
        <v>27</v>
      </c>
      <c r="C91" t="s">
        <v>9</v>
      </c>
      <c r="D91">
        <v>25</v>
      </c>
      <c r="E91" t="s">
        <v>0</v>
      </c>
    </row>
    <row r="92" spans="1:5">
      <c r="A92">
        <v>680</v>
      </c>
      <c r="B92" t="s">
        <v>27</v>
      </c>
      <c r="C92" t="s">
        <v>10</v>
      </c>
      <c r="D92">
        <v>1</v>
      </c>
      <c r="E92" t="s">
        <v>0</v>
      </c>
    </row>
    <row r="93" spans="1:5">
      <c r="A93">
        <v>680</v>
      </c>
      <c r="B93" t="s">
        <v>27</v>
      </c>
      <c r="C93" t="s">
        <v>5</v>
      </c>
      <c r="D93">
        <v>0</v>
      </c>
      <c r="E93" t="s">
        <v>0</v>
      </c>
    </row>
    <row r="94" spans="1:5">
      <c r="A94">
        <v>680</v>
      </c>
      <c r="B94" t="s">
        <v>27</v>
      </c>
      <c r="C94" t="s">
        <v>11</v>
      </c>
      <c r="D94">
        <v>0</v>
      </c>
      <c r="E94" t="s">
        <v>0</v>
      </c>
    </row>
    <row r="95" spans="1:5">
      <c r="A95">
        <v>680</v>
      </c>
      <c r="B95" t="s">
        <v>27</v>
      </c>
      <c r="C95" t="s">
        <v>13</v>
      </c>
      <c r="D95">
        <v>62</v>
      </c>
      <c r="E95" t="s">
        <v>0</v>
      </c>
    </row>
    <row r="96" spans="1:5">
      <c r="A96">
        <v>680</v>
      </c>
      <c r="B96" t="s">
        <v>27</v>
      </c>
      <c r="C96" t="s">
        <v>18</v>
      </c>
      <c r="D96">
        <v>0</v>
      </c>
      <c r="E96" t="s">
        <v>0</v>
      </c>
    </row>
    <row r="97" spans="1:5">
      <c r="A97">
        <v>680</v>
      </c>
      <c r="B97" t="s">
        <v>27</v>
      </c>
      <c r="C97" t="s">
        <v>19</v>
      </c>
      <c r="D97">
        <v>2</v>
      </c>
      <c r="E97" t="s">
        <v>0</v>
      </c>
    </row>
    <row r="98" spans="1:5">
      <c r="A98">
        <v>680</v>
      </c>
      <c r="B98" t="s">
        <v>27</v>
      </c>
      <c r="C98" t="s">
        <v>20</v>
      </c>
      <c r="D98">
        <v>1</v>
      </c>
      <c r="E98" t="s">
        <v>0</v>
      </c>
    </row>
    <row r="99" spans="1:5">
      <c r="A99">
        <v>680</v>
      </c>
      <c r="B99" t="s">
        <v>27</v>
      </c>
      <c r="C99" t="s">
        <v>25</v>
      </c>
      <c r="D99">
        <v>0</v>
      </c>
      <c r="E99" t="s">
        <v>0</v>
      </c>
    </row>
    <row r="100" spans="1:5">
      <c r="A100">
        <v>680</v>
      </c>
      <c r="B100" t="s">
        <v>27</v>
      </c>
      <c r="C100" t="s">
        <v>26</v>
      </c>
      <c r="D100">
        <v>0</v>
      </c>
      <c r="E100" t="s">
        <v>0</v>
      </c>
    </row>
    <row r="101" spans="1:5">
      <c r="A101">
        <v>680</v>
      </c>
      <c r="B101" t="s">
        <v>27</v>
      </c>
      <c r="C101" t="s">
        <v>8</v>
      </c>
      <c r="D101">
        <v>4</v>
      </c>
      <c r="E101" t="s">
        <v>2</v>
      </c>
    </row>
    <row r="102" spans="1:5">
      <c r="A102">
        <v>680</v>
      </c>
      <c r="B102" t="s">
        <v>27</v>
      </c>
      <c r="C102" t="s">
        <v>7</v>
      </c>
      <c r="D102">
        <v>49</v>
      </c>
      <c r="E102" t="s">
        <v>2</v>
      </c>
    </row>
    <row r="103" spans="1:5">
      <c r="A103">
        <v>680</v>
      </c>
      <c r="B103" t="s">
        <v>27</v>
      </c>
      <c r="C103" t="s">
        <v>6</v>
      </c>
      <c r="D103">
        <v>0</v>
      </c>
      <c r="E103" t="s">
        <v>2</v>
      </c>
    </row>
    <row r="104" spans="1:5">
      <c r="A104">
        <v>680</v>
      </c>
      <c r="B104" t="s">
        <v>27</v>
      </c>
      <c r="C104" t="s">
        <v>12</v>
      </c>
      <c r="D104">
        <v>100</v>
      </c>
      <c r="E104" t="s">
        <v>2</v>
      </c>
    </row>
    <row r="105" spans="1:5">
      <c r="A105">
        <v>680</v>
      </c>
      <c r="B105" t="s">
        <v>27</v>
      </c>
      <c r="C105" t="s">
        <v>4</v>
      </c>
      <c r="D105">
        <v>1</v>
      </c>
      <c r="E105" t="s">
        <v>2</v>
      </c>
    </row>
    <row r="106" spans="1:5">
      <c r="A106">
        <v>680</v>
      </c>
      <c r="B106" t="s">
        <v>27</v>
      </c>
      <c r="C106" t="s">
        <v>9</v>
      </c>
      <c r="D106">
        <v>75</v>
      </c>
      <c r="E106" t="s">
        <v>2</v>
      </c>
    </row>
    <row r="107" spans="1:5">
      <c r="A107">
        <v>680</v>
      </c>
      <c r="B107" t="s">
        <v>27</v>
      </c>
      <c r="C107" t="s">
        <v>10</v>
      </c>
      <c r="D107">
        <v>0</v>
      </c>
      <c r="E107" t="s">
        <v>2</v>
      </c>
    </row>
    <row r="108" spans="1:5">
      <c r="A108">
        <v>680</v>
      </c>
      <c r="B108" t="s">
        <v>27</v>
      </c>
      <c r="C108" t="s">
        <v>5</v>
      </c>
      <c r="D108">
        <v>1</v>
      </c>
      <c r="E108" t="s">
        <v>2</v>
      </c>
    </row>
    <row r="109" spans="1:5">
      <c r="A109">
        <v>680</v>
      </c>
      <c r="B109" t="s">
        <v>27</v>
      </c>
      <c r="C109" t="s">
        <v>11</v>
      </c>
      <c r="D109">
        <v>0</v>
      </c>
      <c r="E109" t="s">
        <v>2</v>
      </c>
    </row>
    <row r="110" spans="1:5">
      <c r="A110">
        <v>680</v>
      </c>
      <c r="B110" t="s">
        <v>27</v>
      </c>
      <c r="C110" t="s">
        <v>13</v>
      </c>
      <c r="D110">
        <v>147</v>
      </c>
      <c r="E110" t="s">
        <v>2</v>
      </c>
    </row>
    <row r="111" spans="1:5">
      <c r="A111">
        <v>680</v>
      </c>
      <c r="B111" t="s">
        <v>27</v>
      </c>
      <c r="C111" t="s">
        <v>18</v>
      </c>
      <c r="D111">
        <v>0</v>
      </c>
      <c r="E111" t="s">
        <v>2</v>
      </c>
    </row>
    <row r="112" spans="1:5">
      <c r="A112">
        <v>680</v>
      </c>
      <c r="B112" t="s">
        <v>27</v>
      </c>
      <c r="C112" t="s">
        <v>19</v>
      </c>
      <c r="D112">
        <v>3</v>
      </c>
      <c r="E112" t="s">
        <v>2</v>
      </c>
    </row>
    <row r="113" spans="1:5">
      <c r="A113">
        <v>680</v>
      </c>
      <c r="B113" t="s">
        <v>27</v>
      </c>
      <c r="C113" t="s">
        <v>20</v>
      </c>
      <c r="D113">
        <v>1</v>
      </c>
      <c r="E113" t="s">
        <v>2</v>
      </c>
    </row>
    <row r="114" spans="1:5">
      <c r="A114">
        <v>680</v>
      </c>
      <c r="B114" t="s">
        <v>27</v>
      </c>
      <c r="C114" t="s">
        <v>25</v>
      </c>
      <c r="D114" t="s">
        <v>28</v>
      </c>
      <c r="E114" t="s">
        <v>2</v>
      </c>
    </row>
    <row r="115" spans="1:5">
      <c r="A115">
        <v>680</v>
      </c>
      <c r="B115" t="s">
        <v>27</v>
      </c>
      <c r="C115" t="s">
        <v>26</v>
      </c>
      <c r="D115">
        <v>0</v>
      </c>
      <c r="E115" t="s">
        <v>2</v>
      </c>
    </row>
    <row r="116" spans="1:5">
      <c r="A116">
        <v>680</v>
      </c>
      <c r="B116" t="s">
        <v>27</v>
      </c>
      <c r="C116" t="s">
        <v>8</v>
      </c>
      <c r="D116">
        <v>2</v>
      </c>
      <c r="E116" t="s">
        <v>45</v>
      </c>
    </row>
    <row r="117" spans="1:5">
      <c r="A117">
        <v>680</v>
      </c>
      <c r="B117" t="s">
        <v>27</v>
      </c>
      <c r="C117" t="s">
        <v>7</v>
      </c>
      <c r="D117">
        <v>22</v>
      </c>
      <c r="E117" t="s">
        <v>45</v>
      </c>
    </row>
    <row r="118" spans="1:5">
      <c r="A118">
        <v>680</v>
      </c>
      <c r="B118" t="s">
        <v>27</v>
      </c>
      <c r="C118" t="s">
        <v>6</v>
      </c>
      <c r="D118">
        <v>2</v>
      </c>
      <c r="E118" t="s">
        <v>45</v>
      </c>
    </row>
    <row r="119" spans="1:5">
      <c r="A119">
        <v>680</v>
      </c>
      <c r="B119" t="s">
        <v>27</v>
      </c>
      <c r="C119" t="s">
        <v>12</v>
      </c>
      <c r="D119">
        <v>48</v>
      </c>
      <c r="E119" t="s">
        <v>45</v>
      </c>
    </row>
    <row r="120" spans="1:5">
      <c r="A120">
        <v>680</v>
      </c>
      <c r="B120" t="s">
        <v>27</v>
      </c>
      <c r="C120" t="s">
        <v>4</v>
      </c>
      <c r="D120">
        <v>4</v>
      </c>
      <c r="E120" t="s">
        <v>45</v>
      </c>
    </row>
    <row r="121" spans="1:5">
      <c r="A121">
        <v>680</v>
      </c>
      <c r="B121" t="s">
        <v>27</v>
      </c>
      <c r="C121" t="s">
        <v>9</v>
      </c>
      <c r="D121">
        <v>12</v>
      </c>
      <c r="E121" t="s">
        <v>45</v>
      </c>
    </row>
    <row r="122" spans="1:5">
      <c r="A122">
        <v>680</v>
      </c>
      <c r="B122" t="s">
        <v>27</v>
      </c>
      <c r="C122" t="s">
        <v>10</v>
      </c>
      <c r="D122">
        <v>1</v>
      </c>
      <c r="E122" t="s">
        <v>45</v>
      </c>
    </row>
    <row r="123" spans="1:5">
      <c r="A123">
        <v>680</v>
      </c>
      <c r="B123" t="s">
        <v>27</v>
      </c>
      <c r="C123" t="s">
        <v>5</v>
      </c>
      <c r="D123">
        <v>0</v>
      </c>
      <c r="E123" t="s">
        <v>45</v>
      </c>
    </row>
    <row r="124" spans="1:5">
      <c r="A124">
        <v>680</v>
      </c>
      <c r="B124" t="s">
        <v>27</v>
      </c>
      <c r="C124" t="s">
        <v>11</v>
      </c>
      <c r="D124">
        <v>0</v>
      </c>
      <c r="E124" t="s">
        <v>45</v>
      </c>
    </row>
    <row r="125" spans="1:5">
      <c r="A125">
        <v>680</v>
      </c>
      <c r="B125" t="s">
        <v>27</v>
      </c>
      <c r="C125" t="s">
        <v>13</v>
      </c>
      <c r="D125">
        <v>37</v>
      </c>
      <c r="E125" t="s">
        <v>45</v>
      </c>
    </row>
    <row r="126" spans="1:5">
      <c r="A126">
        <v>680</v>
      </c>
      <c r="B126" t="s">
        <v>27</v>
      </c>
      <c r="C126" t="s">
        <v>18</v>
      </c>
      <c r="D126">
        <v>0</v>
      </c>
      <c r="E126" t="s">
        <v>45</v>
      </c>
    </row>
    <row r="127" spans="1:5">
      <c r="A127">
        <v>680</v>
      </c>
      <c r="B127" t="s">
        <v>27</v>
      </c>
      <c r="C127" t="s">
        <v>19</v>
      </c>
      <c r="D127">
        <v>3</v>
      </c>
      <c r="E127" t="s">
        <v>45</v>
      </c>
    </row>
    <row r="128" spans="1:5">
      <c r="A128">
        <v>680</v>
      </c>
      <c r="B128" t="s">
        <v>27</v>
      </c>
      <c r="C128" t="s">
        <v>20</v>
      </c>
      <c r="D128">
        <v>1</v>
      </c>
      <c r="E128" t="s">
        <v>45</v>
      </c>
    </row>
    <row r="129" spans="1:5">
      <c r="A129">
        <v>680</v>
      </c>
      <c r="B129" t="s">
        <v>27</v>
      </c>
      <c r="C129" t="s">
        <v>25</v>
      </c>
      <c r="D129">
        <v>0</v>
      </c>
      <c r="E129" t="s">
        <v>45</v>
      </c>
    </row>
    <row r="130" spans="1:5">
      <c r="A130">
        <v>680</v>
      </c>
      <c r="B130" t="s">
        <v>27</v>
      </c>
      <c r="C130" t="s">
        <v>26</v>
      </c>
      <c r="D130">
        <v>0</v>
      </c>
      <c r="E130" t="s">
        <v>45</v>
      </c>
    </row>
    <row r="131" spans="1:5">
      <c r="A131" t="s">
        <v>30</v>
      </c>
      <c r="B131" t="s">
        <v>27</v>
      </c>
      <c r="C131" t="s">
        <v>8</v>
      </c>
      <c r="D131">
        <v>20</v>
      </c>
      <c r="E131" t="s">
        <v>47</v>
      </c>
    </row>
    <row r="132" spans="1:5">
      <c r="A132" t="s">
        <v>30</v>
      </c>
      <c r="B132" t="s">
        <v>27</v>
      </c>
      <c r="C132" t="s">
        <v>7</v>
      </c>
      <c r="D132">
        <v>74</v>
      </c>
      <c r="E132" t="s">
        <v>47</v>
      </c>
    </row>
    <row r="133" spans="1:5">
      <c r="A133" t="s">
        <v>30</v>
      </c>
      <c r="B133" t="s">
        <v>27</v>
      </c>
      <c r="C133" t="s">
        <v>6</v>
      </c>
      <c r="D133">
        <v>7</v>
      </c>
      <c r="E133" t="s">
        <v>47</v>
      </c>
    </row>
    <row r="134" spans="1:5">
      <c r="A134" t="s">
        <v>30</v>
      </c>
      <c r="B134" t="s">
        <v>27</v>
      </c>
      <c r="C134" t="s">
        <v>12</v>
      </c>
      <c r="D134">
        <v>293</v>
      </c>
      <c r="E134" t="s">
        <v>47</v>
      </c>
    </row>
    <row r="135" spans="1:5">
      <c r="A135" t="s">
        <v>30</v>
      </c>
      <c r="B135" t="s">
        <v>27</v>
      </c>
      <c r="C135" t="s">
        <v>4</v>
      </c>
      <c r="D135">
        <v>5</v>
      </c>
      <c r="E135" t="s">
        <v>47</v>
      </c>
    </row>
    <row r="136" spans="1:5">
      <c r="A136" t="s">
        <v>30</v>
      </c>
      <c r="B136" t="s">
        <v>27</v>
      </c>
      <c r="C136" t="s">
        <v>9</v>
      </c>
      <c r="D136">
        <v>49</v>
      </c>
      <c r="E136" t="s">
        <v>47</v>
      </c>
    </row>
    <row r="137" spans="1:5">
      <c r="A137" t="s">
        <v>30</v>
      </c>
      <c r="B137" t="s">
        <v>27</v>
      </c>
      <c r="C137" t="s">
        <v>10</v>
      </c>
      <c r="D137">
        <v>0</v>
      </c>
      <c r="E137" t="s">
        <v>47</v>
      </c>
    </row>
    <row r="138" spans="1:5">
      <c r="A138" t="s">
        <v>30</v>
      </c>
      <c r="B138" t="s">
        <v>27</v>
      </c>
      <c r="C138" t="s">
        <v>5</v>
      </c>
      <c r="D138">
        <v>0</v>
      </c>
      <c r="E138" t="s">
        <v>47</v>
      </c>
    </row>
    <row r="139" spans="1:5">
      <c r="A139" t="s">
        <v>30</v>
      </c>
      <c r="B139" t="s">
        <v>27</v>
      </c>
      <c r="C139" t="s">
        <v>11</v>
      </c>
      <c r="D139">
        <v>61</v>
      </c>
      <c r="E139" t="s">
        <v>47</v>
      </c>
    </row>
    <row r="140" spans="1:5">
      <c r="A140" t="s">
        <v>30</v>
      </c>
      <c r="B140" t="s">
        <v>27</v>
      </c>
      <c r="C140" t="s">
        <v>13</v>
      </c>
      <c r="D140">
        <v>4</v>
      </c>
      <c r="E140" t="s">
        <v>47</v>
      </c>
    </row>
    <row r="141" spans="1:5">
      <c r="A141" t="s">
        <v>30</v>
      </c>
      <c r="B141" t="s">
        <v>27</v>
      </c>
      <c r="C141" t="s">
        <v>18</v>
      </c>
      <c r="D141">
        <v>12</v>
      </c>
      <c r="E141" t="s">
        <v>47</v>
      </c>
    </row>
    <row r="142" spans="1:5">
      <c r="A142" t="s">
        <v>30</v>
      </c>
      <c r="B142" t="s">
        <v>27</v>
      </c>
      <c r="C142" t="s">
        <v>19</v>
      </c>
      <c r="D142">
        <v>3</v>
      </c>
      <c r="E142" t="s">
        <v>47</v>
      </c>
    </row>
    <row r="143" spans="1:5">
      <c r="A143" t="s">
        <v>30</v>
      </c>
      <c r="B143" t="s">
        <v>27</v>
      </c>
      <c r="C143" t="s">
        <v>20</v>
      </c>
      <c r="D143">
        <v>2</v>
      </c>
      <c r="E143" t="s">
        <v>47</v>
      </c>
    </row>
    <row r="144" spans="1:5">
      <c r="A144" t="s">
        <v>30</v>
      </c>
      <c r="B144" t="s">
        <v>27</v>
      </c>
      <c r="C144" t="s">
        <v>25</v>
      </c>
      <c r="D144">
        <v>0</v>
      </c>
      <c r="E144" t="s">
        <v>47</v>
      </c>
    </row>
    <row r="145" spans="1:5">
      <c r="A145" t="s">
        <v>30</v>
      </c>
      <c r="B145" t="s">
        <v>27</v>
      </c>
      <c r="C145" t="s">
        <v>26</v>
      </c>
      <c r="D145">
        <v>0</v>
      </c>
      <c r="E145" t="s">
        <v>47</v>
      </c>
    </row>
    <row r="146" spans="1:5">
      <c r="A146" t="s">
        <v>30</v>
      </c>
      <c r="B146" t="s">
        <v>27</v>
      </c>
      <c r="C146" t="s">
        <v>31</v>
      </c>
      <c r="D146">
        <v>12</v>
      </c>
      <c r="E146" t="s">
        <v>47</v>
      </c>
    </row>
    <row r="147" spans="1:5">
      <c r="A147" t="s">
        <v>30</v>
      </c>
      <c r="B147" t="s">
        <v>27</v>
      </c>
      <c r="C147" t="s">
        <v>8</v>
      </c>
      <c r="D147">
        <v>17</v>
      </c>
      <c r="E147" t="s">
        <v>1</v>
      </c>
    </row>
    <row r="148" spans="1:5">
      <c r="A148" t="s">
        <v>30</v>
      </c>
      <c r="B148" t="s">
        <v>27</v>
      </c>
      <c r="C148" t="s">
        <v>7</v>
      </c>
      <c r="D148">
        <v>29</v>
      </c>
      <c r="E148" t="s">
        <v>1</v>
      </c>
    </row>
    <row r="149" spans="1:5">
      <c r="A149" t="s">
        <v>30</v>
      </c>
      <c r="B149" t="s">
        <v>27</v>
      </c>
      <c r="C149" t="s">
        <v>6</v>
      </c>
      <c r="D149">
        <v>7</v>
      </c>
      <c r="E149" t="s">
        <v>1</v>
      </c>
    </row>
    <row r="150" spans="1:5">
      <c r="A150" t="s">
        <v>30</v>
      </c>
      <c r="B150" t="s">
        <v>27</v>
      </c>
      <c r="C150" t="s">
        <v>12</v>
      </c>
      <c r="D150">
        <v>157</v>
      </c>
      <c r="E150" t="s">
        <v>1</v>
      </c>
    </row>
    <row r="151" spans="1:5">
      <c r="A151" t="s">
        <v>30</v>
      </c>
      <c r="B151" t="s">
        <v>27</v>
      </c>
      <c r="C151" t="s">
        <v>4</v>
      </c>
      <c r="D151">
        <v>5</v>
      </c>
      <c r="E151" t="s">
        <v>1</v>
      </c>
    </row>
    <row r="152" spans="1:5">
      <c r="A152" t="s">
        <v>30</v>
      </c>
      <c r="B152" t="s">
        <v>27</v>
      </c>
      <c r="C152" t="s">
        <v>9</v>
      </c>
      <c r="D152">
        <v>32</v>
      </c>
      <c r="E152" t="s">
        <v>1</v>
      </c>
    </row>
    <row r="153" spans="1:5">
      <c r="A153" t="s">
        <v>30</v>
      </c>
      <c r="B153" t="s">
        <v>27</v>
      </c>
      <c r="C153" t="s">
        <v>10</v>
      </c>
      <c r="D153">
        <v>0</v>
      </c>
      <c r="E153" t="s">
        <v>1</v>
      </c>
    </row>
    <row r="154" spans="1:5">
      <c r="A154" t="s">
        <v>30</v>
      </c>
      <c r="B154" t="s">
        <v>27</v>
      </c>
      <c r="C154" t="s">
        <v>5</v>
      </c>
      <c r="D154">
        <v>0</v>
      </c>
      <c r="E154" t="s">
        <v>1</v>
      </c>
    </row>
    <row r="155" spans="1:5">
      <c r="A155" t="s">
        <v>30</v>
      </c>
      <c r="B155" t="s">
        <v>27</v>
      </c>
      <c r="C155" t="s">
        <v>11</v>
      </c>
      <c r="D155">
        <v>48</v>
      </c>
      <c r="E155" t="s">
        <v>1</v>
      </c>
    </row>
    <row r="156" spans="1:5">
      <c r="A156" t="s">
        <v>30</v>
      </c>
      <c r="B156" t="s">
        <v>27</v>
      </c>
      <c r="C156" t="s">
        <v>13</v>
      </c>
      <c r="D156">
        <v>3</v>
      </c>
      <c r="E156" t="s">
        <v>1</v>
      </c>
    </row>
    <row r="157" spans="1:5">
      <c r="A157" t="s">
        <v>30</v>
      </c>
      <c r="B157" t="s">
        <v>27</v>
      </c>
      <c r="C157" t="s">
        <v>18</v>
      </c>
      <c r="D157">
        <v>9</v>
      </c>
      <c r="E157" t="s">
        <v>1</v>
      </c>
    </row>
    <row r="158" spans="1:5">
      <c r="A158" t="s">
        <v>30</v>
      </c>
      <c r="B158" t="s">
        <v>27</v>
      </c>
      <c r="C158" t="s">
        <v>19</v>
      </c>
      <c r="D158">
        <v>1</v>
      </c>
      <c r="E158" t="s">
        <v>1</v>
      </c>
    </row>
    <row r="159" spans="1:5">
      <c r="A159" t="s">
        <v>30</v>
      </c>
      <c r="B159" t="s">
        <v>27</v>
      </c>
      <c r="C159" t="s">
        <v>20</v>
      </c>
      <c r="D159">
        <v>1</v>
      </c>
      <c r="E159" t="s">
        <v>1</v>
      </c>
    </row>
    <row r="160" spans="1:5">
      <c r="A160" t="s">
        <v>30</v>
      </c>
      <c r="B160" t="s">
        <v>27</v>
      </c>
      <c r="C160" t="s">
        <v>25</v>
      </c>
      <c r="D160">
        <v>0</v>
      </c>
      <c r="E160" t="s">
        <v>1</v>
      </c>
    </row>
    <row r="161" spans="1:5">
      <c r="A161" t="s">
        <v>30</v>
      </c>
      <c r="B161" t="s">
        <v>27</v>
      </c>
      <c r="C161" t="s">
        <v>26</v>
      </c>
      <c r="D161">
        <v>0</v>
      </c>
      <c r="E161" t="s">
        <v>1</v>
      </c>
    </row>
    <row r="162" spans="1:5">
      <c r="A162" t="s">
        <v>30</v>
      </c>
      <c r="B162" t="s">
        <v>27</v>
      </c>
      <c r="C162" t="s">
        <v>31</v>
      </c>
      <c r="D162">
        <v>4</v>
      </c>
      <c r="E162" t="s">
        <v>1</v>
      </c>
    </row>
    <row r="163" spans="1:5">
      <c r="A163">
        <v>713</v>
      </c>
      <c r="B163" t="s">
        <v>27</v>
      </c>
      <c r="C163" t="s">
        <v>8</v>
      </c>
      <c r="D163">
        <v>5</v>
      </c>
      <c r="E163" t="s">
        <v>46</v>
      </c>
    </row>
    <row r="164" spans="1:5">
      <c r="A164">
        <v>713</v>
      </c>
      <c r="B164" t="s">
        <v>27</v>
      </c>
      <c r="C164" t="s">
        <v>7</v>
      </c>
      <c r="D164">
        <v>32</v>
      </c>
      <c r="E164" t="s">
        <v>46</v>
      </c>
    </row>
    <row r="165" spans="1:5">
      <c r="A165">
        <v>713</v>
      </c>
      <c r="B165" t="s">
        <v>27</v>
      </c>
      <c r="C165" t="s">
        <v>6</v>
      </c>
      <c r="D165">
        <v>5</v>
      </c>
      <c r="E165" t="s">
        <v>46</v>
      </c>
    </row>
    <row r="166" spans="1:5">
      <c r="A166">
        <v>713</v>
      </c>
      <c r="B166" t="s">
        <v>27</v>
      </c>
      <c r="C166" t="s">
        <v>12</v>
      </c>
      <c r="D166">
        <v>144</v>
      </c>
      <c r="E166" t="s">
        <v>46</v>
      </c>
    </row>
    <row r="167" spans="1:5">
      <c r="A167">
        <v>713</v>
      </c>
      <c r="B167" t="s">
        <v>27</v>
      </c>
      <c r="C167" t="s">
        <v>4</v>
      </c>
      <c r="D167">
        <v>2</v>
      </c>
      <c r="E167" t="s">
        <v>46</v>
      </c>
    </row>
    <row r="168" spans="1:5">
      <c r="A168">
        <v>713</v>
      </c>
      <c r="B168" t="s">
        <v>27</v>
      </c>
      <c r="C168" t="s">
        <v>9</v>
      </c>
      <c r="D168">
        <v>20</v>
      </c>
      <c r="E168" t="s">
        <v>46</v>
      </c>
    </row>
    <row r="169" spans="1:5">
      <c r="A169">
        <v>713</v>
      </c>
      <c r="B169" t="s">
        <v>27</v>
      </c>
      <c r="C169" t="s">
        <v>10</v>
      </c>
      <c r="D169">
        <v>0</v>
      </c>
      <c r="E169" t="s">
        <v>46</v>
      </c>
    </row>
    <row r="170" spans="1:5">
      <c r="A170">
        <v>713</v>
      </c>
      <c r="B170" t="s">
        <v>27</v>
      </c>
      <c r="C170" t="s">
        <v>5</v>
      </c>
      <c r="D170">
        <v>0</v>
      </c>
      <c r="E170" t="s">
        <v>46</v>
      </c>
    </row>
    <row r="171" spans="1:5">
      <c r="A171">
        <v>713</v>
      </c>
      <c r="B171" t="s">
        <v>27</v>
      </c>
      <c r="C171" t="s">
        <v>11</v>
      </c>
      <c r="D171">
        <v>4</v>
      </c>
      <c r="E171" t="s">
        <v>46</v>
      </c>
    </row>
    <row r="172" spans="1:5">
      <c r="A172">
        <v>713</v>
      </c>
      <c r="B172" t="s">
        <v>27</v>
      </c>
      <c r="C172" t="s">
        <v>13</v>
      </c>
      <c r="D172">
        <v>4</v>
      </c>
      <c r="E172" t="s">
        <v>46</v>
      </c>
    </row>
    <row r="173" spans="1:5">
      <c r="A173">
        <v>713</v>
      </c>
      <c r="B173" t="s">
        <v>27</v>
      </c>
      <c r="C173" t="s">
        <v>18</v>
      </c>
      <c r="D173">
        <v>7</v>
      </c>
      <c r="E173" t="s">
        <v>46</v>
      </c>
    </row>
    <row r="174" spans="1:5">
      <c r="A174">
        <v>713</v>
      </c>
      <c r="B174" t="s">
        <v>27</v>
      </c>
      <c r="C174" t="s">
        <v>19</v>
      </c>
      <c r="D174">
        <v>3</v>
      </c>
      <c r="E174" t="s">
        <v>46</v>
      </c>
    </row>
    <row r="175" spans="1:5">
      <c r="A175">
        <v>713</v>
      </c>
      <c r="B175" t="s">
        <v>27</v>
      </c>
      <c r="C175" t="s">
        <v>20</v>
      </c>
      <c r="D175">
        <v>0</v>
      </c>
      <c r="E175" t="s">
        <v>46</v>
      </c>
    </row>
    <row r="176" spans="1:5">
      <c r="A176">
        <v>713</v>
      </c>
      <c r="B176" t="s">
        <v>27</v>
      </c>
      <c r="C176" t="s">
        <v>25</v>
      </c>
      <c r="D176">
        <v>0</v>
      </c>
      <c r="E176" t="s">
        <v>46</v>
      </c>
    </row>
    <row r="177" spans="1:5">
      <c r="A177">
        <v>713</v>
      </c>
      <c r="B177" t="s">
        <v>27</v>
      </c>
      <c r="C177" t="s">
        <v>26</v>
      </c>
      <c r="D177">
        <v>0</v>
      </c>
      <c r="E177" t="s">
        <v>46</v>
      </c>
    </row>
    <row r="178" spans="1:5">
      <c r="A178">
        <v>713</v>
      </c>
      <c r="B178" t="s">
        <v>27</v>
      </c>
      <c r="C178" t="s">
        <v>31</v>
      </c>
      <c r="D178">
        <v>0</v>
      </c>
      <c r="E178" t="s">
        <v>46</v>
      </c>
    </row>
    <row r="179" spans="1:5">
      <c r="A179">
        <v>713</v>
      </c>
      <c r="B179" t="s">
        <v>27</v>
      </c>
      <c r="C179" t="s">
        <v>8</v>
      </c>
      <c r="D179">
        <v>5</v>
      </c>
      <c r="E179" t="s">
        <v>48</v>
      </c>
    </row>
    <row r="180" spans="1:5">
      <c r="A180">
        <v>713</v>
      </c>
      <c r="B180" t="s">
        <v>27</v>
      </c>
      <c r="C180" t="s">
        <v>7</v>
      </c>
      <c r="D180">
        <v>70</v>
      </c>
      <c r="E180" t="s">
        <v>48</v>
      </c>
    </row>
    <row r="181" spans="1:5">
      <c r="A181">
        <v>713</v>
      </c>
      <c r="B181" t="s">
        <v>27</v>
      </c>
      <c r="C181" t="s">
        <v>6</v>
      </c>
      <c r="D181">
        <v>6</v>
      </c>
      <c r="E181" t="s">
        <v>48</v>
      </c>
    </row>
    <row r="182" spans="1:5">
      <c r="A182">
        <v>713</v>
      </c>
      <c r="B182" t="s">
        <v>27</v>
      </c>
      <c r="C182" t="s">
        <v>12</v>
      </c>
      <c r="D182">
        <v>310</v>
      </c>
      <c r="E182" t="s">
        <v>48</v>
      </c>
    </row>
    <row r="183" spans="1:5">
      <c r="A183">
        <v>713</v>
      </c>
      <c r="B183" t="s">
        <v>27</v>
      </c>
      <c r="C183" t="s">
        <v>4</v>
      </c>
      <c r="D183">
        <v>2</v>
      </c>
      <c r="E183" t="s">
        <v>48</v>
      </c>
    </row>
    <row r="184" spans="1:5">
      <c r="A184">
        <v>713</v>
      </c>
      <c r="B184" t="s">
        <v>27</v>
      </c>
      <c r="C184" t="s">
        <v>9</v>
      </c>
      <c r="D184">
        <v>23</v>
      </c>
      <c r="E184" t="s">
        <v>48</v>
      </c>
    </row>
    <row r="185" spans="1:5">
      <c r="A185">
        <v>713</v>
      </c>
      <c r="B185" t="s">
        <v>27</v>
      </c>
      <c r="C185" t="s">
        <v>10</v>
      </c>
      <c r="D185">
        <v>0</v>
      </c>
      <c r="E185" t="s">
        <v>48</v>
      </c>
    </row>
    <row r="186" spans="1:5">
      <c r="A186">
        <v>713</v>
      </c>
      <c r="B186" t="s">
        <v>27</v>
      </c>
      <c r="C186" t="s">
        <v>5</v>
      </c>
      <c r="D186">
        <v>3</v>
      </c>
      <c r="E186" t="s">
        <v>48</v>
      </c>
    </row>
    <row r="187" spans="1:5">
      <c r="A187">
        <v>713</v>
      </c>
      <c r="B187" t="s">
        <v>27</v>
      </c>
      <c r="C187" t="s">
        <v>11</v>
      </c>
      <c r="D187">
        <v>11</v>
      </c>
      <c r="E187" t="s">
        <v>48</v>
      </c>
    </row>
    <row r="188" spans="1:5">
      <c r="A188">
        <v>713</v>
      </c>
      <c r="B188" t="s">
        <v>27</v>
      </c>
      <c r="C188" t="s">
        <v>13</v>
      </c>
      <c r="D188">
        <v>14</v>
      </c>
      <c r="E188" t="s">
        <v>48</v>
      </c>
    </row>
    <row r="189" spans="1:5">
      <c r="A189">
        <v>713</v>
      </c>
      <c r="B189" t="s">
        <v>27</v>
      </c>
      <c r="C189" t="s">
        <v>18</v>
      </c>
      <c r="D189">
        <v>6</v>
      </c>
      <c r="E189" t="s">
        <v>48</v>
      </c>
    </row>
    <row r="190" spans="1:5">
      <c r="A190">
        <v>713</v>
      </c>
      <c r="B190" t="s">
        <v>27</v>
      </c>
      <c r="C190" t="s">
        <v>19</v>
      </c>
      <c r="D190">
        <v>0</v>
      </c>
      <c r="E190" t="s">
        <v>48</v>
      </c>
    </row>
    <row r="191" spans="1:5">
      <c r="A191">
        <v>713</v>
      </c>
      <c r="B191" t="s">
        <v>27</v>
      </c>
      <c r="C191" t="s">
        <v>20</v>
      </c>
      <c r="D191">
        <v>1</v>
      </c>
      <c r="E191" t="s">
        <v>48</v>
      </c>
    </row>
    <row r="192" spans="1:5">
      <c r="A192">
        <v>713</v>
      </c>
      <c r="B192" t="s">
        <v>27</v>
      </c>
      <c r="C192" t="s">
        <v>25</v>
      </c>
      <c r="D192">
        <v>0</v>
      </c>
      <c r="E192" t="s">
        <v>48</v>
      </c>
    </row>
    <row r="193" spans="1:5">
      <c r="A193">
        <v>713</v>
      </c>
      <c r="B193" t="s">
        <v>27</v>
      </c>
      <c r="C193" t="s">
        <v>26</v>
      </c>
      <c r="D193">
        <v>0</v>
      </c>
      <c r="E193" t="s">
        <v>48</v>
      </c>
    </row>
    <row r="194" spans="1:5">
      <c r="A194">
        <v>713</v>
      </c>
      <c r="B194" t="s">
        <v>27</v>
      </c>
      <c r="C194" t="s">
        <v>31</v>
      </c>
      <c r="D194">
        <v>0</v>
      </c>
      <c r="E194" t="s">
        <v>48</v>
      </c>
    </row>
    <row r="195" spans="1:5">
      <c r="A195">
        <v>713</v>
      </c>
      <c r="B195" t="s">
        <v>27</v>
      </c>
      <c r="C195" t="s">
        <v>8</v>
      </c>
      <c r="D195">
        <v>3</v>
      </c>
      <c r="E195" t="s">
        <v>49</v>
      </c>
    </row>
    <row r="196" spans="1:5">
      <c r="A196">
        <v>713</v>
      </c>
      <c r="B196" t="s">
        <v>27</v>
      </c>
      <c r="C196" t="s">
        <v>7</v>
      </c>
      <c r="D196">
        <v>37</v>
      </c>
      <c r="E196" t="s">
        <v>49</v>
      </c>
    </row>
    <row r="197" spans="1:5">
      <c r="A197">
        <v>713</v>
      </c>
      <c r="B197" t="s">
        <v>27</v>
      </c>
      <c r="C197" t="s">
        <v>6</v>
      </c>
      <c r="D197">
        <v>3</v>
      </c>
      <c r="E197" t="s">
        <v>49</v>
      </c>
    </row>
    <row r="198" spans="1:5">
      <c r="A198">
        <v>713</v>
      </c>
      <c r="B198" t="s">
        <v>27</v>
      </c>
      <c r="C198" t="s">
        <v>12</v>
      </c>
      <c r="D198">
        <v>164</v>
      </c>
      <c r="E198" t="s">
        <v>49</v>
      </c>
    </row>
    <row r="199" spans="1:5">
      <c r="A199">
        <v>713</v>
      </c>
      <c r="B199" t="s">
        <v>27</v>
      </c>
      <c r="C199" t="s">
        <v>4</v>
      </c>
      <c r="D199">
        <v>3</v>
      </c>
      <c r="E199" t="s">
        <v>49</v>
      </c>
    </row>
    <row r="200" spans="1:5">
      <c r="A200">
        <v>713</v>
      </c>
      <c r="B200" t="s">
        <v>27</v>
      </c>
      <c r="C200" t="s">
        <v>9</v>
      </c>
      <c r="D200">
        <v>12</v>
      </c>
      <c r="E200" t="s">
        <v>49</v>
      </c>
    </row>
    <row r="201" spans="1:5">
      <c r="A201">
        <v>713</v>
      </c>
      <c r="B201" t="s">
        <v>27</v>
      </c>
      <c r="C201" t="s">
        <v>10</v>
      </c>
      <c r="D201">
        <v>0</v>
      </c>
      <c r="E201" t="s">
        <v>49</v>
      </c>
    </row>
    <row r="202" spans="1:5">
      <c r="A202">
        <v>713</v>
      </c>
      <c r="B202" t="s">
        <v>27</v>
      </c>
      <c r="C202" t="s">
        <v>5</v>
      </c>
      <c r="D202">
        <v>0</v>
      </c>
      <c r="E202" t="s">
        <v>49</v>
      </c>
    </row>
    <row r="203" spans="1:5">
      <c r="A203">
        <v>713</v>
      </c>
      <c r="B203" t="s">
        <v>27</v>
      </c>
      <c r="C203" t="s">
        <v>11</v>
      </c>
      <c r="D203">
        <v>2</v>
      </c>
      <c r="E203" t="s">
        <v>49</v>
      </c>
    </row>
    <row r="204" spans="1:5">
      <c r="A204">
        <v>713</v>
      </c>
      <c r="B204" t="s">
        <v>27</v>
      </c>
      <c r="C204" t="s">
        <v>13</v>
      </c>
      <c r="D204">
        <v>7</v>
      </c>
      <c r="E204" t="s">
        <v>49</v>
      </c>
    </row>
    <row r="205" spans="1:5">
      <c r="A205">
        <v>713</v>
      </c>
      <c r="B205" t="s">
        <v>27</v>
      </c>
      <c r="C205" t="s">
        <v>18</v>
      </c>
      <c r="D205">
        <v>3</v>
      </c>
      <c r="E205" t="s">
        <v>49</v>
      </c>
    </row>
    <row r="206" spans="1:5">
      <c r="A206">
        <v>713</v>
      </c>
      <c r="B206" t="s">
        <v>27</v>
      </c>
      <c r="C206" t="s">
        <v>19</v>
      </c>
      <c r="D206">
        <v>0</v>
      </c>
      <c r="E206" t="s">
        <v>49</v>
      </c>
    </row>
    <row r="207" spans="1:5">
      <c r="A207">
        <v>713</v>
      </c>
      <c r="B207" t="s">
        <v>27</v>
      </c>
      <c r="C207" t="s">
        <v>20</v>
      </c>
      <c r="D207">
        <v>1</v>
      </c>
      <c r="E207" t="s">
        <v>49</v>
      </c>
    </row>
    <row r="208" spans="1:5">
      <c r="A208">
        <v>713</v>
      </c>
      <c r="B208" t="s">
        <v>27</v>
      </c>
      <c r="C208" t="s">
        <v>25</v>
      </c>
      <c r="D208">
        <v>0</v>
      </c>
      <c r="E208" t="s">
        <v>49</v>
      </c>
    </row>
    <row r="209" spans="1:5">
      <c r="A209">
        <v>713</v>
      </c>
      <c r="B209" t="s">
        <v>27</v>
      </c>
      <c r="C209" t="s">
        <v>26</v>
      </c>
      <c r="D209">
        <v>0</v>
      </c>
      <c r="E209" t="s">
        <v>49</v>
      </c>
    </row>
    <row r="210" spans="1:5">
      <c r="A210">
        <v>713</v>
      </c>
      <c r="B210" t="s">
        <v>27</v>
      </c>
      <c r="C210" t="s">
        <v>31</v>
      </c>
      <c r="D210">
        <v>0</v>
      </c>
      <c r="E210" t="s">
        <v>49</v>
      </c>
    </row>
    <row r="211" spans="1:5">
      <c r="A211">
        <v>690</v>
      </c>
      <c r="B211" t="s">
        <v>27</v>
      </c>
      <c r="C211" t="s">
        <v>8</v>
      </c>
      <c r="D211">
        <v>5</v>
      </c>
      <c r="E211" t="s">
        <v>46</v>
      </c>
    </row>
    <row r="212" spans="1:5">
      <c r="A212">
        <v>690</v>
      </c>
      <c r="B212" t="s">
        <v>27</v>
      </c>
      <c r="C212" t="s">
        <v>7</v>
      </c>
      <c r="D212">
        <v>41</v>
      </c>
      <c r="E212" t="s">
        <v>46</v>
      </c>
    </row>
    <row r="213" spans="1:5">
      <c r="A213">
        <v>690</v>
      </c>
      <c r="B213" t="s">
        <v>27</v>
      </c>
      <c r="C213" t="s">
        <v>6</v>
      </c>
      <c r="D213">
        <v>3</v>
      </c>
      <c r="E213" t="s">
        <v>46</v>
      </c>
    </row>
    <row r="214" spans="1:5">
      <c r="A214">
        <v>690</v>
      </c>
      <c r="B214" t="s">
        <v>27</v>
      </c>
      <c r="C214" t="s">
        <v>12</v>
      </c>
      <c r="D214">
        <v>45</v>
      </c>
      <c r="E214" t="s">
        <v>46</v>
      </c>
    </row>
    <row r="215" spans="1:5">
      <c r="A215">
        <v>690</v>
      </c>
      <c r="B215" t="s">
        <v>27</v>
      </c>
      <c r="C215" t="s">
        <v>4</v>
      </c>
      <c r="D215">
        <v>0</v>
      </c>
      <c r="E215" t="s">
        <v>46</v>
      </c>
    </row>
    <row r="216" spans="1:5">
      <c r="A216">
        <v>690</v>
      </c>
      <c r="B216" t="s">
        <v>27</v>
      </c>
      <c r="C216" t="s">
        <v>9</v>
      </c>
      <c r="D216">
        <v>13</v>
      </c>
      <c r="E216" t="s">
        <v>46</v>
      </c>
    </row>
    <row r="217" spans="1:5">
      <c r="A217">
        <v>690</v>
      </c>
      <c r="B217" t="s">
        <v>27</v>
      </c>
      <c r="C217" t="s">
        <v>10</v>
      </c>
      <c r="D217">
        <v>0</v>
      </c>
      <c r="E217" t="s">
        <v>46</v>
      </c>
    </row>
    <row r="218" spans="1:5">
      <c r="A218">
        <v>690</v>
      </c>
      <c r="B218" t="s">
        <v>27</v>
      </c>
      <c r="C218" t="s">
        <v>5</v>
      </c>
      <c r="D218">
        <v>0</v>
      </c>
      <c r="E218" t="s">
        <v>46</v>
      </c>
    </row>
    <row r="219" spans="1:5">
      <c r="A219">
        <v>690</v>
      </c>
      <c r="B219" t="s">
        <v>27</v>
      </c>
      <c r="C219" t="s">
        <v>11</v>
      </c>
      <c r="D219">
        <v>6</v>
      </c>
      <c r="E219" t="s">
        <v>46</v>
      </c>
    </row>
    <row r="220" spans="1:5">
      <c r="A220">
        <v>690</v>
      </c>
      <c r="B220" t="s">
        <v>27</v>
      </c>
      <c r="C220" t="s">
        <v>13</v>
      </c>
      <c r="D220">
        <v>0</v>
      </c>
      <c r="E220" t="s">
        <v>46</v>
      </c>
    </row>
    <row r="221" spans="1:5">
      <c r="A221">
        <v>690</v>
      </c>
      <c r="B221" t="s">
        <v>27</v>
      </c>
      <c r="C221" t="s">
        <v>18</v>
      </c>
      <c r="D221">
        <v>15</v>
      </c>
      <c r="E221" t="s">
        <v>46</v>
      </c>
    </row>
    <row r="222" spans="1:5">
      <c r="A222">
        <v>690</v>
      </c>
      <c r="B222" t="s">
        <v>27</v>
      </c>
      <c r="C222" t="s">
        <v>19</v>
      </c>
      <c r="D222">
        <v>2</v>
      </c>
      <c r="E222" t="s">
        <v>46</v>
      </c>
    </row>
    <row r="223" spans="1:5">
      <c r="A223">
        <v>690</v>
      </c>
      <c r="B223" t="s">
        <v>27</v>
      </c>
      <c r="C223" t="s">
        <v>20</v>
      </c>
      <c r="D223">
        <v>0</v>
      </c>
      <c r="E223" t="s">
        <v>46</v>
      </c>
    </row>
    <row r="224" spans="1:5">
      <c r="A224">
        <v>690</v>
      </c>
      <c r="B224" t="s">
        <v>27</v>
      </c>
      <c r="C224" t="s">
        <v>25</v>
      </c>
      <c r="D224">
        <v>0</v>
      </c>
      <c r="E224" t="s">
        <v>46</v>
      </c>
    </row>
    <row r="225" spans="1:5">
      <c r="A225">
        <v>690</v>
      </c>
      <c r="B225" t="s">
        <v>27</v>
      </c>
      <c r="C225" t="s">
        <v>26</v>
      </c>
      <c r="D225">
        <v>0</v>
      </c>
      <c r="E225" t="s">
        <v>46</v>
      </c>
    </row>
    <row r="226" spans="1:5">
      <c r="A226">
        <v>690</v>
      </c>
      <c r="B226" t="s">
        <v>27</v>
      </c>
      <c r="C226" t="s">
        <v>31</v>
      </c>
      <c r="D226">
        <v>0</v>
      </c>
      <c r="E226" t="s">
        <v>46</v>
      </c>
    </row>
    <row r="227" spans="1:5">
      <c r="A227">
        <v>690</v>
      </c>
      <c r="B227" t="s">
        <v>27</v>
      </c>
      <c r="C227" t="s">
        <v>33</v>
      </c>
      <c r="D227">
        <v>1</v>
      </c>
      <c r="E227" t="s">
        <v>46</v>
      </c>
    </row>
    <row r="228" spans="1:5">
      <c r="A228">
        <v>690</v>
      </c>
      <c r="B228" t="s">
        <v>27</v>
      </c>
      <c r="C228" t="s">
        <v>8</v>
      </c>
      <c r="D228">
        <v>25</v>
      </c>
      <c r="E228" t="s">
        <v>48</v>
      </c>
    </row>
    <row r="229" spans="1:5">
      <c r="A229">
        <v>690</v>
      </c>
      <c r="B229" t="s">
        <v>27</v>
      </c>
      <c r="C229" t="s">
        <v>7</v>
      </c>
      <c r="D229">
        <v>26</v>
      </c>
      <c r="E229" t="s">
        <v>48</v>
      </c>
    </row>
    <row r="230" spans="1:5">
      <c r="A230">
        <v>690</v>
      </c>
      <c r="B230" t="s">
        <v>27</v>
      </c>
      <c r="C230" t="s">
        <v>6</v>
      </c>
      <c r="D230">
        <v>5</v>
      </c>
      <c r="E230" t="s">
        <v>48</v>
      </c>
    </row>
    <row r="231" spans="1:5">
      <c r="A231">
        <v>690</v>
      </c>
      <c r="B231" t="s">
        <v>27</v>
      </c>
      <c r="C231" t="s">
        <v>12</v>
      </c>
      <c r="D231">
        <v>391</v>
      </c>
      <c r="E231" t="s">
        <v>48</v>
      </c>
    </row>
    <row r="232" spans="1:5">
      <c r="A232">
        <v>690</v>
      </c>
      <c r="B232" t="s">
        <v>27</v>
      </c>
      <c r="C232" t="s">
        <v>4</v>
      </c>
      <c r="D232">
        <v>0</v>
      </c>
      <c r="E232" t="s">
        <v>48</v>
      </c>
    </row>
    <row r="233" spans="1:5">
      <c r="A233">
        <v>690</v>
      </c>
      <c r="B233" t="s">
        <v>27</v>
      </c>
      <c r="C233" t="s">
        <v>9</v>
      </c>
      <c r="D233">
        <v>26</v>
      </c>
      <c r="E233" t="s">
        <v>48</v>
      </c>
    </row>
    <row r="234" spans="1:5">
      <c r="A234">
        <v>690</v>
      </c>
      <c r="B234" t="s">
        <v>27</v>
      </c>
      <c r="C234" t="s">
        <v>10</v>
      </c>
      <c r="D234">
        <v>3</v>
      </c>
      <c r="E234" t="s">
        <v>48</v>
      </c>
    </row>
    <row r="235" spans="1:5">
      <c r="A235">
        <v>690</v>
      </c>
      <c r="B235" t="s">
        <v>27</v>
      </c>
      <c r="C235" t="s">
        <v>5</v>
      </c>
      <c r="D235">
        <v>0</v>
      </c>
      <c r="E235" t="s">
        <v>48</v>
      </c>
    </row>
    <row r="236" spans="1:5">
      <c r="A236">
        <v>690</v>
      </c>
      <c r="B236" t="s">
        <v>27</v>
      </c>
      <c r="C236" t="s">
        <v>11</v>
      </c>
      <c r="D236">
        <v>4</v>
      </c>
      <c r="E236" t="s">
        <v>48</v>
      </c>
    </row>
    <row r="237" spans="1:5">
      <c r="A237">
        <v>690</v>
      </c>
      <c r="B237" t="s">
        <v>27</v>
      </c>
      <c r="C237" t="s">
        <v>13</v>
      </c>
      <c r="D237">
        <v>22</v>
      </c>
      <c r="E237" t="s">
        <v>48</v>
      </c>
    </row>
    <row r="238" spans="1:5">
      <c r="A238">
        <v>690</v>
      </c>
      <c r="B238" t="s">
        <v>27</v>
      </c>
      <c r="C238" t="s">
        <v>18</v>
      </c>
      <c r="D238">
        <v>61</v>
      </c>
      <c r="E238" t="s">
        <v>48</v>
      </c>
    </row>
    <row r="239" spans="1:5">
      <c r="A239">
        <v>690</v>
      </c>
      <c r="B239" t="s">
        <v>27</v>
      </c>
      <c r="C239" t="s">
        <v>19</v>
      </c>
      <c r="D239">
        <v>6</v>
      </c>
      <c r="E239" t="s">
        <v>48</v>
      </c>
    </row>
    <row r="240" spans="1:5">
      <c r="A240">
        <v>690</v>
      </c>
      <c r="B240" t="s">
        <v>27</v>
      </c>
      <c r="C240" t="s">
        <v>20</v>
      </c>
      <c r="D240">
        <v>0</v>
      </c>
      <c r="E240" t="s">
        <v>48</v>
      </c>
    </row>
    <row r="241" spans="1:5">
      <c r="A241">
        <v>690</v>
      </c>
      <c r="B241" t="s">
        <v>27</v>
      </c>
      <c r="C241" t="s">
        <v>25</v>
      </c>
      <c r="D241">
        <v>0</v>
      </c>
      <c r="E241" t="s">
        <v>48</v>
      </c>
    </row>
    <row r="242" spans="1:5">
      <c r="A242">
        <v>690</v>
      </c>
      <c r="B242" t="s">
        <v>27</v>
      </c>
      <c r="C242" t="s">
        <v>26</v>
      </c>
      <c r="D242">
        <v>0</v>
      </c>
      <c r="E242" t="s">
        <v>48</v>
      </c>
    </row>
    <row r="243" spans="1:5">
      <c r="A243">
        <v>690</v>
      </c>
      <c r="B243" t="s">
        <v>27</v>
      </c>
      <c r="C243" t="s">
        <v>31</v>
      </c>
      <c r="D243">
        <v>0</v>
      </c>
      <c r="E243" t="s">
        <v>48</v>
      </c>
    </row>
    <row r="244" spans="1:5">
      <c r="A244">
        <v>690</v>
      </c>
      <c r="B244" t="s">
        <v>27</v>
      </c>
      <c r="C244" t="s">
        <v>33</v>
      </c>
      <c r="D244">
        <v>1</v>
      </c>
      <c r="E244" t="s">
        <v>48</v>
      </c>
    </row>
    <row r="245" spans="1:5">
      <c r="A245">
        <v>690</v>
      </c>
      <c r="B245" t="s">
        <v>27</v>
      </c>
      <c r="C245" t="s">
        <v>8</v>
      </c>
      <c r="D245">
        <v>20</v>
      </c>
      <c r="E245" t="s">
        <v>50</v>
      </c>
    </row>
    <row r="246" spans="1:5">
      <c r="A246">
        <v>690</v>
      </c>
      <c r="B246" t="s">
        <v>27</v>
      </c>
      <c r="C246" t="s">
        <v>7</v>
      </c>
      <c r="D246">
        <v>20</v>
      </c>
      <c r="E246" t="s">
        <v>50</v>
      </c>
    </row>
    <row r="247" spans="1:5">
      <c r="A247">
        <v>690</v>
      </c>
      <c r="B247" t="s">
        <v>27</v>
      </c>
      <c r="C247" t="s">
        <v>6</v>
      </c>
      <c r="D247">
        <v>5</v>
      </c>
      <c r="E247" t="s">
        <v>50</v>
      </c>
    </row>
    <row r="248" spans="1:5">
      <c r="A248">
        <v>690</v>
      </c>
      <c r="B248" t="s">
        <v>27</v>
      </c>
      <c r="C248" t="s">
        <v>12</v>
      </c>
      <c r="D248">
        <v>289</v>
      </c>
      <c r="E248" t="s">
        <v>50</v>
      </c>
    </row>
    <row r="249" spans="1:5">
      <c r="A249">
        <v>690</v>
      </c>
      <c r="B249" t="s">
        <v>27</v>
      </c>
      <c r="C249" t="s">
        <v>4</v>
      </c>
      <c r="D249">
        <v>3</v>
      </c>
      <c r="E249" t="s">
        <v>50</v>
      </c>
    </row>
    <row r="250" spans="1:5">
      <c r="A250">
        <v>690</v>
      </c>
      <c r="B250" t="s">
        <v>27</v>
      </c>
      <c r="C250" t="s">
        <v>9</v>
      </c>
      <c r="D250">
        <v>9</v>
      </c>
      <c r="E250" t="s">
        <v>50</v>
      </c>
    </row>
    <row r="251" spans="1:5">
      <c r="A251">
        <v>690</v>
      </c>
      <c r="B251" t="s">
        <v>27</v>
      </c>
      <c r="C251" t="s">
        <v>10</v>
      </c>
      <c r="D251">
        <v>0</v>
      </c>
      <c r="E251" t="s">
        <v>50</v>
      </c>
    </row>
    <row r="252" spans="1:5">
      <c r="A252">
        <v>690</v>
      </c>
      <c r="B252" t="s">
        <v>27</v>
      </c>
      <c r="C252" t="s">
        <v>5</v>
      </c>
      <c r="D252">
        <v>0</v>
      </c>
      <c r="E252" t="s">
        <v>50</v>
      </c>
    </row>
    <row r="253" spans="1:5">
      <c r="A253">
        <v>690</v>
      </c>
      <c r="B253" t="s">
        <v>27</v>
      </c>
      <c r="C253" t="s">
        <v>11</v>
      </c>
      <c r="D253">
        <v>0</v>
      </c>
      <c r="E253" t="s">
        <v>50</v>
      </c>
    </row>
    <row r="254" spans="1:5">
      <c r="A254">
        <v>690</v>
      </c>
      <c r="B254" t="s">
        <v>27</v>
      </c>
      <c r="C254" t="s">
        <v>13</v>
      </c>
      <c r="D254">
        <v>4</v>
      </c>
      <c r="E254" t="s">
        <v>50</v>
      </c>
    </row>
    <row r="255" spans="1:5">
      <c r="A255">
        <v>690</v>
      </c>
      <c r="B255" t="s">
        <v>27</v>
      </c>
      <c r="C255" t="s">
        <v>18</v>
      </c>
      <c r="D255">
        <v>7</v>
      </c>
      <c r="E255" t="s">
        <v>50</v>
      </c>
    </row>
    <row r="256" spans="1:5">
      <c r="A256">
        <v>690</v>
      </c>
      <c r="B256" t="s">
        <v>27</v>
      </c>
      <c r="C256" t="s">
        <v>19</v>
      </c>
      <c r="D256">
        <v>0</v>
      </c>
      <c r="E256" t="s">
        <v>50</v>
      </c>
    </row>
    <row r="257" spans="1:5">
      <c r="A257">
        <v>690</v>
      </c>
      <c r="B257" t="s">
        <v>27</v>
      </c>
      <c r="C257" t="s">
        <v>20</v>
      </c>
      <c r="D257">
        <v>0</v>
      </c>
      <c r="E257" t="s">
        <v>50</v>
      </c>
    </row>
    <row r="258" spans="1:5">
      <c r="A258">
        <v>690</v>
      </c>
      <c r="B258" t="s">
        <v>27</v>
      </c>
      <c r="C258" t="s">
        <v>25</v>
      </c>
      <c r="D258">
        <v>0</v>
      </c>
      <c r="E258" t="s">
        <v>50</v>
      </c>
    </row>
    <row r="259" spans="1:5">
      <c r="A259">
        <v>690</v>
      </c>
      <c r="B259" t="s">
        <v>27</v>
      </c>
      <c r="C259" t="s">
        <v>26</v>
      </c>
      <c r="D259">
        <v>0</v>
      </c>
      <c r="E259" t="s">
        <v>50</v>
      </c>
    </row>
    <row r="260" spans="1:5">
      <c r="A260">
        <v>690</v>
      </c>
      <c r="B260" t="s">
        <v>27</v>
      </c>
      <c r="C260" t="s">
        <v>31</v>
      </c>
      <c r="D260">
        <v>0</v>
      </c>
      <c r="E260" t="s">
        <v>50</v>
      </c>
    </row>
    <row r="261" spans="1:5">
      <c r="A261">
        <v>690</v>
      </c>
      <c r="B261" t="s">
        <v>27</v>
      </c>
      <c r="C261" t="s">
        <v>33</v>
      </c>
      <c r="D261">
        <v>0</v>
      </c>
      <c r="E261" t="s">
        <v>50</v>
      </c>
    </row>
    <row r="262" spans="1:5">
      <c r="A262">
        <v>690</v>
      </c>
      <c r="B262" t="s">
        <v>27</v>
      </c>
      <c r="C262" t="s">
        <v>8</v>
      </c>
      <c r="D262">
        <v>15</v>
      </c>
      <c r="E262" t="s">
        <v>51</v>
      </c>
    </row>
    <row r="263" spans="1:5">
      <c r="A263">
        <v>690</v>
      </c>
      <c r="B263" t="s">
        <v>27</v>
      </c>
      <c r="C263" t="s">
        <v>7</v>
      </c>
      <c r="D263">
        <v>33</v>
      </c>
      <c r="E263" t="s">
        <v>51</v>
      </c>
    </row>
    <row r="264" spans="1:5">
      <c r="A264">
        <v>690</v>
      </c>
      <c r="B264" t="s">
        <v>27</v>
      </c>
      <c r="C264" t="s">
        <v>6</v>
      </c>
      <c r="D264">
        <v>1</v>
      </c>
      <c r="E264" t="s">
        <v>51</v>
      </c>
    </row>
    <row r="265" spans="1:5">
      <c r="A265">
        <v>690</v>
      </c>
      <c r="B265" t="s">
        <v>27</v>
      </c>
      <c r="C265" t="s">
        <v>12</v>
      </c>
      <c r="D265">
        <v>37</v>
      </c>
      <c r="E265" t="s">
        <v>51</v>
      </c>
    </row>
    <row r="266" spans="1:5">
      <c r="A266">
        <v>690</v>
      </c>
      <c r="B266" t="s">
        <v>27</v>
      </c>
      <c r="C266" t="s">
        <v>4</v>
      </c>
      <c r="D266">
        <v>1</v>
      </c>
      <c r="E266" t="s">
        <v>51</v>
      </c>
    </row>
    <row r="267" spans="1:5">
      <c r="A267">
        <v>690</v>
      </c>
      <c r="B267" t="s">
        <v>27</v>
      </c>
      <c r="C267" t="s">
        <v>9</v>
      </c>
      <c r="D267">
        <v>18</v>
      </c>
      <c r="E267" t="s">
        <v>51</v>
      </c>
    </row>
    <row r="268" spans="1:5">
      <c r="A268">
        <v>690</v>
      </c>
      <c r="B268" t="s">
        <v>27</v>
      </c>
      <c r="C268" t="s">
        <v>10</v>
      </c>
      <c r="D268">
        <v>0</v>
      </c>
      <c r="E268" t="s">
        <v>51</v>
      </c>
    </row>
    <row r="269" spans="1:5">
      <c r="A269">
        <v>690</v>
      </c>
      <c r="B269" t="s">
        <v>27</v>
      </c>
      <c r="C269" t="s">
        <v>5</v>
      </c>
      <c r="D269">
        <v>1</v>
      </c>
      <c r="E269" t="s">
        <v>51</v>
      </c>
    </row>
    <row r="270" spans="1:5">
      <c r="A270">
        <v>690</v>
      </c>
      <c r="B270" t="s">
        <v>27</v>
      </c>
      <c r="C270" t="s">
        <v>11</v>
      </c>
      <c r="D270">
        <v>15</v>
      </c>
      <c r="E270" t="s">
        <v>51</v>
      </c>
    </row>
    <row r="271" spans="1:5">
      <c r="A271">
        <v>690</v>
      </c>
      <c r="B271" t="s">
        <v>27</v>
      </c>
      <c r="C271" t="s">
        <v>13</v>
      </c>
      <c r="D271">
        <v>1</v>
      </c>
      <c r="E271" t="s">
        <v>51</v>
      </c>
    </row>
    <row r="272" spans="1:5">
      <c r="A272">
        <v>690</v>
      </c>
      <c r="B272" t="s">
        <v>27</v>
      </c>
      <c r="C272" t="s">
        <v>18</v>
      </c>
      <c r="D272">
        <v>21</v>
      </c>
      <c r="E272" t="s">
        <v>51</v>
      </c>
    </row>
    <row r="273" spans="1:5">
      <c r="A273">
        <v>690</v>
      </c>
      <c r="B273" t="s">
        <v>27</v>
      </c>
      <c r="C273" t="s">
        <v>19</v>
      </c>
      <c r="D273">
        <v>3</v>
      </c>
      <c r="E273" t="s">
        <v>51</v>
      </c>
    </row>
    <row r="274" spans="1:5">
      <c r="A274">
        <v>690</v>
      </c>
      <c r="B274" t="s">
        <v>27</v>
      </c>
      <c r="C274" t="s">
        <v>20</v>
      </c>
      <c r="D274">
        <v>0</v>
      </c>
      <c r="E274" t="s">
        <v>51</v>
      </c>
    </row>
    <row r="275" spans="1:5">
      <c r="A275">
        <v>690</v>
      </c>
      <c r="B275" t="s">
        <v>27</v>
      </c>
      <c r="C275" t="s">
        <v>25</v>
      </c>
      <c r="D275">
        <v>0</v>
      </c>
      <c r="E275" t="s">
        <v>51</v>
      </c>
    </row>
    <row r="276" spans="1:5">
      <c r="A276">
        <v>690</v>
      </c>
      <c r="B276" t="s">
        <v>27</v>
      </c>
      <c r="C276" t="s">
        <v>26</v>
      </c>
      <c r="D276">
        <v>0</v>
      </c>
      <c r="E276" t="s">
        <v>51</v>
      </c>
    </row>
    <row r="277" spans="1:5">
      <c r="A277">
        <v>690</v>
      </c>
      <c r="B277" t="s">
        <v>27</v>
      </c>
      <c r="C277" t="s">
        <v>31</v>
      </c>
      <c r="D277">
        <v>11</v>
      </c>
      <c r="E277" t="s">
        <v>51</v>
      </c>
    </row>
    <row r="278" spans="1:5">
      <c r="A278">
        <v>690</v>
      </c>
      <c r="B278" t="s">
        <v>27</v>
      </c>
      <c r="C278" t="s">
        <v>33</v>
      </c>
      <c r="D278">
        <v>0</v>
      </c>
      <c r="E278" t="s">
        <v>51</v>
      </c>
    </row>
    <row r="279" spans="1:5">
      <c r="A279">
        <v>700</v>
      </c>
      <c r="B279" t="s">
        <v>27</v>
      </c>
      <c r="C279" t="s">
        <v>8</v>
      </c>
      <c r="D279">
        <v>11</v>
      </c>
      <c r="E279" t="s">
        <v>46</v>
      </c>
    </row>
    <row r="280" spans="1:5">
      <c r="A280">
        <v>700</v>
      </c>
      <c r="B280" t="s">
        <v>27</v>
      </c>
      <c r="C280" t="s">
        <v>7</v>
      </c>
      <c r="D280">
        <v>44</v>
      </c>
      <c r="E280" t="s">
        <v>46</v>
      </c>
    </row>
    <row r="281" spans="1:5">
      <c r="A281">
        <v>700</v>
      </c>
      <c r="B281" t="s">
        <v>27</v>
      </c>
      <c r="C281" t="s">
        <v>6</v>
      </c>
      <c r="D281">
        <v>4</v>
      </c>
      <c r="E281" t="s">
        <v>46</v>
      </c>
    </row>
    <row r="282" spans="1:5">
      <c r="A282">
        <v>700</v>
      </c>
      <c r="B282" t="s">
        <v>27</v>
      </c>
      <c r="C282" t="s">
        <v>12</v>
      </c>
      <c r="D282">
        <v>329</v>
      </c>
      <c r="E282" t="s">
        <v>46</v>
      </c>
    </row>
    <row r="283" spans="1:5">
      <c r="A283">
        <v>700</v>
      </c>
      <c r="B283" t="s">
        <v>27</v>
      </c>
      <c r="C283" t="s">
        <v>4</v>
      </c>
      <c r="D283">
        <v>2</v>
      </c>
      <c r="E283" t="s">
        <v>46</v>
      </c>
    </row>
    <row r="284" spans="1:5">
      <c r="A284">
        <v>700</v>
      </c>
      <c r="B284" t="s">
        <v>27</v>
      </c>
      <c r="C284" t="s">
        <v>9</v>
      </c>
      <c r="D284">
        <v>14</v>
      </c>
      <c r="E284" t="s">
        <v>46</v>
      </c>
    </row>
    <row r="285" spans="1:5">
      <c r="A285">
        <v>700</v>
      </c>
      <c r="B285" t="s">
        <v>27</v>
      </c>
      <c r="C285" t="s">
        <v>10</v>
      </c>
      <c r="D285">
        <v>2</v>
      </c>
      <c r="E285" t="s">
        <v>46</v>
      </c>
    </row>
    <row r="286" spans="1:5">
      <c r="A286">
        <v>700</v>
      </c>
      <c r="B286" t="s">
        <v>27</v>
      </c>
      <c r="C286" t="s">
        <v>5</v>
      </c>
      <c r="D286">
        <v>5</v>
      </c>
      <c r="E286" t="s">
        <v>46</v>
      </c>
    </row>
    <row r="287" spans="1:5">
      <c r="A287">
        <v>700</v>
      </c>
      <c r="B287" t="s">
        <v>27</v>
      </c>
      <c r="C287" t="s">
        <v>11</v>
      </c>
      <c r="D287">
        <v>36</v>
      </c>
      <c r="E287" t="s">
        <v>46</v>
      </c>
    </row>
    <row r="288" spans="1:5">
      <c r="A288">
        <v>700</v>
      </c>
      <c r="B288" t="s">
        <v>27</v>
      </c>
      <c r="C288" t="s">
        <v>13</v>
      </c>
      <c r="D288">
        <v>6</v>
      </c>
      <c r="E288" t="s">
        <v>46</v>
      </c>
    </row>
    <row r="289" spans="1:5">
      <c r="A289">
        <v>700</v>
      </c>
      <c r="B289" t="s">
        <v>27</v>
      </c>
      <c r="C289" t="s">
        <v>18</v>
      </c>
      <c r="D289">
        <v>7</v>
      </c>
      <c r="E289" t="s">
        <v>46</v>
      </c>
    </row>
    <row r="290" spans="1:5">
      <c r="A290">
        <v>700</v>
      </c>
      <c r="B290" t="s">
        <v>27</v>
      </c>
      <c r="C290" t="s">
        <v>19</v>
      </c>
      <c r="D290">
        <v>2</v>
      </c>
      <c r="E290" t="s">
        <v>46</v>
      </c>
    </row>
    <row r="291" spans="1:5">
      <c r="A291">
        <v>700</v>
      </c>
      <c r="B291" t="s">
        <v>27</v>
      </c>
      <c r="C291" t="s">
        <v>20</v>
      </c>
      <c r="D291">
        <v>1</v>
      </c>
      <c r="E291" t="s">
        <v>46</v>
      </c>
    </row>
    <row r="292" spans="1:5">
      <c r="A292">
        <v>700</v>
      </c>
      <c r="B292" t="s">
        <v>27</v>
      </c>
      <c r="C292" t="s">
        <v>25</v>
      </c>
      <c r="D292">
        <v>0</v>
      </c>
      <c r="E292" t="s">
        <v>46</v>
      </c>
    </row>
    <row r="293" spans="1:5">
      <c r="A293">
        <v>700</v>
      </c>
      <c r="B293" t="s">
        <v>27</v>
      </c>
      <c r="C293" t="s">
        <v>26</v>
      </c>
      <c r="D293">
        <v>0</v>
      </c>
      <c r="E293" t="s">
        <v>46</v>
      </c>
    </row>
    <row r="294" spans="1:5">
      <c r="A294">
        <v>700</v>
      </c>
      <c r="B294" t="s">
        <v>27</v>
      </c>
      <c r="C294" t="s">
        <v>31</v>
      </c>
      <c r="D294">
        <v>0</v>
      </c>
      <c r="E294" t="s">
        <v>46</v>
      </c>
    </row>
    <row r="295" spans="1:5">
      <c r="A295">
        <v>700</v>
      </c>
      <c r="B295" t="s">
        <v>27</v>
      </c>
      <c r="C295" t="s">
        <v>33</v>
      </c>
      <c r="D295">
        <v>0</v>
      </c>
      <c r="E295" t="s">
        <v>46</v>
      </c>
    </row>
    <row r="296" spans="1:5">
      <c r="A296">
        <v>700</v>
      </c>
      <c r="B296" t="s">
        <v>27</v>
      </c>
      <c r="C296" t="s">
        <v>8</v>
      </c>
      <c r="D296">
        <v>28</v>
      </c>
      <c r="E296" t="s">
        <v>48</v>
      </c>
    </row>
    <row r="297" spans="1:5">
      <c r="A297">
        <v>700</v>
      </c>
      <c r="B297" t="s">
        <v>27</v>
      </c>
      <c r="C297" t="s">
        <v>7</v>
      </c>
      <c r="D297">
        <v>40</v>
      </c>
      <c r="E297" t="s">
        <v>48</v>
      </c>
    </row>
    <row r="298" spans="1:5">
      <c r="A298">
        <v>700</v>
      </c>
      <c r="B298" t="s">
        <v>27</v>
      </c>
      <c r="C298" t="s">
        <v>6</v>
      </c>
      <c r="D298">
        <v>2</v>
      </c>
      <c r="E298" t="s">
        <v>48</v>
      </c>
    </row>
    <row r="299" spans="1:5">
      <c r="A299">
        <v>700</v>
      </c>
      <c r="B299" t="s">
        <v>27</v>
      </c>
      <c r="C299" t="s">
        <v>12</v>
      </c>
      <c r="D299">
        <v>576</v>
      </c>
      <c r="E299" t="s">
        <v>48</v>
      </c>
    </row>
    <row r="300" spans="1:5">
      <c r="A300">
        <v>700</v>
      </c>
      <c r="B300" t="s">
        <v>27</v>
      </c>
      <c r="C300" t="s">
        <v>4</v>
      </c>
      <c r="D300">
        <v>0</v>
      </c>
      <c r="E300" t="s">
        <v>48</v>
      </c>
    </row>
    <row r="301" spans="1:5">
      <c r="A301">
        <v>700</v>
      </c>
      <c r="B301" t="s">
        <v>27</v>
      </c>
      <c r="C301" t="s">
        <v>9</v>
      </c>
      <c r="D301">
        <v>39</v>
      </c>
      <c r="E301" t="s">
        <v>48</v>
      </c>
    </row>
    <row r="302" spans="1:5">
      <c r="A302">
        <v>700</v>
      </c>
      <c r="B302" t="s">
        <v>27</v>
      </c>
      <c r="C302" t="s">
        <v>10</v>
      </c>
      <c r="D302">
        <v>3</v>
      </c>
      <c r="E302" t="s">
        <v>48</v>
      </c>
    </row>
    <row r="303" spans="1:5">
      <c r="A303">
        <v>700</v>
      </c>
      <c r="B303" t="s">
        <v>27</v>
      </c>
      <c r="C303" t="s">
        <v>5</v>
      </c>
      <c r="D303">
        <v>2</v>
      </c>
      <c r="E303" t="s">
        <v>48</v>
      </c>
    </row>
    <row r="304" spans="1:5">
      <c r="A304">
        <v>700</v>
      </c>
      <c r="B304" t="s">
        <v>27</v>
      </c>
      <c r="C304" t="s">
        <v>11</v>
      </c>
      <c r="D304">
        <v>85</v>
      </c>
      <c r="E304" t="s">
        <v>48</v>
      </c>
    </row>
    <row r="305" spans="1:5">
      <c r="A305">
        <v>700</v>
      </c>
      <c r="B305" t="s">
        <v>27</v>
      </c>
      <c r="C305" t="s">
        <v>13</v>
      </c>
      <c r="D305">
        <v>0</v>
      </c>
      <c r="E305" t="s">
        <v>48</v>
      </c>
    </row>
    <row r="306" spans="1:5">
      <c r="A306">
        <v>700</v>
      </c>
      <c r="B306" t="s">
        <v>27</v>
      </c>
      <c r="C306" t="s">
        <v>18</v>
      </c>
      <c r="D306">
        <v>3</v>
      </c>
      <c r="E306" t="s">
        <v>48</v>
      </c>
    </row>
    <row r="307" spans="1:5">
      <c r="A307">
        <v>700</v>
      </c>
      <c r="B307" t="s">
        <v>27</v>
      </c>
      <c r="C307" t="s">
        <v>19</v>
      </c>
      <c r="D307">
        <v>1</v>
      </c>
      <c r="E307" t="s">
        <v>48</v>
      </c>
    </row>
    <row r="308" spans="1:5">
      <c r="A308">
        <v>700</v>
      </c>
      <c r="B308" t="s">
        <v>27</v>
      </c>
      <c r="C308" t="s">
        <v>20</v>
      </c>
      <c r="D308">
        <v>0</v>
      </c>
      <c r="E308" t="s">
        <v>48</v>
      </c>
    </row>
    <row r="309" spans="1:5">
      <c r="A309">
        <v>700</v>
      </c>
      <c r="B309" t="s">
        <v>27</v>
      </c>
      <c r="C309" t="s">
        <v>25</v>
      </c>
      <c r="D309">
        <v>0</v>
      </c>
      <c r="E309" t="s">
        <v>48</v>
      </c>
    </row>
    <row r="310" spans="1:5">
      <c r="A310">
        <v>700</v>
      </c>
      <c r="B310" t="s">
        <v>27</v>
      </c>
      <c r="C310" t="s">
        <v>26</v>
      </c>
      <c r="D310">
        <v>0</v>
      </c>
      <c r="E310" t="s">
        <v>48</v>
      </c>
    </row>
    <row r="311" spans="1:5">
      <c r="A311">
        <v>700</v>
      </c>
      <c r="B311" t="s">
        <v>27</v>
      </c>
      <c r="C311" t="s">
        <v>31</v>
      </c>
      <c r="D311">
        <v>0</v>
      </c>
      <c r="E311" t="s">
        <v>48</v>
      </c>
    </row>
    <row r="312" spans="1:5">
      <c r="A312">
        <v>700</v>
      </c>
      <c r="B312" t="s">
        <v>27</v>
      </c>
      <c r="C312" t="s">
        <v>33</v>
      </c>
      <c r="D312">
        <v>0</v>
      </c>
      <c r="E312" t="s">
        <v>48</v>
      </c>
    </row>
    <row r="313" spans="1:5">
      <c r="A313">
        <v>700</v>
      </c>
      <c r="B313" t="s">
        <v>27</v>
      </c>
      <c r="C313" t="s">
        <v>8</v>
      </c>
      <c r="D313">
        <v>3</v>
      </c>
      <c r="E313" t="s">
        <v>50</v>
      </c>
    </row>
    <row r="314" spans="1:5">
      <c r="A314">
        <v>700</v>
      </c>
      <c r="B314" t="s">
        <v>27</v>
      </c>
      <c r="C314" t="s">
        <v>7</v>
      </c>
      <c r="D314">
        <v>10</v>
      </c>
      <c r="E314" t="s">
        <v>50</v>
      </c>
    </row>
    <row r="315" spans="1:5">
      <c r="A315">
        <v>700</v>
      </c>
      <c r="B315" t="s">
        <v>27</v>
      </c>
      <c r="C315" t="s">
        <v>6</v>
      </c>
      <c r="D315">
        <v>1</v>
      </c>
      <c r="E315" t="s">
        <v>50</v>
      </c>
    </row>
    <row r="316" spans="1:5">
      <c r="A316">
        <v>700</v>
      </c>
      <c r="B316" t="s">
        <v>27</v>
      </c>
      <c r="C316" t="s">
        <v>12</v>
      </c>
      <c r="D316">
        <v>163</v>
      </c>
      <c r="E316" t="s">
        <v>50</v>
      </c>
    </row>
    <row r="317" spans="1:5">
      <c r="A317">
        <v>700</v>
      </c>
      <c r="B317" t="s">
        <v>27</v>
      </c>
      <c r="C317" t="s">
        <v>4</v>
      </c>
      <c r="D317">
        <v>0</v>
      </c>
      <c r="E317" t="s">
        <v>50</v>
      </c>
    </row>
    <row r="318" spans="1:5">
      <c r="A318">
        <v>700</v>
      </c>
      <c r="B318" t="s">
        <v>27</v>
      </c>
      <c r="C318" t="s">
        <v>9</v>
      </c>
      <c r="D318">
        <v>10</v>
      </c>
      <c r="E318" t="s">
        <v>50</v>
      </c>
    </row>
    <row r="319" spans="1:5">
      <c r="A319">
        <v>700</v>
      </c>
      <c r="B319" t="s">
        <v>27</v>
      </c>
      <c r="C319" t="s">
        <v>10</v>
      </c>
      <c r="D319">
        <v>0</v>
      </c>
      <c r="E319" t="s">
        <v>50</v>
      </c>
    </row>
    <row r="320" spans="1:5">
      <c r="A320">
        <v>700</v>
      </c>
      <c r="B320" t="s">
        <v>27</v>
      </c>
      <c r="C320" t="s">
        <v>5</v>
      </c>
      <c r="D320">
        <v>0</v>
      </c>
      <c r="E320" t="s">
        <v>50</v>
      </c>
    </row>
    <row r="321" spans="1:5">
      <c r="A321">
        <v>700</v>
      </c>
      <c r="B321" t="s">
        <v>27</v>
      </c>
      <c r="C321" t="s">
        <v>11</v>
      </c>
      <c r="D321">
        <v>10</v>
      </c>
      <c r="E321" t="s">
        <v>50</v>
      </c>
    </row>
    <row r="322" spans="1:5">
      <c r="A322">
        <v>700</v>
      </c>
      <c r="B322" t="s">
        <v>27</v>
      </c>
      <c r="C322" t="s">
        <v>13</v>
      </c>
      <c r="D322">
        <v>6</v>
      </c>
      <c r="E322" t="s">
        <v>50</v>
      </c>
    </row>
    <row r="323" spans="1:5">
      <c r="A323">
        <v>700</v>
      </c>
      <c r="B323" t="s">
        <v>27</v>
      </c>
      <c r="C323" t="s">
        <v>18</v>
      </c>
      <c r="D323">
        <v>4</v>
      </c>
      <c r="E323" t="s">
        <v>50</v>
      </c>
    </row>
    <row r="324" spans="1:5">
      <c r="A324">
        <v>700</v>
      </c>
      <c r="B324" t="s">
        <v>27</v>
      </c>
      <c r="C324" t="s">
        <v>19</v>
      </c>
      <c r="D324">
        <v>0</v>
      </c>
      <c r="E324" t="s">
        <v>50</v>
      </c>
    </row>
    <row r="325" spans="1:5">
      <c r="A325">
        <v>700</v>
      </c>
      <c r="B325" t="s">
        <v>27</v>
      </c>
      <c r="C325" t="s">
        <v>20</v>
      </c>
      <c r="D325">
        <v>0</v>
      </c>
      <c r="E325" t="s">
        <v>50</v>
      </c>
    </row>
    <row r="326" spans="1:5">
      <c r="A326">
        <v>700</v>
      </c>
      <c r="B326" t="s">
        <v>27</v>
      </c>
      <c r="C326" t="s">
        <v>25</v>
      </c>
      <c r="D326">
        <v>0</v>
      </c>
      <c r="E326" t="s">
        <v>50</v>
      </c>
    </row>
    <row r="327" spans="1:5">
      <c r="A327">
        <v>700</v>
      </c>
      <c r="B327" t="s">
        <v>27</v>
      </c>
      <c r="C327" t="s">
        <v>26</v>
      </c>
      <c r="D327">
        <v>0</v>
      </c>
      <c r="E327" t="s">
        <v>50</v>
      </c>
    </row>
    <row r="328" spans="1:5">
      <c r="A328">
        <v>700</v>
      </c>
      <c r="B328" t="s">
        <v>27</v>
      </c>
      <c r="C328" t="s">
        <v>31</v>
      </c>
      <c r="D328">
        <v>0</v>
      </c>
      <c r="E328" t="s">
        <v>50</v>
      </c>
    </row>
    <row r="329" spans="1:5">
      <c r="A329">
        <v>700</v>
      </c>
      <c r="B329" t="s">
        <v>27</v>
      </c>
      <c r="C329" t="s">
        <v>33</v>
      </c>
      <c r="D329">
        <v>0</v>
      </c>
      <c r="E329" t="s">
        <v>50</v>
      </c>
    </row>
    <row r="330" spans="1:5">
      <c r="A330">
        <v>693</v>
      </c>
      <c r="B330" t="s">
        <v>27</v>
      </c>
      <c r="C330" t="s">
        <v>8</v>
      </c>
      <c r="D330">
        <v>2</v>
      </c>
      <c r="E330" t="s">
        <v>46</v>
      </c>
    </row>
    <row r="331" spans="1:5">
      <c r="A331">
        <v>693</v>
      </c>
      <c r="B331" t="s">
        <v>27</v>
      </c>
      <c r="C331" t="s">
        <v>7</v>
      </c>
      <c r="D331">
        <v>28</v>
      </c>
      <c r="E331" t="s">
        <v>46</v>
      </c>
    </row>
    <row r="332" spans="1:5">
      <c r="A332">
        <v>693</v>
      </c>
      <c r="B332" t="s">
        <v>27</v>
      </c>
      <c r="C332" t="s">
        <v>6</v>
      </c>
      <c r="D332">
        <v>2</v>
      </c>
      <c r="E332" t="s">
        <v>46</v>
      </c>
    </row>
    <row r="333" spans="1:5">
      <c r="A333">
        <v>693</v>
      </c>
      <c r="B333" t="s">
        <v>27</v>
      </c>
      <c r="C333" t="s">
        <v>12</v>
      </c>
      <c r="D333">
        <v>75</v>
      </c>
      <c r="E333" t="s">
        <v>46</v>
      </c>
    </row>
    <row r="334" spans="1:5">
      <c r="A334">
        <v>693</v>
      </c>
      <c r="B334" t="s">
        <v>27</v>
      </c>
      <c r="C334" t="s">
        <v>4</v>
      </c>
      <c r="D334">
        <v>0</v>
      </c>
      <c r="E334" t="s">
        <v>46</v>
      </c>
    </row>
    <row r="335" spans="1:5">
      <c r="A335">
        <v>693</v>
      </c>
      <c r="B335" t="s">
        <v>27</v>
      </c>
      <c r="C335" t="s">
        <v>9</v>
      </c>
      <c r="D335">
        <v>27</v>
      </c>
      <c r="E335" t="s">
        <v>46</v>
      </c>
    </row>
    <row r="336" spans="1:5">
      <c r="A336">
        <v>693</v>
      </c>
      <c r="B336" t="s">
        <v>27</v>
      </c>
      <c r="C336" t="s">
        <v>10</v>
      </c>
      <c r="D336">
        <v>0</v>
      </c>
      <c r="E336" t="s">
        <v>46</v>
      </c>
    </row>
    <row r="337" spans="1:5">
      <c r="A337">
        <v>693</v>
      </c>
      <c r="B337" t="s">
        <v>27</v>
      </c>
      <c r="C337" t="s">
        <v>5</v>
      </c>
      <c r="D337">
        <v>1</v>
      </c>
      <c r="E337" t="s">
        <v>46</v>
      </c>
    </row>
    <row r="338" spans="1:5">
      <c r="A338">
        <v>693</v>
      </c>
      <c r="B338" t="s">
        <v>27</v>
      </c>
      <c r="C338" t="s">
        <v>11</v>
      </c>
      <c r="D338">
        <v>4</v>
      </c>
      <c r="E338" t="s">
        <v>46</v>
      </c>
    </row>
    <row r="339" spans="1:5">
      <c r="A339">
        <v>693</v>
      </c>
      <c r="B339" t="s">
        <v>27</v>
      </c>
      <c r="C339" t="s">
        <v>13</v>
      </c>
      <c r="D339">
        <v>3</v>
      </c>
      <c r="E339" t="s">
        <v>46</v>
      </c>
    </row>
    <row r="340" spans="1:5">
      <c r="A340">
        <v>693</v>
      </c>
      <c r="B340" t="s">
        <v>27</v>
      </c>
      <c r="C340" t="s">
        <v>18</v>
      </c>
      <c r="D340">
        <v>5</v>
      </c>
      <c r="E340" t="s">
        <v>46</v>
      </c>
    </row>
    <row r="341" spans="1:5">
      <c r="A341">
        <v>693</v>
      </c>
      <c r="B341" t="s">
        <v>27</v>
      </c>
      <c r="C341" t="s">
        <v>19</v>
      </c>
      <c r="D341">
        <v>2</v>
      </c>
      <c r="E341" t="s">
        <v>46</v>
      </c>
    </row>
    <row r="342" spans="1:5">
      <c r="A342">
        <v>693</v>
      </c>
      <c r="B342" t="s">
        <v>27</v>
      </c>
      <c r="C342" t="s">
        <v>20</v>
      </c>
      <c r="D342">
        <v>0</v>
      </c>
      <c r="E342" t="s">
        <v>46</v>
      </c>
    </row>
    <row r="343" spans="1:5">
      <c r="A343">
        <v>693</v>
      </c>
      <c r="B343" t="s">
        <v>27</v>
      </c>
      <c r="C343" t="s">
        <v>25</v>
      </c>
      <c r="D343">
        <v>0</v>
      </c>
      <c r="E343" t="s">
        <v>46</v>
      </c>
    </row>
    <row r="344" spans="1:5">
      <c r="A344">
        <v>693</v>
      </c>
      <c r="B344" t="s">
        <v>27</v>
      </c>
      <c r="C344" t="s">
        <v>26</v>
      </c>
      <c r="D344">
        <v>0</v>
      </c>
      <c r="E344" t="s">
        <v>46</v>
      </c>
    </row>
    <row r="345" spans="1:5">
      <c r="A345">
        <v>693</v>
      </c>
      <c r="B345" t="s">
        <v>27</v>
      </c>
      <c r="C345" t="s">
        <v>31</v>
      </c>
      <c r="D345">
        <v>0</v>
      </c>
      <c r="E345" t="s">
        <v>46</v>
      </c>
    </row>
    <row r="346" spans="1:5">
      <c r="A346">
        <v>693</v>
      </c>
      <c r="B346" t="s">
        <v>27</v>
      </c>
      <c r="C346" t="s">
        <v>33</v>
      </c>
      <c r="D346">
        <v>0</v>
      </c>
      <c r="E346" t="s">
        <v>46</v>
      </c>
    </row>
    <row r="347" spans="1:5">
      <c r="A347">
        <v>693</v>
      </c>
      <c r="B347" t="s">
        <v>27</v>
      </c>
      <c r="C347" t="s">
        <v>39</v>
      </c>
      <c r="D347">
        <v>0</v>
      </c>
      <c r="E347" t="s">
        <v>46</v>
      </c>
    </row>
    <row r="348" spans="1:5">
      <c r="A348">
        <v>693</v>
      </c>
      <c r="B348" t="s">
        <v>27</v>
      </c>
      <c r="C348" t="s">
        <v>8</v>
      </c>
      <c r="D348">
        <v>2</v>
      </c>
      <c r="E348" t="s">
        <v>48</v>
      </c>
    </row>
    <row r="349" spans="1:5">
      <c r="A349">
        <v>693</v>
      </c>
      <c r="B349" t="s">
        <v>27</v>
      </c>
      <c r="C349" t="s">
        <v>7</v>
      </c>
      <c r="D349">
        <v>51</v>
      </c>
      <c r="E349" t="s">
        <v>48</v>
      </c>
    </row>
    <row r="350" spans="1:5">
      <c r="A350">
        <v>693</v>
      </c>
      <c r="B350" t="s">
        <v>27</v>
      </c>
      <c r="C350" t="s">
        <v>6</v>
      </c>
      <c r="D350">
        <v>1</v>
      </c>
      <c r="E350" t="s">
        <v>48</v>
      </c>
    </row>
    <row r="351" spans="1:5">
      <c r="A351">
        <v>693</v>
      </c>
      <c r="B351" t="s">
        <v>27</v>
      </c>
      <c r="C351" t="s">
        <v>12</v>
      </c>
      <c r="D351">
        <v>234</v>
      </c>
      <c r="E351" t="s">
        <v>48</v>
      </c>
    </row>
    <row r="352" spans="1:5">
      <c r="A352">
        <v>693</v>
      </c>
      <c r="B352" t="s">
        <v>27</v>
      </c>
      <c r="C352" t="s">
        <v>4</v>
      </c>
      <c r="D352">
        <v>2</v>
      </c>
      <c r="E352" t="s">
        <v>48</v>
      </c>
    </row>
    <row r="353" spans="1:5">
      <c r="A353">
        <v>693</v>
      </c>
      <c r="B353" t="s">
        <v>27</v>
      </c>
      <c r="C353" t="s">
        <v>9</v>
      </c>
      <c r="D353">
        <v>49</v>
      </c>
      <c r="E353" t="s">
        <v>48</v>
      </c>
    </row>
    <row r="354" spans="1:5">
      <c r="A354">
        <v>693</v>
      </c>
      <c r="B354" t="s">
        <v>27</v>
      </c>
      <c r="C354" t="s">
        <v>10</v>
      </c>
      <c r="D354">
        <v>1</v>
      </c>
      <c r="E354" t="s">
        <v>48</v>
      </c>
    </row>
    <row r="355" spans="1:5">
      <c r="A355">
        <v>693</v>
      </c>
      <c r="B355" t="s">
        <v>27</v>
      </c>
      <c r="C355" t="s">
        <v>5</v>
      </c>
      <c r="D355">
        <v>0</v>
      </c>
      <c r="E355" t="s">
        <v>48</v>
      </c>
    </row>
    <row r="356" spans="1:5">
      <c r="A356">
        <v>693</v>
      </c>
      <c r="B356" t="s">
        <v>27</v>
      </c>
      <c r="C356" t="s">
        <v>11</v>
      </c>
      <c r="D356">
        <v>2</v>
      </c>
      <c r="E356" t="s">
        <v>48</v>
      </c>
    </row>
    <row r="357" spans="1:5">
      <c r="A357">
        <v>693</v>
      </c>
      <c r="B357" t="s">
        <v>27</v>
      </c>
      <c r="C357" t="s">
        <v>13</v>
      </c>
      <c r="D357">
        <v>11</v>
      </c>
      <c r="E357" t="s">
        <v>48</v>
      </c>
    </row>
    <row r="358" spans="1:5">
      <c r="A358">
        <v>693</v>
      </c>
      <c r="B358" t="s">
        <v>27</v>
      </c>
      <c r="C358" t="s">
        <v>18</v>
      </c>
      <c r="D358">
        <v>8</v>
      </c>
      <c r="E358" t="s">
        <v>48</v>
      </c>
    </row>
    <row r="359" spans="1:5">
      <c r="A359">
        <v>693</v>
      </c>
      <c r="B359" t="s">
        <v>27</v>
      </c>
      <c r="C359" t="s">
        <v>19</v>
      </c>
      <c r="D359">
        <v>3</v>
      </c>
      <c r="E359" t="s">
        <v>48</v>
      </c>
    </row>
    <row r="360" spans="1:5">
      <c r="A360">
        <v>693</v>
      </c>
      <c r="B360" t="s">
        <v>27</v>
      </c>
      <c r="C360" t="s">
        <v>20</v>
      </c>
      <c r="D360">
        <v>1</v>
      </c>
      <c r="E360" t="s">
        <v>48</v>
      </c>
    </row>
    <row r="361" spans="1:5">
      <c r="A361">
        <v>693</v>
      </c>
      <c r="B361" t="s">
        <v>27</v>
      </c>
      <c r="C361" t="s">
        <v>25</v>
      </c>
      <c r="D361">
        <v>0</v>
      </c>
      <c r="E361" t="s">
        <v>48</v>
      </c>
    </row>
    <row r="362" spans="1:5">
      <c r="A362">
        <v>693</v>
      </c>
      <c r="B362" t="s">
        <v>27</v>
      </c>
      <c r="C362" t="s">
        <v>26</v>
      </c>
      <c r="D362">
        <v>0</v>
      </c>
      <c r="E362" t="s">
        <v>48</v>
      </c>
    </row>
    <row r="363" spans="1:5">
      <c r="A363">
        <v>693</v>
      </c>
      <c r="B363" t="s">
        <v>27</v>
      </c>
      <c r="C363" t="s">
        <v>31</v>
      </c>
      <c r="D363">
        <v>0</v>
      </c>
      <c r="E363" t="s">
        <v>48</v>
      </c>
    </row>
    <row r="364" spans="1:5">
      <c r="A364">
        <v>693</v>
      </c>
      <c r="B364" t="s">
        <v>27</v>
      </c>
      <c r="C364" t="s">
        <v>33</v>
      </c>
      <c r="D364">
        <v>0</v>
      </c>
      <c r="E364" t="s">
        <v>48</v>
      </c>
    </row>
    <row r="365" spans="1:5">
      <c r="A365">
        <v>693</v>
      </c>
      <c r="B365" t="s">
        <v>27</v>
      </c>
      <c r="C365" t="s">
        <v>39</v>
      </c>
      <c r="D365">
        <v>0</v>
      </c>
      <c r="E365" t="s">
        <v>48</v>
      </c>
    </row>
    <row r="366" spans="1:5">
      <c r="A366">
        <v>693</v>
      </c>
      <c r="B366" t="s">
        <v>27</v>
      </c>
      <c r="C366" t="s">
        <v>8</v>
      </c>
      <c r="D366">
        <v>1</v>
      </c>
      <c r="E366" t="s">
        <v>50</v>
      </c>
    </row>
    <row r="367" spans="1:5">
      <c r="A367">
        <v>693</v>
      </c>
      <c r="B367" t="s">
        <v>27</v>
      </c>
      <c r="C367" t="s">
        <v>7</v>
      </c>
      <c r="D367">
        <v>21</v>
      </c>
      <c r="E367" t="s">
        <v>50</v>
      </c>
    </row>
    <row r="368" spans="1:5">
      <c r="A368">
        <v>693</v>
      </c>
      <c r="B368" t="s">
        <v>27</v>
      </c>
      <c r="C368" t="s">
        <v>6</v>
      </c>
      <c r="D368">
        <v>1</v>
      </c>
      <c r="E368" t="s">
        <v>50</v>
      </c>
    </row>
    <row r="369" spans="1:5">
      <c r="A369">
        <v>693</v>
      </c>
      <c r="B369" t="s">
        <v>27</v>
      </c>
      <c r="C369" t="s">
        <v>12</v>
      </c>
      <c r="D369">
        <v>213</v>
      </c>
      <c r="E369" t="s">
        <v>50</v>
      </c>
    </row>
    <row r="370" spans="1:5">
      <c r="A370">
        <v>693</v>
      </c>
      <c r="B370" t="s">
        <v>27</v>
      </c>
      <c r="C370" t="s">
        <v>4</v>
      </c>
      <c r="D370">
        <v>1</v>
      </c>
      <c r="E370" t="s">
        <v>50</v>
      </c>
    </row>
    <row r="371" spans="1:5">
      <c r="A371">
        <v>693</v>
      </c>
      <c r="B371" t="s">
        <v>27</v>
      </c>
      <c r="C371" t="s">
        <v>9</v>
      </c>
      <c r="D371">
        <v>30</v>
      </c>
      <c r="E371" t="s">
        <v>50</v>
      </c>
    </row>
    <row r="372" spans="1:5">
      <c r="A372">
        <v>693</v>
      </c>
      <c r="B372" t="s">
        <v>27</v>
      </c>
      <c r="C372" t="s">
        <v>10</v>
      </c>
      <c r="D372">
        <v>0</v>
      </c>
      <c r="E372" t="s">
        <v>50</v>
      </c>
    </row>
    <row r="373" spans="1:5">
      <c r="A373">
        <v>693</v>
      </c>
      <c r="B373" t="s">
        <v>27</v>
      </c>
      <c r="C373" t="s">
        <v>5</v>
      </c>
      <c r="D373">
        <v>1</v>
      </c>
      <c r="E373" t="s">
        <v>50</v>
      </c>
    </row>
    <row r="374" spans="1:5">
      <c r="A374">
        <v>693</v>
      </c>
      <c r="B374" t="s">
        <v>27</v>
      </c>
      <c r="C374" t="s">
        <v>11</v>
      </c>
      <c r="D374">
        <v>1</v>
      </c>
      <c r="E374" t="s">
        <v>50</v>
      </c>
    </row>
    <row r="375" spans="1:5">
      <c r="A375">
        <v>693</v>
      </c>
      <c r="B375" t="s">
        <v>27</v>
      </c>
      <c r="C375" t="s">
        <v>13</v>
      </c>
      <c r="D375">
        <v>7</v>
      </c>
      <c r="E375" t="s">
        <v>50</v>
      </c>
    </row>
    <row r="376" spans="1:5">
      <c r="A376">
        <v>693</v>
      </c>
      <c r="B376" t="s">
        <v>27</v>
      </c>
      <c r="C376" t="s">
        <v>18</v>
      </c>
      <c r="D376">
        <v>0</v>
      </c>
      <c r="E376" t="s">
        <v>50</v>
      </c>
    </row>
    <row r="377" spans="1:5">
      <c r="A377">
        <v>693</v>
      </c>
      <c r="B377" t="s">
        <v>27</v>
      </c>
      <c r="C377" t="s">
        <v>19</v>
      </c>
      <c r="D377">
        <v>1</v>
      </c>
      <c r="E377" t="s">
        <v>50</v>
      </c>
    </row>
    <row r="378" spans="1:5">
      <c r="A378">
        <v>693</v>
      </c>
      <c r="B378" t="s">
        <v>27</v>
      </c>
      <c r="C378" t="s">
        <v>20</v>
      </c>
      <c r="D378">
        <v>0</v>
      </c>
      <c r="E378" t="s">
        <v>50</v>
      </c>
    </row>
    <row r="379" spans="1:5">
      <c r="A379">
        <v>693</v>
      </c>
      <c r="B379" t="s">
        <v>27</v>
      </c>
      <c r="C379" t="s">
        <v>25</v>
      </c>
      <c r="D379">
        <v>0</v>
      </c>
      <c r="E379" t="s">
        <v>50</v>
      </c>
    </row>
    <row r="380" spans="1:5">
      <c r="A380">
        <v>693</v>
      </c>
      <c r="B380" t="s">
        <v>27</v>
      </c>
      <c r="C380" t="s">
        <v>26</v>
      </c>
      <c r="D380">
        <v>0</v>
      </c>
      <c r="E380" t="s">
        <v>50</v>
      </c>
    </row>
    <row r="381" spans="1:5">
      <c r="A381">
        <v>693</v>
      </c>
      <c r="B381" t="s">
        <v>27</v>
      </c>
      <c r="C381" t="s">
        <v>31</v>
      </c>
      <c r="D381">
        <v>0</v>
      </c>
      <c r="E381" t="s">
        <v>50</v>
      </c>
    </row>
    <row r="382" spans="1:5">
      <c r="A382">
        <v>693</v>
      </c>
      <c r="B382" t="s">
        <v>27</v>
      </c>
      <c r="C382" t="s">
        <v>33</v>
      </c>
      <c r="D382">
        <v>0</v>
      </c>
      <c r="E382" t="s">
        <v>50</v>
      </c>
    </row>
    <row r="383" spans="1:5">
      <c r="A383">
        <v>693</v>
      </c>
      <c r="B383" t="s">
        <v>27</v>
      </c>
      <c r="C383" t="s">
        <v>39</v>
      </c>
      <c r="D383">
        <v>0</v>
      </c>
      <c r="E383" t="s">
        <v>50</v>
      </c>
    </row>
    <row r="384" spans="1:5">
      <c r="A384">
        <v>710</v>
      </c>
      <c r="B384" t="s">
        <v>27</v>
      </c>
      <c r="C384" t="s">
        <v>8</v>
      </c>
      <c r="D384">
        <v>2</v>
      </c>
      <c r="E384" t="s">
        <v>46</v>
      </c>
    </row>
    <row r="385" spans="1:5">
      <c r="A385">
        <v>710</v>
      </c>
      <c r="B385" t="s">
        <v>27</v>
      </c>
      <c r="C385" t="s">
        <v>7</v>
      </c>
      <c r="D385">
        <v>12</v>
      </c>
      <c r="E385" t="s">
        <v>46</v>
      </c>
    </row>
    <row r="386" spans="1:5">
      <c r="A386">
        <v>710</v>
      </c>
      <c r="B386" t="s">
        <v>27</v>
      </c>
      <c r="C386" t="s">
        <v>6</v>
      </c>
      <c r="D386">
        <v>2</v>
      </c>
      <c r="E386" t="s">
        <v>46</v>
      </c>
    </row>
    <row r="387" spans="1:5">
      <c r="A387">
        <v>710</v>
      </c>
      <c r="B387" t="s">
        <v>27</v>
      </c>
      <c r="C387" t="s">
        <v>12</v>
      </c>
      <c r="D387">
        <v>65</v>
      </c>
      <c r="E387" t="s">
        <v>46</v>
      </c>
    </row>
    <row r="388" spans="1:5">
      <c r="A388">
        <v>710</v>
      </c>
      <c r="B388" t="s">
        <v>27</v>
      </c>
      <c r="C388" t="s">
        <v>4</v>
      </c>
      <c r="D388">
        <v>0</v>
      </c>
      <c r="E388" t="s">
        <v>46</v>
      </c>
    </row>
    <row r="389" spans="1:5">
      <c r="A389">
        <v>710</v>
      </c>
      <c r="B389" t="s">
        <v>27</v>
      </c>
      <c r="C389" t="s">
        <v>9</v>
      </c>
      <c r="D389">
        <v>7</v>
      </c>
      <c r="E389" t="s">
        <v>46</v>
      </c>
    </row>
    <row r="390" spans="1:5">
      <c r="A390">
        <v>710</v>
      </c>
      <c r="B390" t="s">
        <v>27</v>
      </c>
      <c r="C390" t="s">
        <v>10</v>
      </c>
      <c r="D390">
        <v>0</v>
      </c>
      <c r="E390" t="s">
        <v>46</v>
      </c>
    </row>
    <row r="391" spans="1:5">
      <c r="A391">
        <v>710</v>
      </c>
      <c r="B391" t="s">
        <v>27</v>
      </c>
      <c r="C391" t="s">
        <v>5</v>
      </c>
      <c r="D391">
        <v>0</v>
      </c>
      <c r="E391" t="s">
        <v>46</v>
      </c>
    </row>
    <row r="392" spans="1:5">
      <c r="A392">
        <v>710</v>
      </c>
      <c r="B392" t="s">
        <v>27</v>
      </c>
      <c r="C392" t="s">
        <v>11</v>
      </c>
      <c r="D392">
        <v>4</v>
      </c>
      <c r="E392" t="s">
        <v>46</v>
      </c>
    </row>
    <row r="393" spans="1:5">
      <c r="A393">
        <v>710</v>
      </c>
      <c r="B393" t="s">
        <v>27</v>
      </c>
      <c r="C393" t="s">
        <v>13</v>
      </c>
      <c r="D393">
        <v>0</v>
      </c>
      <c r="E393" t="s">
        <v>46</v>
      </c>
    </row>
    <row r="394" spans="1:5">
      <c r="A394">
        <v>710</v>
      </c>
      <c r="B394" t="s">
        <v>27</v>
      </c>
      <c r="C394" t="s">
        <v>18</v>
      </c>
      <c r="D394">
        <v>4</v>
      </c>
      <c r="E394" t="s">
        <v>46</v>
      </c>
    </row>
    <row r="395" spans="1:5">
      <c r="A395">
        <v>710</v>
      </c>
      <c r="B395" t="s">
        <v>27</v>
      </c>
      <c r="C395" t="s">
        <v>19</v>
      </c>
      <c r="D395">
        <v>0</v>
      </c>
      <c r="E395" t="s">
        <v>46</v>
      </c>
    </row>
    <row r="396" spans="1:5">
      <c r="A396">
        <v>710</v>
      </c>
      <c r="B396" t="s">
        <v>27</v>
      </c>
      <c r="C396" t="s">
        <v>20</v>
      </c>
      <c r="D396">
        <v>0</v>
      </c>
      <c r="E396" t="s">
        <v>46</v>
      </c>
    </row>
    <row r="397" spans="1:5">
      <c r="A397">
        <v>710</v>
      </c>
      <c r="B397" t="s">
        <v>27</v>
      </c>
      <c r="C397" t="s">
        <v>25</v>
      </c>
      <c r="D397">
        <v>0</v>
      </c>
      <c r="E397" t="s">
        <v>46</v>
      </c>
    </row>
    <row r="398" spans="1:5">
      <c r="A398">
        <v>710</v>
      </c>
      <c r="B398" t="s">
        <v>27</v>
      </c>
      <c r="C398" t="s">
        <v>26</v>
      </c>
      <c r="D398">
        <v>0</v>
      </c>
      <c r="E398" t="s">
        <v>46</v>
      </c>
    </row>
    <row r="399" spans="1:5">
      <c r="A399">
        <v>710</v>
      </c>
      <c r="B399" t="s">
        <v>27</v>
      </c>
      <c r="C399" t="s">
        <v>31</v>
      </c>
      <c r="D399">
        <v>0</v>
      </c>
      <c r="E399" t="s">
        <v>46</v>
      </c>
    </row>
    <row r="400" spans="1:5">
      <c r="A400">
        <v>710</v>
      </c>
      <c r="B400" t="s">
        <v>27</v>
      </c>
      <c r="C400" t="s">
        <v>33</v>
      </c>
      <c r="D400">
        <v>0</v>
      </c>
      <c r="E400" t="s">
        <v>46</v>
      </c>
    </row>
    <row r="401" spans="1:5">
      <c r="A401">
        <v>710</v>
      </c>
      <c r="B401" t="s">
        <v>27</v>
      </c>
      <c r="C401" t="s">
        <v>39</v>
      </c>
      <c r="D401">
        <v>0</v>
      </c>
      <c r="E401" t="s">
        <v>46</v>
      </c>
    </row>
    <row r="402" spans="1:5">
      <c r="A402">
        <v>710</v>
      </c>
      <c r="B402" t="s">
        <v>27</v>
      </c>
      <c r="C402" t="s">
        <v>8</v>
      </c>
      <c r="D402">
        <v>7</v>
      </c>
      <c r="E402" t="s">
        <v>48</v>
      </c>
    </row>
    <row r="403" spans="1:5">
      <c r="A403">
        <v>710</v>
      </c>
      <c r="B403" t="s">
        <v>27</v>
      </c>
      <c r="C403" t="s">
        <v>7</v>
      </c>
      <c r="D403">
        <v>59</v>
      </c>
      <c r="E403" t="s">
        <v>48</v>
      </c>
    </row>
    <row r="404" spans="1:5">
      <c r="A404">
        <v>710</v>
      </c>
      <c r="B404" t="s">
        <v>27</v>
      </c>
      <c r="C404" t="s">
        <v>6</v>
      </c>
      <c r="D404">
        <v>0</v>
      </c>
      <c r="E404" t="s">
        <v>48</v>
      </c>
    </row>
    <row r="405" spans="1:5">
      <c r="A405">
        <v>710</v>
      </c>
      <c r="B405" t="s">
        <v>27</v>
      </c>
      <c r="C405" t="s">
        <v>12</v>
      </c>
      <c r="D405">
        <v>575</v>
      </c>
      <c r="E405" t="s">
        <v>48</v>
      </c>
    </row>
    <row r="406" spans="1:5">
      <c r="A406">
        <v>710</v>
      </c>
      <c r="B406" t="s">
        <v>27</v>
      </c>
      <c r="C406" t="s">
        <v>4</v>
      </c>
      <c r="D406">
        <v>0</v>
      </c>
      <c r="E406" t="s">
        <v>48</v>
      </c>
    </row>
    <row r="407" spans="1:5">
      <c r="A407">
        <v>710</v>
      </c>
      <c r="B407" t="s">
        <v>27</v>
      </c>
      <c r="C407" t="s">
        <v>9</v>
      </c>
      <c r="D407">
        <v>28</v>
      </c>
      <c r="E407" t="s">
        <v>48</v>
      </c>
    </row>
    <row r="408" spans="1:5">
      <c r="A408">
        <v>710</v>
      </c>
      <c r="B408" t="s">
        <v>27</v>
      </c>
      <c r="C408" t="s">
        <v>10</v>
      </c>
      <c r="D408">
        <v>3</v>
      </c>
      <c r="E408" t="s">
        <v>48</v>
      </c>
    </row>
    <row r="409" spans="1:5">
      <c r="A409">
        <v>710</v>
      </c>
      <c r="B409" t="s">
        <v>27</v>
      </c>
      <c r="C409" t="s">
        <v>5</v>
      </c>
      <c r="D409">
        <v>2</v>
      </c>
      <c r="E409" t="s">
        <v>48</v>
      </c>
    </row>
    <row r="410" spans="1:5">
      <c r="A410">
        <v>710</v>
      </c>
      <c r="B410" t="s">
        <v>27</v>
      </c>
      <c r="C410" t="s">
        <v>11</v>
      </c>
      <c r="D410">
        <v>13</v>
      </c>
      <c r="E410" t="s">
        <v>48</v>
      </c>
    </row>
    <row r="411" spans="1:5">
      <c r="A411">
        <v>710</v>
      </c>
      <c r="B411" t="s">
        <v>27</v>
      </c>
      <c r="C411" t="s">
        <v>13</v>
      </c>
      <c r="D411">
        <v>23</v>
      </c>
      <c r="E411" t="s">
        <v>48</v>
      </c>
    </row>
    <row r="412" spans="1:5">
      <c r="A412">
        <v>710</v>
      </c>
      <c r="B412" t="s">
        <v>27</v>
      </c>
      <c r="C412" t="s">
        <v>18</v>
      </c>
      <c r="D412">
        <v>7</v>
      </c>
      <c r="E412" t="s">
        <v>48</v>
      </c>
    </row>
    <row r="413" spans="1:5">
      <c r="A413">
        <v>710</v>
      </c>
      <c r="B413" t="s">
        <v>27</v>
      </c>
      <c r="C413" t="s">
        <v>19</v>
      </c>
      <c r="D413">
        <v>0</v>
      </c>
      <c r="E413" t="s">
        <v>48</v>
      </c>
    </row>
    <row r="414" spans="1:5">
      <c r="A414">
        <v>710</v>
      </c>
      <c r="B414" t="s">
        <v>27</v>
      </c>
      <c r="C414" t="s">
        <v>20</v>
      </c>
      <c r="D414">
        <v>1</v>
      </c>
      <c r="E414" t="s">
        <v>48</v>
      </c>
    </row>
    <row r="415" spans="1:5">
      <c r="A415">
        <v>710</v>
      </c>
      <c r="B415" t="s">
        <v>27</v>
      </c>
      <c r="C415" t="s">
        <v>25</v>
      </c>
      <c r="D415">
        <v>0</v>
      </c>
      <c r="E415" t="s">
        <v>48</v>
      </c>
    </row>
    <row r="416" spans="1:5">
      <c r="A416">
        <v>710</v>
      </c>
      <c r="B416" t="s">
        <v>27</v>
      </c>
      <c r="C416" t="s">
        <v>26</v>
      </c>
      <c r="D416">
        <v>0</v>
      </c>
      <c r="E416" t="s">
        <v>48</v>
      </c>
    </row>
    <row r="417" spans="1:5">
      <c r="A417">
        <v>710</v>
      </c>
      <c r="B417" t="s">
        <v>27</v>
      </c>
      <c r="C417" t="s">
        <v>31</v>
      </c>
      <c r="D417">
        <v>0</v>
      </c>
      <c r="E417" t="s">
        <v>48</v>
      </c>
    </row>
    <row r="418" spans="1:5">
      <c r="A418">
        <v>710</v>
      </c>
      <c r="B418" t="s">
        <v>27</v>
      </c>
      <c r="C418" t="s">
        <v>33</v>
      </c>
      <c r="D418">
        <v>0</v>
      </c>
      <c r="E418" t="s">
        <v>48</v>
      </c>
    </row>
    <row r="419" spans="1:5">
      <c r="A419">
        <v>710</v>
      </c>
      <c r="B419" t="s">
        <v>27</v>
      </c>
      <c r="C419" t="s">
        <v>39</v>
      </c>
      <c r="D419">
        <v>2</v>
      </c>
      <c r="E419" t="s">
        <v>48</v>
      </c>
    </row>
    <row r="420" spans="1:5">
      <c r="A420">
        <v>710</v>
      </c>
      <c r="B420" t="s">
        <v>27</v>
      </c>
      <c r="C420" t="s">
        <v>8</v>
      </c>
      <c r="D420">
        <v>1</v>
      </c>
      <c r="E420" t="s">
        <v>50</v>
      </c>
    </row>
    <row r="421" spans="1:5">
      <c r="A421">
        <v>710</v>
      </c>
      <c r="B421" t="s">
        <v>27</v>
      </c>
      <c r="C421" t="s">
        <v>7</v>
      </c>
      <c r="D421">
        <v>12</v>
      </c>
      <c r="E421" t="s">
        <v>50</v>
      </c>
    </row>
    <row r="422" spans="1:5">
      <c r="A422">
        <v>710</v>
      </c>
      <c r="B422" t="s">
        <v>27</v>
      </c>
      <c r="C422" t="s">
        <v>6</v>
      </c>
      <c r="D422">
        <v>0</v>
      </c>
      <c r="E422" t="s">
        <v>50</v>
      </c>
    </row>
    <row r="423" spans="1:5">
      <c r="A423">
        <v>710</v>
      </c>
      <c r="B423" t="s">
        <v>27</v>
      </c>
      <c r="C423" t="s">
        <v>12</v>
      </c>
      <c r="D423">
        <v>127</v>
      </c>
      <c r="E423" t="s">
        <v>50</v>
      </c>
    </row>
    <row r="424" spans="1:5">
      <c r="A424">
        <v>710</v>
      </c>
      <c r="B424" t="s">
        <v>27</v>
      </c>
      <c r="C424" t="s">
        <v>4</v>
      </c>
      <c r="D424">
        <v>0</v>
      </c>
      <c r="E424" t="s">
        <v>50</v>
      </c>
    </row>
    <row r="425" spans="1:5">
      <c r="A425">
        <v>710</v>
      </c>
      <c r="B425" t="s">
        <v>27</v>
      </c>
      <c r="C425" t="s">
        <v>9</v>
      </c>
      <c r="D425">
        <v>7</v>
      </c>
      <c r="E425" t="s">
        <v>50</v>
      </c>
    </row>
    <row r="426" spans="1:5">
      <c r="A426">
        <v>710</v>
      </c>
      <c r="B426" t="s">
        <v>27</v>
      </c>
      <c r="C426" t="s">
        <v>10</v>
      </c>
      <c r="D426">
        <v>0</v>
      </c>
      <c r="E426" t="s">
        <v>50</v>
      </c>
    </row>
    <row r="427" spans="1:5">
      <c r="A427">
        <v>710</v>
      </c>
      <c r="B427" t="s">
        <v>27</v>
      </c>
      <c r="C427" t="s">
        <v>5</v>
      </c>
      <c r="D427">
        <v>0</v>
      </c>
      <c r="E427" t="s">
        <v>50</v>
      </c>
    </row>
    <row r="428" spans="1:5">
      <c r="A428">
        <v>710</v>
      </c>
      <c r="B428" t="s">
        <v>27</v>
      </c>
      <c r="C428" t="s">
        <v>11</v>
      </c>
      <c r="D428">
        <v>1</v>
      </c>
      <c r="E428" t="s">
        <v>50</v>
      </c>
    </row>
    <row r="429" spans="1:5">
      <c r="A429">
        <v>710</v>
      </c>
      <c r="B429" t="s">
        <v>27</v>
      </c>
      <c r="C429" t="s">
        <v>13</v>
      </c>
      <c r="D429">
        <v>1</v>
      </c>
      <c r="E429" t="s">
        <v>50</v>
      </c>
    </row>
    <row r="430" spans="1:5">
      <c r="A430">
        <v>710</v>
      </c>
      <c r="B430" t="s">
        <v>27</v>
      </c>
      <c r="C430" t="s">
        <v>18</v>
      </c>
      <c r="D430">
        <v>2</v>
      </c>
      <c r="E430" t="s">
        <v>50</v>
      </c>
    </row>
    <row r="431" spans="1:5">
      <c r="A431">
        <v>710</v>
      </c>
      <c r="B431" t="s">
        <v>27</v>
      </c>
      <c r="C431" t="s">
        <v>19</v>
      </c>
      <c r="D431">
        <v>0</v>
      </c>
      <c r="E431" t="s">
        <v>50</v>
      </c>
    </row>
    <row r="432" spans="1:5">
      <c r="A432">
        <v>710</v>
      </c>
      <c r="B432" t="s">
        <v>27</v>
      </c>
      <c r="C432" t="s">
        <v>20</v>
      </c>
      <c r="D432">
        <v>0</v>
      </c>
      <c r="E432" t="s">
        <v>50</v>
      </c>
    </row>
    <row r="433" spans="1:5">
      <c r="A433">
        <v>710</v>
      </c>
      <c r="B433" t="s">
        <v>27</v>
      </c>
      <c r="C433" t="s">
        <v>25</v>
      </c>
      <c r="D433">
        <v>0</v>
      </c>
      <c r="E433" t="s">
        <v>50</v>
      </c>
    </row>
    <row r="434" spans="1:5">
      <c r="A434">
        <v>710</v>
      </c>
      <c r="B434" t="s">
        <v>27</v>
      </c>
      <c r="C434" t="s">
        <v>26</v>
      </c>
      <c r="D434">
        <v>0</v>
      </c>
      <c r="E434" t="s">
        <v>50</v>
      </c>
    </row>
    <row r="435" spans="1:5">
      <c r="A435">
        <v>710</v>
      </c>
      <c r="B435" t="s">
        <v>27</v>
      </c>
      <c r="C435" t="s">
        <v>31</v>
      </c>
      <c r="D435">
        <v>0</v>
      </c>
      <c r="E435" t="s">
        <v>50</v>
      </c>
    </row>
    <row r="436" spans="1:5">
      <c r="A436">
        <v>710</v>
      </c>
      <c r="B436" t="s">
        <v>27</v>
      </c>
      <c r="C436" t="s">
        <v>33</v>
      </c>
      <c r="D436">
        <v>0</v>
      </c>
      <c r="E436" t="s">
        <v>50</v>
      </c>
    </row>
    <row r="437" spans="1:5">
      <c r="A437">
        <v>710</v>
      </c>
      <c r="B437" t="s">
        <v>27</v>
      </c>
      <c r="C437" t="s">
        <v>39</v>
      </c>
      <c r="D437">
        <v>0</v>
      </c>
      <c r="E437" t="s">
        <v>50</v>
      </c>
    </row>
    <row r="438" spans="1:5">
      <c r="A438">
        <v>683</v>
      </c>
      <c r="B438" t="s">
        <v>27</v>
      </c>
      <c r="C438" t="s">
        <v>8</v>
      </c>
      <c r="D438">
        <v>27</v>
      </c>
      <c r="E438" t="s">
        <v>46</v>
      </c>
    </row>
    <row r="439" spans="1:5">
      <c r="A439">
        <v>683</v>
      </c>
      <c r="B439" t="s">
        <v>27</v>
      </c>
      <c r="C439" t="s">
        <v>7</v>
      </c>
      <c r="D439">
        <v>47</v>
      </c>
      <c r="E439" t="s">
        <v>46</v>
      </c>
    </row>
    <row r="440" spans="1:5">
      <c r="A440">
        <v>683</v>
      </c>
      <c r="B440" t="s">
        <v>27</v>
      </c>
      <c r="C440" t="s">
        <v>6</v>
      </c>
      <c r="D440">
        <v>3</v>
      </c>
      <c r="E440" t="s">
        <v>46</v>
      </c>
    </row>
    <row r="441" spans="1:5">
      <c r="A441">
        <v>683</v>
      </c>
      <c r="B441" t="s">
        <v>27</v>
      </c>
      <c r="C441" t="s">
        <v>12</v>
      </c>
      <c r="D441">
        <v>106</v>
      </c>
      <c r="E441" t="s">
        <v>46</v>
      </c>
    </row>
    <row r="442" spans="1:5">
      <c r="A442">
        <v>683</v>
      </c>
      <c r="B442" t="s">
        <v>27</v>
      </c>
      <c r="C442" t="s">
        <v>4</v>
      </c>
      <c r="D442">
        <v>4</v>
      </c>
      <c r="E442" t="s">
        <v>46</v>
      </c>
    </row>
    <row r="443" spans="1:5">
      <c r="A443">
        <v>683</v>
      </c>
      <c r="B443" t="s">
        <v>27</v>
      </c>
      <c r="C443" t="s">
        <v>9</v>
      </c>
      <c r="D443">
        <v>14</v>
      </c>
      <c r="E443" t="s">
        <v>46</v>
      </c>
    </row>
    <row r="444" spans="1:5">
      <c r="A444">
        <v>683</v>
      </c>
      <c r="B444" t="s">
        <v>27</v>
      </c>
      <c r="C444" t="s">
        <v>10</v>
      </c>
      <c r="D444">
        <v>1</v>
      </c>
      <c r="E444" t="s">
        <v>46</v>
      </c>
    </row>
    <row r="445" spans="1:5">
      <c r="A445">
        <v>683</v>
      </c>
      <c r="B445" t="s">
        <v>27</v>
      </c>
      <c r="C445" t="s">
        <v>5</v>
      </c>
      <c r="D445">
        <v>0</v>
      </c>
      <c r="E445" t="s">
        <v>46</v>
      </c>
    </row>
    <row r="446" spans="1:5">
      <c r="A446">
        <v>683</v>
      </c>
      <c r="B446" t="s">
        <v>27</v>
      </c>
      <c r="C446" t="s">
        <v>11</v>
      </c>
      <c r="D446">
        <v>8</v>
      </c>
      <c r="E446" t="s">
        <v>46</v>
      </c>
    </row>
    <row r="447" spans="1:5">
      <c r="A447">
        <v>683</v>
      </c>
      <c r="B447" t="s">
        <v>27</v>
      </c>
      <c r="C447" t="s">
        <v>13</v>
      </c>
      <c r="D447">
        <v>5</v>
      </c>
      <c r="E447" t="s">
        <v>46</v>
      </c>
    </row>
    <row r="448" spans="1:5">
      <c r="A448">
        <v>683</v>
      </c>
      <c r="B448" t="s">
        <v>27</v>
      </c>
      <c r="C448" t="s">
        <v>18</v>
      </c>
      <c r="D448">
        <v>29</v>
      </c>
      <c r="E448" t="s">
        <v>46</v>
      </c>
    </row>
    <row r="449" spans="1:5">
      <c r="A449">
        <v>683</v>
      </c>
      <c r="B449" t="s">
        <v>27</v>
      </c>
      <c r="C449" t="s">
        <v>19</v>
      </c>
      <c r="D449">
        <v>2</v>
      </c>
      <c r="E449" t="s">
        <v>46</v>
      </c>
    </row>
    <row r="450" spans="1:5">
      <c r="A450">
        <v>683</v>
      </c>
      <c r="B450" t="s">
        <v>27</v>
      </c>
      <c r="C450" t="s">
        <v>20</v>
      </c>
      <c r="D450">
        <v>0</v>
      </c>
      <c r="E450" t="s">
        <v>46</v>
      </c>
    </row>
    <row r="451" spans="1:5">
      <c r="A451">
        <v>683</v>
      </c>
      <c r="B451" t="s">
        <v>27</v>
      </c>
      <c r="C451" t="s">
        <v>25</v>
      </c>
      <c r="D451">
        <v>0</v>
      </c>
      <c r="E451" t="s">
        <v>46</v>
      </c>
    </row>
    <row r="452" spans="1:5">
      <c r="A452">
        <v>683</v>
      </c>
      <c r="B452" t="s">
        <v>27</v>
      </c>
      <c r="C452" t="s">
        <v>26</v>
      </c>
      <c r="D452">
        <v>0</v>
      </c>
      <c r="E452" t="s">
        <v>46</v>
      </c>
    </row>
    <row r="453" spans="1:5">
      <c r="A453">
        <v>683</v>
      </c>
      <c r="B453" t="s">
        <v>27</v>
      </c>
      <c r="C453" t="s">
        <v>31</v>
      </c>
      <c r="D453">
        <v>4</v>
      </c>
      <c r="E453" t="s">
        <v>46</v>
      </c>
    </row>
    <row r="454" spans="1:5">
      <c r="A454">
        <v>683</v>
      </c>
      <c r="B454" t="s">
        <v>27</v>
      </c>
      <c r="C454" t="s">
        <v>33</v>
      </c>
      <c r="D454">
        <v>0</v>
      </c>
      <c r="E454" t="s">
        <v>46</v>
      </c>
    </row>
    <row r="455" spans="1:5">
      <c r="A455">
        <v>683</v>
      </c>
      <c r="B455" t="s">
        <v>27</v>
      </c>
      <c r="C455" t="s">
        <v>39</v>
      </c>
      <c r="D455">
        <v>0</v>
      </c>
      <c r="E455" t="s">
        <v>46</v>
      </c>
    </row>
    <row r="456" spans="1:5">
      <c r="A456">
        <v>683</v>
      </c>
      <c r="B456" t="s">
        <v>27</v>
      </c>
      <c r="C456" t="s">
        <v>8</v>
      </c>
      <c r="D456">
        <v>24</v>
      </c>
      <c r="E456" t="s">
        <v>48</v>
      </c>
    </row>
    <row r="457" spans="1:5">
      <c r="A457">
        <v>683</v>
      </c>
      <c r="B457" t="s">
        <v>27</v>
      </c>
      <c r="C457" t="s">
        <v>7</v>
      </c>
      <c r="D457">
        <v>54</v>
      </c>
      <c r="E457" t="s">
        <v>48</v>
      </c>
    </row>
    <row r="458" spans="1:5">
      <c r="A458">
        <v>683</v>
      </c>
      <c r="B458" t="s">
        <v>27</v>
      </c>
      <c r="C458" t="s">
        <v>6</v>
      </c>
      <c r="D458">
        <v>0</v>
      </c>
      <c r="E458" t="s">
        <v>48</v>
      </c>
    </row>
    <row r="459" spans="1:5">
      <c r="A459">
        <v>683</v>
      </c>
      <c r="B459" t="s">
        <v>27</v>
      </c>
      <c r="C459" t="s">
        <v>12</v>
      </c>
      <c r="D459">
        <v>318</v>
      </c>
      <c r="E459" t="s">
        <v>48</v>
      </c>
    </row>
    <row r="460" spans="1:5">
      <c r="A460">
        <v>683</v>
      </c>
      <c r="B460" t="s">
        <v>27</v>
      </c>
      <c r="C460" t="s">
        <v>4</v>
      </c>
      <c r="D460">
        <v>5</v>
      </c>
      <c r="E460" t="s">
        <v>48</v>
      </c>
    </row>
    <row r="461" spans="1:5">
      <c r="A461">
        <v>683</v>
      </c>
      <c r="B461" t="s">
        <v>27</v>
      </c>
      <c r="C461" t="s">
        <v>9</v>
      </c>
      <c r="D461">
        <v>35</v>
      </c>
      <c r="E461" t="s">
        <v>48</v>
      </c>
    </row>
    <row r="462" spans="1:5">
      <c r="A462">
        <v>683</v>
      </c>
      <c r="B462" t="s">
        <v>27</v>
      </c>
      <c r="C462" t="s">
        <v>10</v>
      </c>
      <c r="D462">
        <v>1</v>
      </c>
      <c r="E462" t="s">
        <v>48</v>
      </c>
    </row>
    <row r="463" spans="1:5">
      <c r="A463">
        <v>683</v>
      </c>
      <c r="B463" t="s">
        <v>27</v>
      </c>
      <c r="C463" t="s">
        <v>5</v>
      </c>
      <c r="D463">
        <v>0</v>
      </c>
      <c r="E463" t="s">
        <v>48</v>
      </c>
    </row>
    <row r="464" spans="1:5">
      <c r="A464">
        <v>683</v>
      </c>
      <c r="B464" t="s">
        <v>27</v>
      </c>
      <c r="C464" t="s">
        <v>11</v>
      </c>
      <c r="D464">
        <v>10</v>
      </c>
      <c r="E464" t="s">
        <v>48</v>
      </c>
    </row>
    <row r="465" spans="1:5">
      <c r="A465">
        <v>683</v>
      </c>
      <c r="B465" t="s">
        <v>27</v>
      </c>
      <c r="C465" t="s">
        <v>13</v>
      </c>
      <c r="D465">
        <v>22</v>
      </c>
      <c r="E465" t="s">
        <v>48</v>
      </c>
    </row>
    <row r="466" spans="1:5">
      <c r="A466">
        <v>683</v>
      </c>
      <c r="B466" t="s">
        <v>27</v>
      </c>
      <c r="C466" t="s">
        <v>18</v>
      </c>
      <c r="D466">
        <v>24</v>
      </c>
      <c r="E466" t="s">
        <v>48</v>
      </c>
    </row>
    <row r="467" spans="1:5">
      <c r="A467">
        <v>683</v>
      </c>
      <c r="B467" t="s">
        <v>27</v>
      </c>
      <c r="C467" t="s">
        <v>19</v>
      </c>
      <c r="D467">
        <v>5</v>
      </c>
      <c r="E467" t="s">
        <v>48</v>
      </c>
    </row>
    <row r="468" spans="1:5">
      <c r="A468">
        <v>683</v>
      </c>
      <c r="B468" t="s">
        <v>27</v>
      </c>
      <c r="C468" t="s">
        <v>20</v>
      </c>
      <c r="D468">
        <v>1</v>
      </c>
      <c r="E468" t="s">
        <v>48</v>
      </c>
    </row>
    <row r="469" spans="1:5">
      <c r="A469">
        <v>683</v>
      </c>
      <c r="B469" t="s">
        <v>27</v>
      </c>
      <c r="C469" t="s">
        <v>25</v>
      </c>
      <c r="D469">
        <v>0</v>
      </c>
      <c r="E469" t="s">
        <v>48</v>
      </c>
    </row>
    <row r="470" spans="1:5">
      <c r="A470">
        <v>683</v>
      </c>
      <c r="B470" t="s">
        <v>27</v>
      </c>
      <c r="C470" t="s">
        <v>26</v>
      </c>
      <c r="D470">
        <v>0</v>
      </c>
      <c r="E470" t="s">
        <v>48</v>
      </c>
    </row>
    <row r="471" spans="1:5">
      <c r="A471">
        <v>683</v>
      </c>
      <c r="B471" t="s">
        <v>27</v>
      </c>
      <c r="C471" t="s">
        <v>31</v>
      </c>
      <c r="D471">
        <v>6</v>
      </c>
      <c r="E471" t="s">
        <v>48</v>
      </c>
    </row>
    <row r="472" spans="1:5">
      <c r="A472">
        <v>683</v>
      </c>
      <c r="B472" t="s">
        <v>27</v>
      </c>
      <c r="C472" t="s">
        <v>33</v>
      </c>
      <c r="D472">
        <v>1</v>
      </c>
      <c r="E472" t="s">
        <v>48</v>
      </c>
    </row>
    <row r="473" spans="1:5">
      <c r="A473">
        <v>683</v>
      </c>
      <c r="B473" t="s">
        <v>27</v>
      </c>
      <c r="C473" t="s">
        <v>39</v>
      </c>
      <c r="D473">
        <v>0</v>
      </c>
      <c r="E473" t="s">
        <v>48</v>
      </c>
    </row>
    <row r="474" spans="1:5">
      <c r="A474">
        <v>714</v>
      </c>
      <c r="B474" t="s">
        <v>27</v>
      </c>
      <c r="C474" t="s">
        <v>8</v>
      </c>
      <c r="D474">
        <v>1</v>
      </c>
      <c r="E474" t="s">
        <v>46</v>
      </c>
    </row>
    <row r="475" spans="1:5">
      <c r="A475">
        <v>714</v>
      </c>
      <c r="B475" t="s">
        <v>27</v>
      </c>
      <c r="C475" t="s">
        <v>7</v>
      </c>
      <c r="D475">
        <v>26</v>
      </c>
      <c r="E475" t="s">
        <v>46</v>
      </c>
    </row>
    <row r="476" spans="1:5">
      <c r="A476">
        <v>714</v>
      </c>
      <c r="B476" t="s">
        <v>27</v>
      </c>
      <c r="C476" t="s">
        <v>6</v>
      </c>
      <c r="D476">
        <v>1</v>
      </c>
      <c r="E476" t="s">
        <v>46</v>
      </c>
    </row>
    <row r="477" spans="1:5">
      <c r="A477">
        <v>714</v>
      </c>
      <c r="B477" t="s">
        <v>27</v>
      </c>
      <c r="C477" t="s">
        <v>12</v>
      </c>
      <c r="D477">
        <v>109</v>
      </c>
      <c r="E477" t="s">
        <v>46</v>
      </c>
    </row>
    <row r="478" spans="1:5">
      <c r="A478">
        <v>714</v>
      </c>
      <c r="B478" t="s">
        <v>27</v>
      </c>
      <c r="C478" t="s">
        <v>4</v>
      </c>
      <c r="D478">
        <v>0</v>
      </c>
      <c r="E478" t="s">
        <v>46</v>
      </c>
    </row>
    <row r="479" spans="1:5">
      <c r="A479">
        <v>714</v>
      </c>
      <c r="B479" t="s">
        <v>27</v>
      </c>
      <c r="C479" t="s">
        <v>9</v>
      </c>
      <c r="D479">
        <v>25</v>
      </c>
      <c r="E479" t="s">
        <v>46</v>
      </c>
    </row>
    <row r="480" spans="1:5">
      <c r="A480">
        <v>714</v>
      </c>
      <c r="B480" t="s">
        <v>27</v>
      </c>
      <c r="C480" t="s">
        <v>10</v>
      </c>
      <c r="D480">
        <v>0</v>
      </c>
      <c r="E480" t="s">
        <v>46</v>
      </c>
    </row>
    <row r="481" spans="1:5">
      <c r="A481">
        <v>714</v>
      </c>
      <c r="B481" t="s">
        <v>27</v>
      </c>
      <c r="C481" t="s">
        <v>5</v>
      </c>
      <c r="D481">
        <v>1</v>
      </c>
      <c r="E481" t="s">
        <v>46</v>
      </c>
    </row>
    <row r="482" spans="1:5">
      <c r="A482">
        <v>714</v>
      </c>
      <c r="B482" t="s">
        <v>27</v>
      </c>
      <c r="C482" t="s">
        <v>11</v>
      </c>
      <c r="D482">
        <v>0</v>
      </c>
      <c r="E482" t="s">
        <v>46</v>
      </c>
    </row>
    <row r="483" spans="1:5">
      <c r="A483">
        <v>714</v>
      </c>
      <c r="B483" t="s">
        <v>27</v>
      </c>
      <c r="C483" t="s">
        <v>13</v>
      </c>
      <c r="D483">
        <v>2</v>
      </c>
      <c r="E483" t="s">
        <v>46</v>
      </c>
    </row>
    <row r="484" spans="1:5">
      <c r="A484">
        <v>714</v>
      </c>
      <c r="B484" t="s">
        <v>27</v>
      </c>
      <c r="C484" t="s">
        <v>18</v>
      </c>
      <c r="D484">
        <v>9</v>
      </c>
      <c r="E484" t="s">
        <v>46</v>
      </c>
    </row>
    <row r="485" spans="1:5">
      <c r="A485">
        <v>714</v>
      </c>
      <c r="B485" t="s">
        <v>27</v>
      </c>
      <c r="C485" t="s">
        <v>19</v>
      </c>
      <c r="D485">
        <v>1</v>
      </c>
      <c r="E485" t="s">
        <v>46</v>
      </c>
    </row>
    <row r="486" spans="1:5">
      <c r="A486">
        <v>714</v>
      </c>
      <c r="B486" t="s">
        <v>27</v>
      </c>
      <c r="C486" t="s">
        <v>20</v>
      </c>
      <c r="D486">
        <v>0</v>
      </c>
      <c r="E486" t="s">
        <v>46</v>
      </c>
    </row>
    <row r="487" spans="1:5">
      <c r="A487">
        <v>714</v>
      </c>
      <c r="B487" t="s">
        <v>27</v>
      </c>
      <c r="C487" t="s">
        <v>25</v>
      </c>
      <c r="D487">
        <v>0</v>
      </c>
      <c r="E487" t="s">
        <v>46</v>
      </c>
    </row>
    <row r="488" spans="1:5">
      <c r="A488">
        <v>714</v>
      </c>
      <c r="B488" t="s">
        <v>27</v>
      </c>
      <c r="C488" t="s">
        <v>26</v>
      </c>
      <c r="D488">
        <v>0</v>
      </c>
      <c r="E488" t="s">
        <v>46</v>
      </c>
    </row>
    <row r="489" spans="1:5">
      <c r="A489">
        <v>714</v>
      </c>
      <c r="B489" t="s">
        <v>27</v>
      </c>
      <c r="C489" t="s">
        <v>31</v>
      </c>
      <c r="D489">
        <v>0</v>
      </c>
      <c r="E489" t="s">
        <v>46</v>
      </c>
    </row>
    <row r="490" spans="1:5">
      <c r="A490">
        <v>714</v>
      </c>
      <c r="B490" t="s">
        <v>27</v>
      </c>
      <c r="C490" t="s">
        <v>33</v>
      </c>
      <c r="D490">
        <v>0</v>
      </c>
      <c r="E490" t="s">
        <v>46</v>
      </c>
    </row>
    <row r="491" spans="1:5">
      <c r="A491">
        <v>714</v>
      </c>
      <c r="B491" t="s">
        <v>27</v>
      </c>
      <c r="C491" t="s">
        <v>39</v>
      </c>
      <c r="D491">
        <v>0</v>
      </c>
      <c r="E491" t="s">
        <v>46</v>
      </c>
    </row>
    <row r="492" spans="1:5">
      <c r="A492">
        <v>714</v>
      </c>
      <c r="B492" t="s">
        <v>27</v>
      </c>
      <c r="C492" t="s">
        <v>8</v>
      </c>
      <c r="D492">
        <v>7</v>
      </c>
      <c r="E492" t="s">
        <v>48</v>
      </c>
    </row>
    <row r="493" spans="1:5">
      <c r="A493">
        <v>714</v>
      </c>
      <c r="B493" t="s">
        <v>27</v>
      </c>
      <c r="C493" t="s">
        <v>7</v>
      </c>
      <c r="D493">
        <v>61</v>
      </c>
      <c r="E493" t="s">
        <v>48</v>
      </c>
    </row>
    <row r="494" spans="1:5">
      <c r="A494">
        <v>714</v>
      </c>
      <c r="B494" t="s">
        <v>27</v>
      </c>
      <c r="C494" t="s">
        <v>6</v>
      </c>
      <c r="D494">
        <v>3</v>
      </c>
      <c r="E494" t="s">
        <v>48</v>
      </c>
    </row>
    <row r="495" spans="1:5">
      <c r="A495">
        <v>714</v>
      </c>
      <c r="B495" t="s">
        <v>27</v>
      </c>
      <c r="C495" t="s">
        <v>12</v>
      </c>
      <c r="D495">
        <v>337</v>
      </c>
      <c r="E495" t="s">
        <v>48</v>
      </c>
    </row>
    <row r="496" spans="1:5">
      <c r="A496">
        <v>714</v>
      </c>
      <c r="B496" t="s">
        <v>27</v>
      </c>
      <c r="C496" t="s">
        <v>4</v>
      </c>
      <c r="D496">
        <v>0</v>
      </c>
      <c r="E496" t="s">
        <v>48</v>
      </c>
    </row>
    <row r="497" spans="1:5">
      <c r="A497">
        <v>714</v>
      </c>
      <c r="B497" t="s">
        <v>27</v>
      </c>
      <c r="C497" t="s">
        <v>9</v>
      </c>
      <c r="D497">
        <v>34</v>
      </c>
      <c r="E497" t="s">
        <v>48</v>
      </c>
    </row>
    <row r="498" spans="1:5">
      <c r="A498">
        <v>714</v>
      </c>
      <c r="B498" t="s">
        <v>27</v>
      </c>
      <c r="C498" t="s">
        <v>10</v>
      </c>
      <c r="D498">
        <v>1</v>
      </c>
      <c r="E498" t="s">
        <v>48</v>
      </c>
    </row>
    <row r="499" spans="1:5">
      <c r="A499">
        <v>714</v>
      </c>
      <c r="B499" t="s">
        <v>27</v>
      </c>
      <c r="C499" t="s">
        <v>5</v>
      </c>
      <c r="D499">
        <v>5</v>
      </c>
      <c r="E499" t="s">
        <v>48</v>
      </c>
    </row>
    <row r="500" spans="1:5">
      <c r="A500">
        <v>714</v>
      </c>
      <c r="B500" t="s">
        <v>27</v>
      </c>
      <c r="C500" t="s">
        <v>11</v>
      </c>
      <c r="D500">
        <v>2</v>
      </c>
      <c r="E500" t="s">
        <v>48</v>
      </c>
    </row>
    <row r="501" spans="1:5">
      <c r="A501">
        <v>714</v>
      </c>
      <c r="B501" t="s">
        <v>27</v>
      </c>
      <c r="C501" t="s">
        <v>13</v>
      </c>
      <c r="D501">
        <v>8</v>
      </c>
      <c r="E501" t="s">
        <v>48</v>
      </c>
    </row>
    <row r="502" spans="1:5">
      <c r="A502">
        <v>714</v>
      </c>
      <c r="B502" t="s">
        <v>27</v>
      </c>
      <c r="C502" t="s">
        <v>18</v>
      </c>
      <c r="D502">
        <v>7</v>
      </c>
      <c r="E502" t="s">
        <v>48</v>
      </c>
    </row>
    <row r="503" spans="1:5">
      <c r="A503">
        <v>714</v>
      </c>
      <c r="B503" t="s">
        <v>27</v>
      </c>
      <c r="C503" t="s">
        <v>19</v>
      </c>
      <c r="D503">
        <v>1</v>
      </c>
      <c r="E503" t="s">
        <v>48</v>
      </c>
    </row>
    <row r="504" spans="1:5">
      <c r="A504">
        <v>714</v>
      </c>
      <c r="B504" t="s">
        <v>27</v>
      </c>
      <c r="C504" t="s">
        <v>20</v>
      </c>
      <c r="D504">
        <v>0</v>
      </c>
      <c r="E504" t="s">
        <v>48</v>
      </c>
    </row>
    <row r="505" spans="1:5">
      <c r="A505">
        <v>714</v>
      </c>
      <c r="B505" t="s">
        <v>27</v>
      </c>
      <c r="C505" t="s">
        <v>25</v>
      </c>
      <c r="D505">
        <v>0</v>
      </c>
      <c r="E505" t="s">
        <v>48</v>
      </c>
    </row>
    <row r="506" spans="1:5">
      <c r="A506">
        <v>714</v>
      </c>
      <c r="B506" t="s">
        <v>27</v>
      </c>
      <c r="C506" t="s">
        <v>26</v>
      </c>
      <c r="D506">
        <v>0</v>
      </c>
      <c r="E506" t="s">
        <v>48</v>
      </c>
    </row>
    <row r="507" spans="1:5">
      <c r="A507">
        <v>714</v>
      </c>
      <c r="B507" t="s">
        <v>27</v>
      </c>
      <c r="C507" t="s">
        <v>31</v>
      </c>
      <c r="D507">
        <v>0</v>
      </c>
      <c r="E507" t="s">
        <v>48</v>
      </c>
    </row>
    <row r="508" spans="1:5">
      <c r="A508">
        <v>714</v>
      </c>
      <c r="B508" t="s">
        <v>27</v>
      </c>
      <c r="C508" t="s">
        <v>33</v>
      </c>
      <c r="D508">
        <v>0</v>
      </c>
      <c r="E508" t="s">
        <v>48</v>
      </c>
    </row>
    <row r="509" spans="1:5">
      <c r="A509">
        <v>714</v>
      </c>
      <c r="B509" t="s">
        <v>27</v>
      </c>
      <c r="C509" t="s">
        <v>39</v>
      </c>
      <c r="D509">
        <v>0</v>
      </c>
      <c r="E509" t="s">
        <v>48</v>
      </c>
    </row>
    <row r="510" spans="1:5">
      <c r="A510">
        <v>714</v>
      </c>
      <c r="B510" t="s">
        <v>27</v>
      </c>
      <c r="C510" t="s">
        <v>8</v>
      </c>
      <c r="D510">
        <v>5</v>
      </c>
      <c r="E510" t="s">
        <v>50</v>
      </c>
    </row>
    <row r="511" spans="1:5">
      <c r="A511">
        <v>714</v>
      </c>
      <c r="B511" t="s">
        <v>27</v>
      </c>
      <c r="C511" t="s">
        <v>7</v>
      </c>
      <c r="D511">
        <v>29</v>
      </c>
      <c r="E511" t="s">
        <v>50</v>
      </c>
    </row>
    <row r="512" spans="1:5">
      <c r="A512">
        <v>714</v>
      </c>
      <c r="B512" t="s">
        <v>27</v>
      </c>
      <c r="C512" t="s">
        <v>6</v>
      </c>
      <c r="D512">
        <v>1</v>
      </c>
      <c r="E512" t="s">
        <v>50</v>
      </c>
    </row>
    <row r="513" spans="1:5">
      <c r="A513">
        <v>714</v>
      </c>
      <c r="B513" t="s">
        <v>27</v>
      </c>
      <c r="C513" t="s">
        <v>12</v>
      </c>
      <c r="D513">
        <v>244</v>
      </c>
      <c r="E513" t="s">
        <v>50</v>
      </c>
    </row>
    <row r="514" spans="1:5">
      <c r="A514">
        <v>714</v>
      </c>
      <c r="B514" t="s">
        <v>27</v>
      </c>
      <c r="C514" t="s">
        <v>4</v>
      </c>
      <c r="D514">
        <v>0</v>
      </c>
      <c r="E514" t="s">
        <v>50</v>
      </c>
    </row>
    <row r="515" spans="1:5">
      <c r="A515">
        <v>714</v>
      </c>
      <c r="B515" t="s">
        <v>27</v>
      </c>
      <c r="C515" t="s">
        <v>9</v>
      </c>
      <c r="D515">
        <v>15</v>
      </c>
      <c r="E515" t="s">
        <v>50</v>
      </c>
    </row>
    <row r="516" spans="1:5">
      <c r="A516">
        <v>714</v>
      </c>
      <c r="B516" t="s">
        <v>27</v>
      </c>
      <c r="C516" t="s">
        <v>10</v>
      </c>
      <c r="D516">
        <v>0</v>
      </c>
      <c r="E516" t="s">
        <v>50</v>
      </c>
    </row>
    <row r="517" spans="1:5">
      <c r="A517">
        <v>714</v>
      </c>
      <c r="B517" t="s">
        <v>27</v>
      </c>
      <c r="C517" t="s">
        <v>5</v>
      </c>
      <c r="D517">
        <v>0</v>
      </c>
      <c r="E517" t="s">
        <v>50</v>
      </c>
    </row>
    <row r="518" spans="1:5">
      <c r="A518">
        <v>714</v>
      </c>
      <c r="B518" t="s">
        <v>27</v>
      </c>
      <c r="C518" t="s">
        <v>11</v>
      </c>
      <c r="D518">
        <v>1</v>
      </c>
      <c r="E518" t="s">
        <v>50</v>
      </c>
    </row>
    <row r="519" spans="1:5">
      <c r="A519">
        <v>714</v>
      </c>
      <c r="B519" t="s">
        <v>27</v>
      </c>
      <c r="C519" t="s">
        <v>13</v>
      </c>
      <c r="D519">
        <v>3</v>
      </c>
      <c r="E519" t="s">
        <v>50</v>
      </c>
    </row>
    <row r="520" spans="1:5">
      <c r="A520">
        <v>714</v>
      </c>
      <c r="B520" t="s">
        <v>27</v>
      </c>
      <c r="C520" t="s">
        <v>18</v>
      </c>
      <c r="D520">
        <v>5</v>
      </c>
      <c r="E520" t="s">
        <v>50</v>
      </c>
    </row>
    <row r="521" spans="1:5">
      <c r="A521">
        <v>714</v>
      </c>
      <c r="B521" t="s">
        <v>27</v>
      </c>
      <c r="C521" t="s">
        <v>19</v>
      </c>
      <c r="D521">
        <v>1</v>
      </c>
      <c r="E521" t="s">
        <v>50</v>
      </c>
    </row>
    <row r="522" spans="1:5">
      <c r="A522">
        <v>714</v>
      </c>
      <c r="B522" t="s">
        <v>27</v>
      </c>
      <c r="C522" t="s">
        <v>20</v>
      </c>
      <c r="D522">
        <v>1</v>
      </c>
      <c r="E522" t="s">
        <v>50</v>
      </c>
    </row>
    <row r="523" spans="1:5">
      <c r="A523">
        <v>714</v>
      </c>
      <c r="B523" t="s">
        <v>27</v>
      </c>
      <c r="C523" t="s">
        <v>25</v>
      </c>
      <c r="D523">
        <v>0</v>
      </c>
      <c r="E523" t="s">
        <v>50</v>
      </c>
    </row>
    <row r="524" spans="1:5">
      <c r="A524">
        <v>714</v>
      </c>
      <c r="B524" t="s">
        <v>27</v>
      </c>
      <c r="C524" t="s">
        <v>26</v>
      </c>
      <c r="D524">
        <v>0</v>
      </c>
      <c r="E524" t="s">
        <v>50</v>
      </c>
    </row>
    <row r="525" spans="1:5">
      <c r="A525">
        <v>714</v>
      </c>
      <c r="B525" t="s">
        <v>27</v>
      </c>
      <c r="C525" t="s">
        <v>31</v>
      </c>
      <c r="D525">
        <v>0</v>
      </c>
      <c r="E525" t="s">
        <v>50</v>
      </c>
    </row>
    <row r="526" spans="1:5">
      <c r="A526">
        <v>714</v>
      </c>
      <c r="B526" t="s">
        <v>27</v>
      </c>
      <c r="C526" t="s">
        <v>33</v>
      </c>
      <c r="D526">
        <v>0</v>
      </c>
      <c r="E526" t="s">
        <v>50</v>
      </c>
    </row>
    <row r="527" spans="1:5">
      <c r="A527">
        <v>714</v>
      </c>
      <c r="B527" t="s">
        <v>27</v>
      </c>
      <c r="C527" t="s">
        <v>39</v>
      </c>
      <c r="D527">
        <v>0</v>
      </c>
      <c r="E527" t="s">
        <v>50</v>
      </c>
    </row>
    <row r="528" spans="1:5">
      <c r="A528">
        <v>692</v>
      </c>
      <c r="B528" t="s">
        <v>27</v>
      </c>
      <c r="C528" t="s">
        <v>7</v>
      </c>
      <c r="D528">
        <v>37</v>
      </c>
      <c r="E528" t="s">
        <v>46</v>
      </c>
    </row>
    <row r="529" spans="1:5">
      <c r="A529">
        <v>692</v>
      </c>
      <c r="B529" t="s">
        <v>27</v>
      </c>
      <c r="C529" t="s">
        <v>8</v>
      </c>
      <c r="D529">
        <v>0</v>
      </c>
      <c r="E529" t="s">
        <v>46</v>
      </c>
    </row>
    <row r="530" spans="1:5">
      <c r="A530">
        <v>692</v>
      </c>
      <c r="B530" t="s">
        <v>27</v>
      </c>
      <c r="C530" t="s">
        <v>18</v>
      </c>
      <c r="D530">
        <v>2</v>
      </c>
      <c r="E530" t="s">
        <v>46</v>
      </c>
    </row>
    <row r="531" spans="1:5">
      <c r="A531">
        <v>692</v>
      </c>
      <c r="B531" t="s">
        <v>27</v>
      </c>
      <c r="C531" t="s">
        <v>12</v>
      </c>
      <c r="D531">
        <v>23</v>
      </c>
      <c r="E531" t="s">
        <v>46</v>
      </c>
    </row>
    <row r="532" spans="1:5">
      <c r="A532">
        <v>692</v>
      </c>
      <c r="B532" t="s">
        <v>27</v>
      </c>
      <c r="C532" t="s">
        <v>11</v>
      </c>
      <c r="D532">
        <v>0</v>
      </c>
      <c r="E532" t="s">
        <v>46</v>
      </c>
    </row>
    <row r="533" spans="1:5">
      <c r="A533">
        <v>692</v>
      </c>
      <c r="B533" t="s">
        <v>27</v>
      </c>
      <c r="C533" t="s">
        <v>31</v>
      </c>
      <c r="D533">
        <v>0</v>
      </c>
      <c r="E533" t="s">
        <v>46</v>
      </c>
    </row>
    <row r="534" spans="1:5">
      <c r="A534">
        <v>692</v>
      </c>
      <c r="B534" t="s">
        <v>27</v>
      </c>
      <c r="C534" t="s">
        <v>9</v>
      </c>
      <c r="D534">
        <v>14</v>
      </c>
      <c r="E534" t="s">
        <v>46</v>
      </c>
    </row>
    <row r="535" spans="1:5">
      <c r="A535">
        <v>692</v>
      </c>
      <c r="B535" t="s">
        <v>27</v>
      </c>
      <c r="C535" t="s">
        <v>6</v>
      </c>
      <c r="D535">
        <v>4</v>
      </c>
      <c r="E535" t="s">
        <v>46</v>
      </c>
    </row>
    <row r="536" spans="1:5">
      <c r="A536">
        <v>692</v>
      </c>
      <c r="B536" t="s">
        <v>27</v>
      </c>
      <c r="C536" t="s">
        <v>4</v>
      </c>
      <c r="D536">
        <v>1</v>
      </c>
      <c r="E536" t="s">
        <v>46</v>
      </c>
    </row>
    <row r="537" spans="1:5">
      <c r="A537">
        <v>692</v>
      </c>
      <c r="B537" t="s">
        <v>27</v>
      </c>
      <c r="C537" t="s">
        <v>19</v>
      </c>
      <c r="D537">
        <v>3</v>
      </c>
      <c r="E537" t="s">
        <v>46</v>
      </c>
    </row>
    <row r="538" spans="1:5">
      <c r="A538">
        <v>692</v>
      </c>
      <c r="B538" t="s">
        <v>27</v>
      </c>
      <c r="C538" t="s">
        <v>20</v>
      </c>
      <c r="D538">
        <v>0</v>
      </c>
      <c r="E538" t="s">
        <v>46</v>
      </c>
    </row>
    <row r="539" spans="1:5">
      <c r="A539">
        <v>692</v>
      </c>
      <c r="B539" t="s">
        <v>27</v>
      </c>
      <c r="C539" t="s">
        <v>13</v>
      </c>
      <c r="D539">
        <v>0</v>
      </c>
      <c r="E539" t="s">
        <v>46</v>
      </c>
    </row>
    <row r="540" spans="1:5">
      <c r="A540">
        <v>692</v>
      </c>
      <c r="B540" t="s">
        <v>27</v>
      </c>
      <c r="C540" t="s">
        <v>10</v>
      </c>
      <c r="D540">
        <v>0</v>
      </c>
      <c r="E540" t="s">
        <v>46</v>
      </c>
    </row>
    <row r="541" spans="1:5">
      <c r="A541">
        <v>692</v>
      </c>
      <c r="B541" t="s">
        <v>27</v>
      </c>
      <c r="C541" t="s">
        <v>33</v>
      </c>
      <c r="D541">
        <v>0</v>
      </c>
      <c r="E541" t="s">
        <v>46</v>
      </c>
    </row>
    <row r="542" spans="1:5">
      <c r="A542">
        <v>692</v>
      </c>
      <c r="B542" t="s">
        <v>27</v>
      </c>
      <c r="C542" t="s">
        <v>39</v>
      </c>
      <c r="D542">
        <v>0</v>
      </c>
      <c r="E542" t="s">
        <v>46</v>
      </c>
    </row>
    <row r="543" spans="1:5">
      <c r="A543">
        <v>692</v>
      </c>
      <c r="B543" t="s">
        <v>27</v>
      </c>
      <c r="C543" t="s">
        <v>5</v>
      </c>
      <c r="D543">
        <v>1</v>
      </c>
      <c r="E543" t="s">
        <v>46</v>
      </c>
    </row>
    <row r="544" spans="1:5">
      <c r="A544">
        <v>692</v>
      </c>
      <c r="B544" t="s">
        <v>27</v>
      </c>
      <c r="C544" t="s">
        <v>7</v>
      </c>
      <c r="D544">
        <v>62</v>
      </c>
      <c r="E544" t="s">
        <v>48</v>
      </c>
    </row>
    <row r="545" spans="1:5">
      <c r="A545">
        <v>692</v>
      </c>
      <c r="B545" t="s">
        <v>27</v>
      </c>
      <c r="C545" t="s">
        <v>8</v>
      </c>
      <c r="D545">
        <v>4</v>
      </c>
      <c r="E545" t="s">
        <v>48</v>
      </c>
    </row>
    <row r="546" spans="1:5">
      <c r="A546">
        <v>692</v>
      </c>
      <c r="B546" t="s">
        <v>27</v>
      </c>
      <c r="C546" t="s">
        <v>18</v>
      </c>
      <c r="D546">
        <v>4</v>
      </c>
      <c r="E546" t="s">
        <v>48</v>
      </c>
    </row>
    <row r="547" spans="1:5">
      <c r="A547">
        <v>692</v>
      </c>
      <c r="B547" t="s">
        <v>27</v>
      </c>
      <c r="C547" t="s">
        <v>12</v>
      </c>
      <c r="D547">
        <v>437</v>
      </c>
      <c r="E547" t="s">
        <v>48</v>
      </c>
    </row>
    <row r="548" spans="1:5">
      <c r="A548">
        <v>692</v>
      </c>
      <c r="B548" t="s">
        <v>27</v>
      </c>
      <c r="C548" t="s">
        <v>11</v>
      </c>
      <c r="D548">
        <v>2</v>
      </c>
      <c r="E548" t="s">
        <v>48</v>
      </c>
    </row>
    <row r="549" spans="1:5">
      <c r="A549">
        <v>692</v>
      </c>
      <c r="B549" t="s">
        <v>27</v>
      </c>
      <c r="C549" t="s">
        <v>31</v>
      </c>
      <c r="D549">
        <v>0</v>
      </c>
      <c r="E549" t="s">
        <v>48</v>
      </c>
    </row>
    <row r="550" spans="1:5">
      <c r="A550">
        <v>692</v>
      </c>
      <c r="B550" t="s">
        <v>27</v>
      </c>
      <c r="C550" t="s">
        <v>9</v>
      </c>
      <c r="D550">
        <v>111</v>
      </c>
      <c r="E550" t="s">
        <v>48</v>
      </c>
    </row>
    <row r="551" spans="1:5">
      <c r="A551">
        <v>692</v>
      </c>
      <c r="B551" t="s">
        <v>27</v>
      </c>
      <c r="C551" t="s">
        <v>6</v>
      </c>
      <c r="D551">
        <v>3</v>
      </c>
      <c r="E551" t="s">
        <v>48</v>
      </c>
    </row>
    <row r="552" spans="1:5">
      <c r="A552">
        <v>692</v>
      </c>
      <c r="B552" t="s">
        <v>27</v>
      </c>
      <c r="C552" t="s">
        <v>4</v>
      </c>
      <c r="D552">
        <v>9</v>
      </c>
      <c r="E552" t="s">
        <v>48</v>
      </c>
    </row>
    <row r="553" spans="1:5">
      <c r="A553">
        <v>692</v>
      </c>
      <c r="B553" t="s">
        <v>27</v>
      </c>
      <c r="C553" t="s">
        <v>19</v>
      </c>
      <c r="D553">
        <v>7</v>
      </c>
      <c r="E553" t="s">
        <v>48</v>
      </c>
    </row>
    <row r="554" spans="1:5">
      <c r="A554">
        <v>692</v>
      </c>
      <c r="B554" t="s">
        <v>27</v>
      </c>
      <c r="C554" t="s">
        <v>20</v>
      </c>
      <c r="D554">
        <v>1</v>
      </c>
      <c r="E554" t="s">
        <v>48</v>
      </c>
    </row>
    <row r="555" spans="1:5">
      <c r="A555">
        <v>692</v>
      </c>
      <c r="B555" t="s">
        <v>27</v>
      </c>
      <c r="C555" t="s">
        <v>13</v>
      </c>
      <c r="D555">
        <v>6</v>
      </c>
      <c r="E555" t="s">
        <v>48</v>
      </c>
    </row>
    <row r="556" spans="1:5">
      <c r="A556">
        <v>692</v>
      </c>
      <c r="B556" t="s">
        <v>27</v>
      </c>
      <c r="C556" t="s">
        <v>10</v>
      </c>
      <c r="D556">
        <v>2</v>
      </c>
      <c r="E556" t="s">
        <v>48</v>
      </c>
    </row>
    <row r="557" spans="1:5">
      <c r="A557">
        <v>692</v>
      </c>
      <c r="B557" t="s">
        <v>27</v>
      </c>
      <c r="C557" t="s">
        <v>33</v>
      </c>
      <c r="D557">
        <v>0</v>
      </c>
      <c r="E557" t="s">
        <v>48</v>
      </c>
    </row>
    <row r="558" spans="1:5">
      <c r="A558">
        <v>692</v>
      </c>
      <c r="B558" t="s">
        <v>27</v>
      </c>
      <c r="C558" t="s">
        <v>39</v>
      </c>
      <c r="D558">
        <v>0</v>
      </c>
      <c r="E558" t="s">
        <v>48</v>
      </c>
    </row>
    <row r="559" spans="1:5">
      <c r="A559">
        <v>692</v>
      </c>
      <c r="B559" t="s">
        <v>27</v>
      </c>
      <c r="C559" t="s">
        <v>5</v>
      </c>
      <c r="D559">
        <v>1</v>
      </c>
      <c r="E559" t="s">
        <v>48</v>
      </c>
    </row>
    <row r="560" spans="1:5">
      <c r="A560">
        <v>692</v>
      </c>
      <c r="B560" t="s">
        <v>27</v>
      </c>
      <c r="C560" t="s">
        <v>7</v>
      </c>
      <c r="D560">
        <v>19</v>
      </c>
      <c r="E560" t="s">
        <v>50</v>
      </c>
    </row>
    <row r="561" spans="1:5">
      <c r="A561">
        <v>692</v>
      </c>
      <c r="B561" t="s">
        <v>27</v>
      </c>
      <c r="C561" t="s">
        <v>8</v>
      </c>
      <c r="D561">
        <v>4</v>
      </c>
      <c r="E561" t="s">
        <v>50</v>
      </c>
    </row>
    <row r="562" spans="1:5">
      <c r="A562">
        <v>692</v>
      </c>
      <c r="B562" t="s">
        <v>27</v>
      </c>
      <c r="C562" t="s">
        <v>18</v>
      </c>
      <c r="D562">
        <v>3</v>
      </c>
      <c r="E562" t="s">
        <v>50</v>
      </c>
    </row>
    <row r="563" spans="1:5">
      <c r="A563">
        <v>692</v>
      </c>
      <c r="B563" t="s">
        <v>27</v>
      </c>
      <c r="C563" t="s">
        <v>12</v>
      </c>
      <c r="D563">
        <v>261</v>
      </c>
      <c r="E563" t="s">
        <v>50</v>
      </c>
    </row>
    <row r="564" spans="1:5">
      <c r="A564">
        <v>692</v>
      </c>
      <c r="B564" t="s">
        <v>27</v>
      </c>
      <c r="C564" t="s">
        <v>11</v>
      </c>
      <c r="D564">
        <v>0</v>
      </c>
      <c r="E564" t="s">
        <v>50</v>
      </c>
    </row>
    <row r="565" spans="1:5">
      <c r="A565">
        <v>692</v>
      </c>
      <c r="B565" t="s">
        <v>27</v>
      </c>
      <c r="C565" t="s">
        <v>31</v>
      </c>
      <c r="D565">
        <v>0</v>
      </c>
      <c r="E565" t="s">
        <v>50</v>
      </c>
    </row>
    <row r="566" spans="1:5">
      <c r="A566">
        <v>692</v>
      </c>
      <c r="B566" t="s">
        <v>27</v>
      </c>
      <c r="C566" t="s">
        <v>9</v>
      </c>
      <c r="D566">
        <v>20</v>
      </c>
      <c r="E566" t="s">
        <v>50</v>
      </c>
    </row>
    <row r="567" spans="1:5">
      <c r="A567">
        <v>692</v>
      </c>
      <c r="B567" t="s">
        <v>27</v>
      </c>
      <c r="C567" t="s">
        <v>6</v>
      </c>
      <c r="D567">
        <v>0</v>
      </c>
      <c r="E567" t="s">
        <v>50</v>
      </c>
    </row>
    <row r="568" spans="1:5">
      <c r="A568">
        <v>692</v>
      </c>
      <c r="B568" t="s">
        <v>27</v>
      </c>
      <c r="C568" t="s">
        <v>4</v>
      </c>
      <c r="D568">
        <v>2</v>
      </c>
      <c r="E568" t="s">
        <v>50</v>
      </c>
    </row>
    <row r="569" spans="1:5">
      <c r="A569">
        <v>692</v>
      </c>
      <c r="B569" t="s">
        <v>27</v>
      </c>
      <c r="C569" t="s">
        <v>19</v>
      </c>
      <c r="D569">
        <v>0</v>
      </c>
      <c r="E569" t="s">
        <v>50</v>
      </c>
    </row>
    <row r="570" spans="1:5">
      <c r="A570">
        <v>692</v>
      </c>
      <c r="B570" t="s">
        <v>27</v>
      </c>
      <c r="C570" t="s">
        <v>20</v>
      </c>
      <c r="D570">
        <v>0</v>
      </c>
      <c r="E570" t="s">
        <v>50</v>
      </c>
    </row>
    <row r="571" spans="1:5">
      <c r="A571">
        <v>692</v>
      </c>
      <c r="B571" t="s">
        <v>27</v>
      </c>
      <c r="C571" t="s">
        <v>13</v>
      </c>
      <c r="D571">
        <v>4</v>
      </c>
      <c r="E571" t="s">
        <v>50</v>
      </c>
    </row>
    <row r="572" spans="1:5">
      <c r="A572">
        <v>692</v>
      </c>
      <c r="B572" t="s">
        <v>27</v>
      </c>
      <c r="C572" t="s">
        <v>10</v>
      </c>
      <c r="D572">
        <v>0</v>
      </c>
      <c r="E572" t="s">
        <v>50</v>
      </c>
    </row>
    <row r="573" spans="1:5">
      <c r="A573">
        <v>692</v>
      </c>
      <c r="B573" t="s">
        <v>27</v>
      </c>
      <c r="C573" t="s">
        <v>33</v>
      </c>
      <c r="D573">
        <v>0</v>
      </c>
      <c r="E573" t="s">
        <v>50</v>
      </c>
    </row>
    <row r="574" spans="1:5">
      <c r="A574">
        <v>692</v>
      </c>
      <c r="B574" t="s">
        <v>27</v>
      </c>
      <c r="C574" t="s">
        <v>39</v>
      </c>
      <c r="D574">
        <v>0</v>
      </c>
      <c r="E574" t="s">
        <v>50</v>
      </c>
    </row>
    <row r="575" spans="1:5">
      <c r="A575">
        <v>692</v>
      </c>
      <c r="B575" t="s">
        <v>27</v>
      </c>
      <c r="C575" t="s">
        <v>5</v>
      </c>
      <c r="D575">
        <v>0</v>
      </c>
      <c r="E575" t="s">
        <v>50</v>
      </c>
    </row>
    <row r="576" spans="1:5">
      <c r="A576">
        <v>681</v>
      </c>
      <c r="B576" t="s">
        <v>27</v>
      </c>
      <c r="C576" t="s">
        <v>7</v>
      </c>
      <c r="D576">
        <v>27</v>
      </c>
      <c r="E576" t="s">
        <v>46</v>
      </c>
    </row>
    <row r="577" spans="1:5">
      <c r="A577">
        <v>681</v>
      </c>
      <c r="B577" t="s">
        <v>27</v>
      </c>
      <c r="C577" t="s">
        <v>8</v>
      </c>
      <c r="D577">
        <v>4</v>
      </c>
      <c r="E577" t="s">
        <v>46</v>
      </c>
    </row>
    <row r="578" spans="1:5">
      <c r="A578">
        <v>681</v>
      </c>
      <c r="B578" t="s">
        <v>27</v>
      </c>
      <c r="C578" t="s">
        <v>18</v>
      </c>
      <c r="D578">
        <v>1</v>
      </c>
      <c r="E578" t="s">
        <v>46</v>
      </c>
    </row>
    <row r="579" spans="1:5">
      <c r="A579">
        <v>681</v>
      </c>
      <c r="B579" t="s">
        <v>27</v>
      </c>
      <c r="C579" t="s">
        <v>12</v>
      </c>
      <c r="D579">
        <v>35</v>
      </c>
      <c r="E579" t="s">
        <v>46</v>
      </c>
    </row>
    <row r="580" spans="1:5">
      <c r="A580">
        <v>681</v>
      </c>
      <c r="B580" t="s">
        <v>27</v>
      </c>
      <c r="C580" t="s">
        <v>11</v>
      </c>
      <c r="D580">
        <v>0</v>
      </c>
      <c r="E580" t="s">
        <v>46</v>
      </c>
    </row>
    <row r="581" spans="1:5">
      <c r="A581">
        <v>681</v>
      </c>
      <c r="B581" t="s">
        <v>27</v>
      </c>
      <c r="C581" t="s">
        <v>31</v>
      </c>
      <c r="D581">
        <v>0</v>
      </c>
      <c r="E581" t="s">
        <v>46</v>
      </c>
    </row>
    <row r="582" spans="1:5">
      <c r="A582">
        <v>681</v>
      </c>
      <c r="B582" t="s">
        <v>27</v>
      </c>
      <c r="C582" t="s">
        <v>9</v>
      </c>
      <c r="D582">
        <v>17</v>
      </c>
      <c r="E582" t="s">
        <v>46</v>
      </c>
    </row>
    <row r="583" spans="1:5">
      <c r="A583">
        <v>681</v>
      </c>
      <c r="B583" t="s">
        <v>27</v>
      </c>
      <c r="C583" t="s">
        <v>6</v>
      </c>
      <c r="D583">
        <v>3</v>
      </c>
      <c r="E583" t="s">
        <v>46</v>
      </c>
    </row>
    <row r="584" spans="1:5">
      <c r="A584">
        <v>681</v>
      </c>
      <c r="B584" t="s">
        <v>27</v>
      </c>
      <c r="C584" t="s">
        <v>4</v>
      </c>
      <c r="D584">
        <v>1</v>
      </c>
      <c r="E584" t="s">
        <v>46</v>
      </c>
    </row>
    <row r="585" spans="1:5">
      <c r="A585">
        <v>681</v>
      </c>
      <c r="B585" t="s">
        <v>27</v>
      </c>
      <c r="C585" t="s">
        <v>19</v>
      </c>
      <c r="D585">
        <v>1</v>
      </c>
      <c r="E585" t="s">
        <v>46</v>
      </c>
    </row>
    <row r="586" spans="1:5">
      <c r="A586">
        <v>681</v>
      </c>
      <c r="B586" t="s">
        <v>27</v>
      </c>
      <c r="C586" t="s">
        <v>20</v>
      </c>
      <c r="D586">
        <v>0</v>
      </c>
      <c r="E586" t="s">
        <v>46</v>
      </c>
    </row>
    <row r="587" spans="1:5">
      <c r="A587">
        <v>681</v>
      </c>
      <c r="B587" t="s">
        <v>27</v>
      </c>
      <c r="C587" t="s">
        <v>13</v>
      </c>
      <c r="D587">
        <v>8</v>
      </c>
      <c r="E587" t="s">
        <v>46</v>
      </c>
    </row>
    <row r="588" spans="1:5">
      <c r="A588">
        <v>681</v>
      </c>
      <c r="B588" t="s">
        <v>27</v>
      </c>
      <c r="C588" t="s">
        <v>10</v>
      </c>
      <c r="D588">
        <v>0</v>
      </c>
      <c r="E588" t="s">
        <v>46</v>
      </c>
    </row>
    <row r="589" spans="1:5">
      <c r="A589">
        <v>681</v>
      </c>
      <c r="B589" t="s">
        <v>27</v>
      </c>
      <c r="C589" t="s">
        <v>33</v>
      </c>
      <c r="D589">
        <v>0</v>
      </c>
      <c r="E589" t="s">
        <v>46</v>
      </c>
    </row>
    <row r="590" spans="1:5">
      <c r="A590">
        <v>681</v>
      </c>
      <c r="B590" t="s">
        <v>27</v>
      </c>
      <c r="C590" t="s">
        <v>39</v>
      </c>
      <c r="D590">
        <v>0</v>
      </c>
      <c r="E590" t="s">
        <v>46</v>
      </c>
    </row>
    <row r="591" spans="1:5">
      <c r="A591">
        <v>681</v>
      </c>
      <c r="B591" t="s">
        <v>27</v>
      </c>
      <c r="C591" t="s">
        <v>5</v>
      </c>
      <c r="D591">
        <v>0</v>
      </c>
      <c r="E591" t="s">
        <v>46</v>
      </c>
    </row>
    <row r="592" spans="1:5">
      <c r="A592">
        <v>681</v>
      </c>
      <c r="B592" t="s">
        <v>27</v>
      </c>
      <c r="C592" t="s">
        <v>7</v>
      </c>
      <c r="D592">
        <v>48</v>
      </c>
      <c r="E592" t="s">
        <v>48</v>
      </c>
    </row>
    <row r="593" spans="1:5">
      <c r="A593">
        <v>681</v>
      </c>
      <c r="B593" t="s">
        <v>27</v>
      </c>
      <c r="C593" t="s">
        <v>8</v>
      </c>
      <c r="D593">
        <v>11</v>
      </c>
      <c r="E593" t="s">
        <v>48</v>
      </c>
    </row>
    <row r="594" spans="1:5">
      <c r="A594">
        <v>681</v>
      </c>
      <c r="B594" t="s">
        <v>27</v>
      </c>
      <c r="C594" t="s">
        <v>18</v>
      </c>
      <c r="D594">
        <v>1</v>
      </c>
      <c r="E594" t="s">
        <v>48</v>
      </c>
    </row>
    <row r="595" spans="1:5">
      <c r="A595">
        <v>681</v>
      </c>
      <c r="B595" t="s">
        <v>27</v>
      </c>
      <c r="C595" t="s">
        <v>12</v>
      </c>
      <c r="D595">
        <v>150</v>
      </c>
      <c r="E595" t="s">
        <v>48</v>
      </c>
    </row>
    <row r="596" spans="1:5">
      <c r="A596">
        <v>681</v>
      </c>
      <c r="B596" t="s">
        <v>27</v>
      </c>
      <c r="C596" t="s">
        <v>11</v>
      </c>
      <c r="D596">
        <v>0</v>
      </c>
      <c r="E596" t="s">
        <v>48</v>
      </c>
    </row>
    <row r="597" spans="1:5">
      <c r="A597">
        <v>681</v>
      </c>
      <c r="B597" t="s">
        <v>27</v>
      </c>
      <c r="C597" t="s">
        <v>31</v>
      </c>
      <c r="D597">
        <v>0</v>
      </c>
      <c r="E597" t="s">
        <v>48</v>
      </c>
    </row>
    <row r="598" spans="1:5">
      <c r="A598">
        <v>681</v>
      </c>
      <c r="B598" t="s">
        <v>27</v>
      </c>
      <c r="C598" t="s">
        <v>9</v>
      </c>
      <c r="D598">
        <v>94</v>
      </c>
      <c r="E598" t="s">
        <v>48</v>
      </c>
    </row>
    <row r="599" spans="1:5">
      <c r="A599">
        <v>681</v>
      </c>
      <c r="B599" t="s">
        <v>27</v>
      </c>
      <c r="C599" t="s">
        <v>6</v>
      </c>
      <c r="D599">
        <v>0</v>
      </c>
      <c r="E599" t="s">
        <v>48</v>
      </c>
    </row>
    <row r="600" spans="1:5">
      <c r="A600">
        <v>681</v>
      </c>
      <c r="B600" t="s">
        <v>27</v>
      </c>
      <c r="C600" t="s">
        <v>4</v>
      </c>
      <c r="D600">
        <v>12</v>
      </c>
      <c r="E600" t="s">
        <v>48</v>
      </c>
    </row>
    <row r="601" spans="1:5">
      <c r="A601">
        <v>681</v>
      </c>
      <c r="B601" t="s">
        <v>27</v>
      </c>
      <c r="C601" t="s">
        <v>19</v>
      </c>
      <c r="D601">
        <v>3</v>
      </c>
      <c r="E601" t="s">
        <v>48</v>
      </c>
    </row>
    <row r="602" spans="1:5">
      <c r="A602">
        <v>681</v>
      </c>
      <c r="B602" t="s">
        <v>27</v>
      </c>
      <c r="C602" t="s">
        <v>20</v>
      </c>
      <c r="D602">
        <v>1</v>
      </c>
      <c r="E602" t="s">
        <v>48</v>
      </c>
    </row>
    <row r="603" spans="1:5">
      <c r="A603">
        <v>681</v>
      </c>
      <c r="B603" t="s">
        <v>27</v>
      </c>
      <c r="C603" t="s">
        <v>13</v>
      </c>
      <c r="D603">
        <v>25</v>
      </c>
      <c r="E603" t="s">
        <v>48</v>
      </c>
    </row>
    <row r="604" spans="1:5">
      <c r="A604">
        <v>681</v>
      </c>
      <c r="B604" t="s">
        <v>27</v>
      </c>
      <c r="C604" t="s">
        <v>10</v>
      </c>
      <c r="D604">
        <v>3</v>
      </c>
      <c r="E604" t="s">
        <v>48</v>
      </c>
    </row>
    <row r="605" spans="1:5">
      <c r="A605">
        <v>681</v>
      </c>
      <c r="B605" t="s">
        <v>27</v>
      </c>
      <c r="C605" t="s">
        <v>33</v>
      </c>
      <c r="D605">
        <v>0</v>
      </c>
      <c r="E605" t="s">
        <v>48</v>
      </c>
    </row>
    <row r="606" spans="1:5">
      <c r="A606">
        <v>681</v>
      </c>
      <c r="B606" t="s">
        <v>27</v>
      </c>
      <c r="C606" t="s">
        <v>39</v>
      </c>
      <c r="D606">
        <v>0</v>
      </c>
      <c r="E606" t="s">
        <v>48</v>
      </c>
    </row>
    <row r="607" spans="1:5">
      <c r="A607">
        <v>681</v>
      </c>
      <c r="B607" t="s">
        <v>27</v>
      </c>
      <c r="C607" t="s">
        <v>5</v>
      </c>
      <c r="D607">
        <v>0</v>
      </c>
      <c r="E607" t="s">
        <v>48</v>
      </c>
    </row>
    <row r="608" spans="1:5">
      <c r="A608">
        <v>681</v>
      </c>
      <c r="B608" t="s">
        <v>27</v>
      </c>
      <c r="C608" t="s">
        <v>7</v>
      </c>
      <c r="D608">
        <v>25</v>
      </c>
      <c r="E608" t="s">
        <v>50</v>
      </c>
    </row>
    <row r="609" spans="1:5">
      <c r="A609">
        <v>681</v>
      </c>
      <c r="B609" t="s">
        <v>27</v>
      </c>
      <c r="C609" t="s">
        <v>8</v>
      </c>
      <c r="D609">
        <v>1</v>
      </c>
      <c r="E609" t="s">
        <v>50</v>
      </c>
    </row>
    <row r="610" spans="1:5">
      <c r="A610">
        <v>681</v>
      </c>
      <c r="B610" t="s">
        <v>27</v>
      </c>
      <c r="C610" t="s">
        <v>18</v>
      </c>
      <c r="D610">
        <v>1</v>
      </c>
      <c r="E610" t="s">
        <v>50</v>
      </c>
    </row>
    <row r="611" spans="1:5">
      <c r="A611">
        <v>681</v>
      </c>
      <c r="B611" t="s">
        <v>27</v>
      </c>
      <c r="C611" t="s">
        <v>12</v>
      </c>
      <c r="D611">
        <v>57</v>
      </c>
      <c r="E611" t="s">
        <v>50</v>
      </c>
    </row>
    <row r="612" spans="1:5">
      <c r="A612">
        <v>681</v>
      </c>
      <c r="B612" t="s">
        <v>27</v>
      </c>
      <c r="C612" t="s">
        <v>11</v>
      </c>
      <c r="D612">
        <v>0</v>
      </c>
      <c r="E612" t="s">
        <v>50</v>
      </c>
    </row>
    <row r="613" spans="1:5">
      <c r="A613">
        <v>681</v>
      </c>
      <c r="B613" t="s">
        <v>27</v>
      </c>
      <c r="C613" t="s">
        <v>31</v>
      </c>
      <c r="D613">
        <v>0</v>
      </c>
      <c r="E613" t="s">
        <v>50</v>
      </c>
    </row>
    <row r="614" spans="1:5">
      <c r="A614">
        <v>681</v>
      </c>
      <c r="B614" t="s">
        <v>27</v>
      </c>
      <c r="C614" t="s">
        <v>9</v>
      </c>
      <c r="D614">
        <v>22</v>
      </c>
      <c r="E614" t="s">
        <v>50</v>
      </c>
    </row>
    <row r="615" spans="1:5">
      <c r="A615">
        <v>681</v>
      </c>
      <c r="B615" t="s">
        <v>27</v>
      </c>
      <c r="C615" t="s">
        <v>6</v>
      </c>
      <c r="D615">
        <v>0</v>
      </c>
      <c r="E615" t="s">
        <v>50</v>
      </c>
    </row>
    <row r="616" spans="1:5">
      <c r="A616">
        <v>681</v>
      </c>
      <c r="B616" t="s">
        <v>27</v>
      </c>
      <c r="C616" t="s">
        <v>4</v>
      </c>
      <c r="D616">
        <v>1</v>
      </c>
      <c r="E616" t="s">
        <v>50</v>
      </c>
    </row>
    <row r="617" spans="1:5">
      <c r="A617">
        <v>681</v>
      </c>
      <c r="B617" t="s">
        <v>27</v>
      </c>
      <c r="C617" t="s">
        <v>19</v>
      </c>
      <c r="D617">
        <v>2</v>
      </c>
      <c r="E617" t="s">
        <v>50</v>
      </c>
    </row>
    <row r="618" spans="1:5">
      <c r="A618">
        <v>681</v>
      </c>
      <c r="B618" t="s">
        <v>27</v>
      </c>
      <c r="C618" t="s">
        <v>20</v>
      </c>
      <c r="D618">
        <v>0</v>
      </c>
      <c r="E618" t="s">
        <v>50</v>
      </c>
    </row>
    <row r="619" spans="1:5">
      <c r="A619">
        <v>681</v>
      </c>
      <c r="B619" t="s">
        <v>27</v>
      </c>
      <c r="C619" t="s">
        <v>13</v>
      </c>
      <c r="D619">
        <v>14</v>
      </c>
      <c r="E619" t="s">
        <v>50</v>
      </c>
    </row>
    <row r="620" spans="1:5">
      <c r="A620">
        <v>681</v>
      </c>
      <c r="B620" t="s">
        <v>27</v>
      </c>
      <c r="C620" t="s">
        <v>10</v>
      </c>
      <c r="D620">
        <v>0</v>
      </c>
      <c r="E620" t="s">
        <v>50</v>
      </c>
    </row>
    <row r="621" spans="1:5">
      <c r="A621">
        <v>681</v>
      </c>
      <c r="B621" t="s">
        <v>27</v>
      </c>
      <c r="C621" t="s">
        <v>33</v>
      </c>
      <c r="D621">
        <v>0</v>
      </c>
      <c r="E621" t="s">
        <v>50</v>
      </c>
    </row>
    <row r="622" spans="1:5">
      <c r="A622">
        <v>681</v>
      </c>
      <c r="B622" t="s">
        <v>27</v>
      </c>
      <c r="C622" t="s">
        <v>39</v>
      </c>
      <c r="D622">
        <v>0</v>
      </c>
      <c r="E622" t="s">
        <v>50</v>
      </c>
    </row>
    <row r="623" spans="1:5">
      <c r="A623">
        <v>681</v>
      </c>
      <c r="B623" t="s">
        <v>27</v>
      </c>
      <c r="C623" t="s">
        <v>5</v>
      </c>
      <c r="D623">
        <v>0</v>
      </c>
      <c r="E623" t="s">
        <v>50</v>
      </c>
    </row>
    <row r="624" spans="1:5">
      <c r="A624">
        <v>681</v>
      </c>
      <c r="B624" t="s">
        <v>27</v>
      </c>
      <c r="C624" t="s">
        <v>7</v>
      </c>
      <c r="D624">
        <v>21</v>
      </c>
      <c r="E624" t="s">
        <v>52</v>
      </c>
    </row>
    <row r="625" spans="1:5">
      <c r="A625">
        <v>681</v>
      </c>
      <c r="B625" t="s">
        <v>27</v>
      </c>
      <c r="C625" t="s">
        <v>8</v>
      </c>
      <c r="D625">
        <v>1</v>
      </c>
      <c r="E625" t="s">
        <v>52</v>
      </c>
    </row>
    <row r="626" spans="1:5">
      <c r="A626">
        <v>681</v>
      </c>
      <c r="B626" t="s">
        <v>27</v>
      </c>
      <c r="C626" t="s">
        <v>18</v>
      </c>
      <c r="D626">
        <v>0</v>
      </c>
      <c r="E626" t="s">
        <v>52</v>
      </c>
    </row>
    <row r="627" spans="1:5">
      <c r="A627">
        <v>681</v>
      </c>
      <c r="B627" t="s">
        <v>27</v>
      </c>
      <c r="C627" t="s">
        <v>12</v>
      </c>
      <c r="D627">
        <v>46</v>
      </c>
      <c r="E627" t="s">
        <v>52</v>
      </c>
    </row>
    <row r="628" spans="1:5">
      <c r="A628">
        <v>681</v>
      </c>
      <c r="B628" t="s">
        <v>27</v>
      </c>
      <c r="C628" t="s">
        <v>11</v>
      </c>
      <c r="D628">
        <v>0</v>
      </c>
      <c r="E628" t="s">
        <v>52</v>
      </c>
    </row>
    <row r="629" spans="1:5">
      <c r="A629">
        <v>681</v>
      </c>
      <c r="B629" t="s">
        <v>27</v>
      </c>
      <c r="C629" t="s">
        <v>31</v>
      </c>
      <c r="D629">
        <v>0</v>
      </c>
      <c r="E629" t="s">
        <v>52</v>
      </c>
    </row>
    <row r="630" spans="1:5">
      <c r="A630">
        <v>681</v>
      </c>
      <c r="B630" t="s">
        <v>27</v>
      </c>
      <c r="C630" t="s">
        <v>9</v>
      </c>
      <c r="D630">
        <v>6</v>
      </c>
      <c r="E630" t="s">
        <v>52</v>
      </c>
    </row>
    <row r="631" spans="1:5">
      <c r="A631">
        <v>681</v>
      </c>
      <c r="B631" t="s">
        <v>27</v>
      </c>
      <c r="C631" t="s">
        <v>6</v>
      </c>
      <c r="D631">
        <v>0</v>
      </c>
      <c r="E631" t="s">
        <v>52</v>
      </c>
    </row>
    <row r="632" spans="1:5">
      <c r="A632">
        <v>681</v>
      </c>
      <c r="B632" t="s">
        <v>27</v>
      </c>
      <c r="C632" t="s">
        <v>4</v>
      </c>
      <c r="D632">
        <v>0</v>
      </c>
      <c r="E632" t="s">
        <v>52</v>
      </c>
    </row>
    <row r="633" spans="1:5">
      <c r="A633">
        <v>681</v>
      </c>
      <c r="B633" t="s">
        <v>27</v>
      </c>
      <c r="C633" t="s">
        <v>19</v>
      </c>
      <c r="D633">
        <v>3</v>
      </c>
      <c r="E633" t="s">
        <v>52</v>
      </c>
    </row>
    <row r="634" spans="1:5">
      <c r="A634">
        <v>681</v>
      </c>
      <c r="B634" t="s">
        <v>27</v>
      </c>
      <c r="C634" t="s">
        <v>20</v>
      </c>
      <c r="D634">
        <v>0</v>
      </c>
      <c r="E634" t="s">
        <v>52</v>
      </c>
    </row>
    <row r="635" spans="1:5">
      <c r="A635">
        <v>681</v>
      </c>
      <c r="B635" t="s">
        <v>27</v>
      </c>
      <c r="C635" t="s">
        <v>13</v>
      </c>
      <c r="D635">
        <v>9</v>
      </c>
      <c r="E635" t="s">
        <v>52</v>
      </c>
    </row>
    <row r="636" spans="1:5">
      <c r="A636">
        <v>681</v>
      </c>
      <c r="B636" t="s">
        <v>27</v>
      </c>
      <c r="C636" t="s">
        <v>10</v>
      </c>
      <c r="D636">
        <v>1</v>
      </c>
      <c r="E636" t="s">
        <v>52</v>
      </c>
    </row>
    <row r="637" spans="1:5">
      <c r="A637">
        <v>681</v>
      </c>
      <c r="B637" t="s">
        <v>27</v>
      </c>
      <c r="C637" t="s">
        <v>33</v>
      </c>
      <c r="D637">
        <v>0</v>
      </c>
      <c r="E637" t="s">
        <v>52</v>
      </c>
    </row>
    <row r="638" spans="1:5">
      <c r="A638">
        <v>681</v>
      </c>
      <c r="B638" t="s">
        <v>27</v>
      </c>
      <c r="C638" t="s">
        <v>39</v>
      </c>
      <c r="D638">
        <v>0</v>
      </c>
      <c r="E638" t="s">
        <v>52</v>
      </c>
    </row>
    <row r="639" spans="1:5">
      <c r="A639">
        <v>681</v>
      </c>
      <c r="B639" t="s">
        <v>27</v>
      </c>
      <c r="C639" t="s">
        <v>5</v>
      </c>
      <c r="D639">
        <v>0</v>
      </c>
      <c r="E639" t="s">
        <v>52</v>
      </c>
    </row>
    <row r="640" spans="1:5">
      <c r="A640">
        <v>706</v>
      </c>
      <c r="B640" t="s">
        <v>27</v>
      </c>
      <c r="C640" t="s">
        <v>7</v>
      </c>
      <c r="D640">
        <v>40</v>
      </c>
      <c r="E640" t="s">
        <v>46</v>
      </c>
    </row>
    <row r="641" spans="1:5">
      <c r="A641">
        <v>706</v>
      </c>
      <c r="B641" t="s">
        <v>27</v>
      </c>
      <c r="C641" t="s">
        <v>8</v>
      </c>
      <c r="D641">
        <v>31</v>
      </c>
      <c r="E641" t="s">
        <v>46</v>
      </c>
    </row>
    <row r="642" spans="1:5">
      <c r="A642">
        <v>706</v>
      </c>
      <c r="B642" t="s">
        <v>27</v>
      </c>
      <c r="C642" t="s">
        <v>18</v>
      </c>
      <c r="D642">
        <v>17</v>
      </c>
      <c r="E642" t="s">
        <v>46</v>
      </c>
    </row>
    <row r="643" spans="1:5">
      <c r="A643">
        <v>706</v>
      </c>
      <c r="B643" t="s">
        <v>27</v>
      </c>
      <c r="C643" t="s">
        <v>12</v>
      </c>
      <c r="D643">
        <v>204</v>
      </c>
      <c r="E643" t="s">
        <v>46</v>
      </c>
    </row>
    <row r="644" spans="1:5">
      <c r="A644">
        <v>706</v>
      </c>
      <c r="B644" t="s">
        <v>27</v>
      </c>
      <c r="C644" t="s">
        <v>11</v>
      </c>
      <c r="D644">
        <v>11</v>
      </c>
      <c r="E644" t="s">
        <v>46</v>
      </c>
    </row>
    <row r="645" spans="1:5">
      <c r="A645">
        <v>706</v>
      </c>
      <c r="B645" t="s">
        <v>27</v>
      </c>
      <c r="C645" t="s">
        <v>31</v>
      </c>
      <c r="D645">
        <v>3</v>
      </c>
      <c r="E645" t="s">
        <v>46</v>
      </c>
    </row>
    <row r="646" spans="1:5">
      <c r="A646">
        <v>706</v>
      </c>
      <c r="B646" t="s">
        <v>27</v>
      </c>
      <c r="C646" t="s">
        <v>9</v>
      </c>
      <c r="D646">
        <v>28</v>
      </c>
      <c r="E646" t="s">
        <v>46</v>
      </c>
    </row>
    <row r="647" spans="1:5">
      <c r="A647">
        <v>706</v>
      </c>
      <c r="B647" t="s">
        <v>27</v>
      </c>
      <c r="C647" t="s">
        <v>6</v>
      </c>
      <c r="D647">
        <v>7</v>
      </c>
      <c r="E647" t="s">
        <v>46</v>
      </c>
    </row>
    <row r="648" spans="1:5">
      <c r="A648">
        <v>706</v>
      </c>
      <c r="B648" t="s">
        <v>27</v>
      </c>
      <c r="C648" t="s">
        <v>4</v>
      </c>
      <c r="D648">
        <v>2</v>
      </c>
      <c r="E648" t="s">
        <v>46</v>
      </c>
    </row>
    <row r="649" spans="1:5">
      <c r="A649">
        <v>706</v>
      </c>
      <c r="B649" t="s">
        <v>27</v>
      </c>
      <c r="C649" t="s">
        <v>19</v>
      </c>
      <c r="D649">
        <v>2</v>
      </c>
      <c r="E649" t="s">
        <v>46</v>
      </c>
    </row>
    <row r="650" spans="1:5">
      <c r="A650">
        <v>706</v>
      </c>
      <c r="B650" t="s">
        <v>27</v>
      </c>
      <c r="C650" t="s">
        <v>20</v>
      </c>
      <c r="D650">
        <v>0</v>
      </c>
      <c r="E650" t="s">
        <v>46</v>
      </c>
    </row>
    <row r="651" spans="1:5">
      <c r="A651">
        <v>706</v>
      </c>
      <c r="B651" t="s">
        <v>27</v>
      </c>
      <c r="C651" t="s">
        <v>13</v>
      </c>
      <c r="D651">
        <v>36</v>
      </c>
      <c r="E651" t="s">
        <v>46</v>
      </c>
    </row>
    <row r="652" spans="1:5">
      <c r="A652">
        <v>706</v>
      </c>
      <c r="B652" t="s">
        <v>27</v>
      </c>
      <c r="C652" t="s">
        <v>10</v>
      </c>
      <c r="D652">
        <v>1</v>
      </c>
      <c r="E652" t="s">
        <v>46</v>
      </c>
    </row>
    <row r="653" spans="1:5">
      <c r="A653">
        <v>706</v>
      </c>
      <c r="B653" t="s">
        <v>27</v>
      </c>
      <c r="C653" t="s">
        <v>33</v>
      </c>
      <c r="D653">
        <v>0</v>
      </c>
      <c r="E653" t="s">
        <v>46</v>
      </c>
    </row>
    <row r="654" spans="1:5">
      <c r="A654">
        <v>706</v>
      </c>
      <c r="B654" t="s">
        <v>27</v>
      </c>
      <c r="C654" t="s">
        <v>39</v>
      </c>
      <c r="D654">
        <v>0</v>
      </c>
      <c r="E654" t="s">
        <v>46</v>
      </c>
    </row>
    <row r="655" spans="1:5">
      <c r="A655">
        <v>706</v>
      </c>
      <c r="B655" t="s">
        <v>27</v>
      </c>
      <c r="C655" t="s">
        <v>5</v>
      </c>
      <c r="D655">
        <v>0</v>
      </c>
      <c r="E655" t="s">
        <v>46</v>
      </c>
    </row>
    <row r="656" spans="1:5">
      <c r="A656">
        <v>706</v>
      </c>
      <c r="B656" t="s">
        <v>27</v>
      </c>
      <c r="C656" t="s">
        <v>7</v>
      </c>
      <c r="D656">
        <v>88</v>
      </c>
      <c r="E656" t="s">
        <v>48</v>
      </c>
    </row>
    <row r="657" spans="1:5">
      <c r="A657">
        <v>706</v>
      </c>
      <c r="B657" t="s">
        <v>27</v>
      </c>
      <c r="C657" t="s">
        <v>8</v>
      </c>
      <c r="D657">
        <v>78</v>
      </c>
      <c r="E657" t="s">
        <v>48</v>
      </c>
    </row>
    <row r="658" spans="1:5">
      <c r="A658">
        <v>706</v>
      </c>
      <c r="B658" t="s">
        <v>27</v>
      </c>
      <c r="C658" t="s">
        <v>18</v>
      </c>
      <c r="D658">
        <v>25</v>
      </c>
      <c r="E658" t="s">
        <v>48</v>
      </c>
    </row>
    <row r="659" spans="1:5">
      <c r="A659">
        <v>706</v>
      </c>
      <c r="B659" t="s">
        <v>27</v>
      </c>
      <c r="C659" t="s">
        <v>12</v>
      </c>
      <c r="D659">
        <v>741</v>
      </c>
      <c r="E659" t="s">
        <v>48</v>
      </c>
    </row>
    <row r="660" spans="1:5">
      <c r="A660">
        <v>706</v>
      </c>
      <c r="B660" t="s">
        <v>27</v>
      </c>
      <c r="C660" t="s">
        <v>11</v>
      </c>
      <c r="D660">
        <v>33</v>
      </c>
      <c r="E660" t="s">
        <v>48</v>
      </c>
    </row>
    <row r="661" spans="1:5">
      <c r="A661">
        <v>706</v>
      </c>
      <c r="B661" t="s">
        <v>27</v>
      </c>
      <c r="C661" t="s">
        <v>31</v>
      </c>
      <c r="D661">
        <v>12</v>
      </c>
      <c r="E661" t="s">
        <v>48</v>
      </c>
    </row>
    <row r="662" spans="1:5">
      <c r="A662">
        <v>706</v>
      </c>
      <c r="B662" t="s">
        <v>27</v>
      </c>
      <c r="C662" t="s">
        <v>9</v>
      </c>
      <c r="D662">
        <v>74</v>
      </c>
      <c r="E662" t="s">
        <v>48</v>
      </c>
    </row>
    <row r="663" spans="1:5">
      <c r="A663">
        <v>706</v>
      </c>
      <c r="B663" t="s">
        <v>27</v>
      </c>
      <c r="C663" t="s">
        <v>6</v>
      </c>
      <c r="D663">
        <v>12</v>
      </c>
      <c r="E663" t="s">
        <v>48</v>
      </c>
    </row>
    <row r="664" spans="1:5">
      <c r="A664">
        <v>706</v>
      </c>
      <c r="B664" t="s">
        <v>27</v>
      </c>
      <c r="C664" t="s">
        <v>4</v>
      </c>
      <c r="D664">
        <v>7</v>
      </c>
      <c r="E664" t="s">
        <v>48</v>
      </c>
    </row>
    <row r="665" spans="1:5">
      <c r="A665">
        <v>706</v>
      </c>
      <c r="B665" t="s">
        <v>27</v>
      </c>
      <c r="C665" t="s">
        <v>19</v>
      </c>
      <c r="D665">
        <v>3</v>
      </c>
      <c r="E665" t="s">
        <v>48</v>
      </c>
    </row>
    <row r="666" spans="1:5">
      <c r="A666">
        <v>706</v>
      </c>
      <c r="B666" t="s">
        <v>27</v>
      </c>
      <c r="C666" t="s">
        <v>20</v>
      </c>
      <c r="D666">
        <v>2</v>
      </c>
      <c r="E666" t="s">
        <v>48</v>
      </c>
    </row>
    <row r="667" spans="1:5">
      <c r="A667">
        <v>706</v>
      </c>
      <c r="B667" t="s">
        <v>27</v>
      </c>
      <c r="C667" t="s">
        <v>13</v>
      </c>
      <c r="D667">
        <v>97</v>
      </c>
      <c r="E667" t="s">
        <v>48</v>
      </c>
    </row>
    <row r="668" spans="1:5">
      <c r="A668">
        <v>706</v>
      </c>
      <c r="B668" t="s">
        <v>27</v>
      </c>
      <c r="C668" t="s">
        <v>10</v>
      </c>
      <c r="D668">
        <v>2</v>
      </c>
      <c r="E668" t="s">
        <v>48</v>
      </c>
    </row>
    <row r="669" spans="1:5">
      <c r="A669">
        <v>706</v>
      </c>
      <c r="B669" t="s">
        <v>27</v>
      </c>
      <c r="C669" t="s">
        <v>33</v>
      </c>
      <c r="D669">
        <v>0</v>
      </c>
      <c r="E669" t="s">
        <v>48</v>
      </c>
    </row>
    <row r="670" spans="1:5">
      <c r="A670">
        <v>706</v>
      </c>
      <c r="B670" t="s">
        <v>27</v>
      </c>
      <c r="C670" t="s">
        <v>39</v>
      </c>
      <c r="D670">
        <v>0</v>
      </c>
      <c r="E670" t="s">
        <v>48</v>
      </c>
    </row>
    <row r="671" spans="1:5">
      <c r="A671">
        <v>706</v>
      </c>
      <c r="B671" t="s">
        <v>27</v>
      </c>
      <c r="C671" t="s">
        <v>5</v>
      </c>
      <c r="D671">
        <v>0</v>
      </c>
      <c r="E671" t="s">
        <v>48</v>
      </c>
    </row>
    <row r="672" spans="1:5">
      <c r="A672">
        <v>706</v>
      </c>
      <c r="B672" t="s">
        <v>27</v>
      </c>
      <c r="C672" t="s">
        <v>7</v>
      </c>
      <c r="D672">
        <v>33</v>
      </c>
      <c r="E672" t="s">
        <v>50</v>
      </c>
    </row>
    <row r="673" spans="1:5">
      <c r="A673">
        <v>706</v>
      </c>
      <c r="B673" t="s">
        <v>27</v>
      </c>
      <c r="C673" t="s">
        <v>8</v>
      </c>
      <c r="D673">
        <v>23</v>
      </c>
      <c r="E673" t="s">
        <v>50</v>
      </c>
    </row>
    <row r="674" spans="1:5">
      <c r="A674">
        <v>706</v>
      </c>
      <c r="B674" t="s">
        <v>27</v>
      </c>
      <c r="C674" t="s">
        <v>18</v>
      </c>
      <c r="D674">
        <v>39</v>
      </c>
      <c r="E674" t="s">
        <v>50</v>
      </c>
    </row>
    <row r="675" spans="1:5">
      <c r="A675">
        <v>706</v>
      </c>
      <c r="B675" t="s">
        <v>27</v>
      </c>
      <c r="C675" t="s">
        <v>12</v>
      </c>
      <c r="D675">
        <v>295</v>
      </c>
      <c r="E675" t="s">
        <v>50</v>
      </c>
    </row>
    <row r="676" spans="1:5">
      <c r="A676">
        <v>706</v>
      </c>
      <c r="B676" t="s">
        <v>27</v>
      </c>
      <c r="C676" t="s">
        <v>11</v>
      </c>
      <c r="D676">
        <v>17</v>
      </c>
      <c r="E676" t="s">
        <v>50</v>
      </c>
    </row>
    <row r="677" spans="1:5">
      <c r="A677">
        <v>706</v>
      </c>
      <c r="B677" t="s">
        <v>27</v>
      </c>
      <c r="C677" t="s">
        <v>31</v>
      </c>
      <c r="D677">
        <v>2</v>
      </c>
      <c r="E677" t="s">
        <v>50</v>
      </c>
    </row>
    <row r="678" spans="1:5">
      <c r="A678">
        <v>706</v>
      </c>
      <c r="B678" t="s">
        <v>27</v>
      </c>
      <c r="C678" t="s">
        <v>9</v>
      </c>
      <c r="D678">
        <v>13</v>
      </c>
      <c r="E678" t="s">
        <v>50</v>
      </c>
    </row>
    <row r="679" spans="1:5">
      <c r="A679">
        <v>706</v>
      </c>
      <c r="B679" t="s">
        <v>27</v>
      </c>
      <c r="C679" t="s">
        <v>6</v>
      </c>
      <c r="D679">
        <v>5</v>
      </c>
      <c r="E679" t="s">
        <v>50</v>
      </c>
    </row>
    <row r="680" spans="1:5">
      <c r="A680">
        <v>706</v>
      </c>
      <c r="B680" t="s">
        <v>27</v>
      </c>
      <c r="C680" t="s">
        <v>4</v>
      </c>
      <c r="D680">
        <v>0</v>
      </c>
      <c r="E680" t="s">
        <v>50</v>
      </c>
    </row>
    <row r="681" spans="1:5">
      <c r="A681">
        <v>706</v>
      </c>
      <c r="B681" t="s">
        <v>27</v>
      </c>
      <c r="C681" t="s">
        <v>19</v>
      </c>
      <c r="D681">
        <v>1</v>
      </c>
      <c r="E681" t="s">
        <v>50</v>
      </c>
    </row>
    <row r="682" spans="1:5">
      <c r="A682">
        <v>706</v>
      </c>
      <c r="B682" t="s">
        <v>27</v>
      </c>
      <c r="C682" t="s">
        <v>20</v>
      </c>
      <c r="D682">
        <v>1</v>
      </c>
      <c r="E682" t="s">
        <v>50</v>
      </c>
    </row>
    <row r="683" spans="1:5">
      <c r="A683">
        <v>706</v>
      </c>
      <c r="B683" t="s">
        <v>27</v>
      </c>
      <c r="C683" t="s">
        <v>13</v>
      </c>
      <c r="D683">
        <v>28</v>
      </c>
      <c r="E683" t="s">
        <v>50</v>
      </c>
    </row>
    <row r="684" spans="1:5">
      <c r="A684">
        <v>706</v>
      </c>
      <c r="B684" t="s">
        <v>27</v>
      </c>
      <c r="C684" t="s">
        <v>10</v>
      </c>
      <c r="D684">
        <v>3</v>
      </c>
      <c r="E684" t="s">
        <v>50</v>
      </c>
    </row>
    <row r="685" spans="1:5">
      <c r="A685">
        <v>706</v>
      </c>
      <c r="B685" t="s">
        <v>27</v>
      </c>
      <c r="C685" t="s">
        <v>33</v>
      </c>
      <c r="D685">
        <v>0</v>
      </c>
      <c r="E685" t="s">
        <v>50</v>
      </c>
    </row>
    <row r="686" spans="1:5">
      <c r="A686">
        <v>706</v>
      </c>
      <c r="B686" t="s">
        <v>27</v>
      </c>
      <c r="C686" t="s">
        <v>39</v>
      </c>
      <c r="D686">
        <v>0</v>
      </c>
      <c r="E686" t="s">
        <v>50</v>
      </c>
    </row>
    <row r="687" spans="1:5">
      <c r="A687">
        <v>706</v>
      </c>
      <c r="B687" t="s">
        <v>27</v>
      </c>
      <c r="C687" t="s">
        <v>5</v>
      </c>
      <c r="D687">
        <v>0</v>
      </c>
      <c r="E687" t="s">
        <v>50</v>
      </c>
    </row>
    <row r="688" spans="1:5">
      <c r="A688">
        <v>707</v>
      </c>
      <c r="B688" t="s">
        <v>27</v>
      </c>
      <c r="C688" t="s">
        <v>7</v>
      </c>
      <c r="D688">
        <v>20</v>
      </c>
      <c r="E688" t="s">
        <v>46</v>
      </c>
    </row>
    <row r="689" spans="1:5">
      <c r="A689">
        <v>707</v>
      </c>
      <c r="B689" t="s">
        <v>27</v>
      </c>
      <c r="C689" t="s">
        <v>8</v>
      </c>
      <c r="D689">
        <v>31</v>
      </c>
      <c r="E689" t="s">
        <v>46</v>
      </c>
    </row>
    <row r="690" spans="1:5">
      <c r="A690">
        <v>707</v>
      </c>
      <c r="B690" t="s">
        <v>27</v>
      </c>
      <c r="C690" t="s">
        <v>18</v>
      </c>
      <c r="D690">
        <v>26</v>
      </c>
      <c r="E690" t="s">
        <v>46</v>
      </c>
    </row>
    <row r="691" spans="1:5">
      <c r="A691">
        <v>707</v>
      </c>
      <c r="B691" t="s">
        <v>27</v>
      </c>
      <c r="C691" t="s">
        <v>12</v>
      </c>
      <c r="D691">
        <v>161</v>
      </c>
      <c r="E691" t="s">
        <v>46</v>
      </c>
    </row>
    <row r="692" spans="1:5">
      <c r="A692">
        <v>707</v>
      </c>
      <c r="B692" t="s">
        <v>27</v>
      </c>
      <c r="C692" t="s">
        <v>11</v>
      </c>
      <c r="D692">
        <v>10</v>
      </c>
      <c r="E692" t="s">
        <v>46</v>
      </c>
    </row>
    <row r="693" spans="1:5">
      <c r="A693">
        <v>707</v>
      </c>
      <c r="B693" t="s">
        <v>27</v>
      </c>
      <c r="C693" t="s">
        <v>31</v>
      </c>
      <c r="D693">
        <v>0</v>
      </c>
      <c r="E693" t="s">
        <v>46</v>
      </c>
    </row>
    <row r="694" spans="1:5">
      <c r="A694">
        <v>707</v>
      </c>
      <c r="B694" t="s">
        <v>27</v>
      </c>
      <c r="C694" t="s">
        <v>9</v>
      </c>
      <c r="D694">
        <v>23</v>
      </c>
      <c r="E694" t="s">
        <v>46</v>
      </c>
    </row>
    <row r="695" spans="1:5">
      <c r="A695">
        <v>707</v>
      </c>
      <c r="B695" t="s">
        <v>27</v>
      </c>
      <c r="C695" t="s">
        <v>6</v>
      </c>
      <c r="D695">
        <v>8</v>
      </c>
      <c r="E695" t="s">
        <v>46</v>
      </c>
    </row>
    <row r="696" spans="1:5">
      <c r="A696">
        <v>707</v>
      </c>
      <c r="B696" t="s">
        <v>27</v>
      </c>
      <c r="C696" t="s">
        <v>4</v>
      </c>
      <c r="D696">
        <v>0</v>
      </c>
      <c r="E696" t="s">
        <v>46</v>
      </c>
    </row>
    <row r="697" spans="1:5">
      <c r="A697">
        <v>707</v>
      </c>
      <c r="B697" t="s">
        <v>27</v>
      </c>
      <c r="C697" t="s">
        <v>19</v>
      </c>
      <c r="D697">
        <v>2</v>
      </c>
      <c r="E697" t="s">
        <v>46</v>
      </c>
    </row>
    <row r="698" spans="1:5">
      <c r="A698">
        <v>707</v>
      </c>
      <c r="B698" t="s">
        <v>27</v>
      </c>
      <c r="C698" t="s">
        <v>20</v>
      </c>
      <c r="D698">
        <v>0</v>
      </c>
      <c r="E698" t="s">
        <v>46</v>
      </c>
    </row>
    <row r="699" spans="1:5">
      <c r="A699">
        <v>707</v>
      </c>
      <c r="B699" t="s">
        <v>27</v>
      </c>
      <c r="C699" t="s">
        <v>13</v>
      </c>
      <c r="D699">
        <v>17</v>
      </c>
      <c r="E699" t="s">
        <v>46</v>
      </c>
    </row>
    <row r="700" spans="1:5">
      <c r="A700">
        <v>707</v>
      </c>
      <c r="B700" t="s">
        <v>27</v>
      </c>
      <c r="C700" t="s">
        <v>10</v>
      </c>
      <c r="D700">
        <v>0</v>
      </c>
      <c r="E700" t="s">
        <v>46</v>
      </c>
    </row>
    <row r="701" spans="1:5">
      <c r="A701">
        <v>707</v>
      </c>
      <c r="B701" t="s">
        <v>27</v>
      </c>
      <c r="C701" t="s">
        <v>33</v>
      </c>
      <c r="D701">
        <v>0</v>
      </c>
      <c r="E701" t="s">
        <v>46</v>
      </c>
    </row>
    <row r="702" spans="1:5">
      <c r="A702">
        <v>707</v>
      </c>
      <c r="B702" t="s">
        <v>27</v>
      </c>
      <c r="C702" t="s">
        <v>39</v>
      </c>
      <c r="D702">
        <v>0</v>
      </c>
      <c r="E702" t="s">
        <v>46</v>
      </c>
    </row>
    <row r="703" spans="1:5">
      <c r="A703">
        <v>707</v>
      </c>
      <c r="B703" t="s">
        <v>27</v>
      </c>
      <c r="C703" t="s">
        <v>5</v>
      </c>
      <c r="D703">
        <v>0</v>
      </c>
      <c r="E703" t="s">
        <v>46</v>
      </c>
    </row>
    <row r="704" spans="1:5">
      <c r="A704">
        <v>707</v>
      </c>
      <c r="B704" t="s">
        <v>27</v>
      </c>
      <c r="C704" t="s">
        <v>7</v>
      </c>
      <c r="D704">
        <v>17</v>
      </c>
      <c r="E704" t="s">
        <v>48</v>
      </c>
    </row>
    <row r="705" spans="1:5">
      <c r="A705">
        <v>707</v>
      </c>
      <c r="B705" t="s">
        <v>27</v>
      </c>
      <c r="C705" t="s">
        <v>8</v>
      </c>
      <c r="D705">
        <v>59</v>
      </c>
      <c r="E705" t="s">
        <v>48</v>
      </c>
    </row>
    <row r="706" spans="1:5">
      <c r="A706">
        <v>707</v>
      </c>
      <c r="B706" t="s">
        <v>27</v>
      </c>
      <c r="C706" t="s">
        <v>18</v>
      </c>
      <c r="D706">
        <v>66</v>
      </c>
      <c r="E706" t="s">
        <v>48</v>
      </c>
    </row>
    <row r="707" spans="1:5">
      <c r="A707">
        <v>707</v>
      </c>
      <c r="B707" t="s">
        <v>27</v>
      </c>
      <c r="C707" t="s">
        <v>12</v>
      </c>
      <c r="D707">
        <v>418</v>
      </c>
      <c r="E707" t="s">
        <v>48</v>
      </c>
    </row>
    <row r="708" spans="1:5">
      <c r="A708">
        <v>707</v>
      </c>
      <c r="B708" t="s">
        <v>27</v>
      </c>
      <c r="C708" t="s">
        <v>11</v>
      </c>
      <c r="D708">
        <v>21</v>
      </c>
      <c r="E708" t="s">
        <v>48</v>
      </c>
    </row>
    <row r="709" spans="1:5">
      <c r="A709">
        <v>707</v>
      </c>
      <c r="B709" t="s">
        <v>27</v>
      </c>
      <c r="C709" t="s">
        <v>31</v>
      </c>
      <c r="D709">
        <v>2</v>
      </c>
      <c r="E709" t="s">
        <v>48</v>
      </c>
    </row>
    <row r="710" spans="1:5">
      <c r="A710">
        <v>707</v>
      </c>
      <c r="B710" t="s">
        <v>27</v>
      </c>
      <c r="C710" t="s">
        <v>9</v>
      </c>
      <c r="D710">
        <v>30</v>
      </c>
      <c r="E710" t="s">
        <v>48</v>
      </c>
    </row>
    <row r="711" spans="1:5">
      <c r="A711">
        <v>707</v>
      </c>
      <c r="B711" t="s">
        <v>27</v>
      </c>
      <c r="C711" t="s">
        <v>6</v>
      </c>
      <c r="D711">
        <v>4</v>
      </c>
      <c r="E711" t="s">
        <v>48</v>
      </c>
    </row>
    <row r="712" spans="1:5">
      <c r="A712">
        <v>707</v>
      </c>
      <c r="B712" t="s">
        <v>27</v>
      </c>
      <c r="C712" t="s">
        <v>4</v>
      </c>
      <c r="D712">
        <v>5</v>
      </c>
      <c r="E712" t="s">
        <v>48</v>
      </c>
    </row>
    <row r="713" spans="1:5">
      <c r="A713">
        <v>707</v>
      </c>
      <c r="B713" t="s">
        <v>27</v>
      </c>
      <c r="C713" t="s">
        <v>19</v>
      </c>
      <c r="D713">
        <v>2</v>
      </c>
      <c r="E713" t="s">
        <v>48</v>
      </c>
    </row>
    <row r="714" spans="1:5">
      <c r="A714">
        <v>707</v>
      </c>
      <c r="B714" t="s">
        <v>27</v>
      </c>
      <c r="C714" t="s">
        <v>20</v>
      </c>
      <c r="D714">
        <v>2</v>
      </c>
      <c r="E714" t="s">
        <v>48</v>
      </c>
    </row>
    <row r="715" spans="1:5">
      <c r="A715">
        <v>707</v>
      </c>
      <c r="B715" t="s">
        <v>27</v>
      </c>
      <c r="C715" t="s">
        <v>13</v>
      </c>
      <c r="D715">
        <v>58</v>
      </c>
      <c r="E715" t="s">
        <v>48</v>
      </c>
    </row>
    <row r="716" spans="1:5">
      <c r="A716">
        <v>707</v>
      </c>
      <c r="B716" t="s">
        <v>27</v>
      </c>
      <c r="C716" t="s">
        <v>10</v>
      </c>
      <c r="D716">
        <v>2</v>
      </c>
      <c r="E716" t="s">
        <v>48</v>
      </c>
    </row>
    <row r="717" spans="1:5">
      <c r="A717">
        <v>707</v>
      </c>
      <c r="B717" t="s">
        <v>27</v>
      </c>
      <c r="C717" t="s">
        <v>33</v>
      </c>
      <c r="D717">
        <v>1</v>
      </c>
      <c r="E717" t="s">
        <v>48</v>
      </c>
    </row>
    <row r="718" spans="1:5">
      <c r="A718">
        <v>707</v>
      </c>
      <c r="B718" t="s">
        <v>27</v>
      </c>
      <c r="C718" t="s">
        <v>39</v>
      </c>
      <c r="D718">
        <v>0</v>
      </c>
      <c r="E718" t="s">
        <v>48</v>
      </c>
    </row>
    <row r="719" spans="1:5">
      <c r="A719">
        <v>707</v>
      </c>
      <c r="B719" t="s">
        <v>27</v>
      </c>
      <c r="C719" t="s">
        <v>5</v>
      </c>
      <c r="D719">
        <v>0</v>
      </c>
      <c r="E719" t="s">
        <v>48</v>
      </c>
    </row>
    <row r="720" spans="1:5">
      <c r="A720">
        <v>707</v>
      </c>
      <c r="B720" t="s">
        <v>27</v>
      </c>
      <c r="C720" t="s">
        <v>7</v>
      </c>
      <c r="D720">
        <v>7</v>
      </c>
      <c r="E720" t="s">
        <v>50</v>
      </c>
    </row>
    <row r="721" spans="1:5">
      <c r="A721">
        <v>707</v>
      </c>
      <c r="B721" t="s">
        <v>27</v>
      </c>
      <c r="C721" t="s">
        <v>8</v>
      </c>
      <c r="D721">
        <v>50</v>
      </c>
      <c r="E721" t="s">
        <v>50</v>
      </c>
    </row>
    <row r="722" spans="1:5">
      <c r="A722">
        <v>707</v>
      </c>
      <c r="B722" t="s">
        <v>27</v>
      </c>
      <c r="C722" t="s">
        <v>18</v>
      </c>
      <c r="D722">
        <v>28</v>
      </c>
      <c r="E722" t="s">
        <v>50</v>
      </c>
    </row>
    <row r="723" spans="1:5">
      <c r="A723">
        <v>707</v>
      </c>
      <c r="B723" t="s">
        <v>27</v>
      </c>
      <c r="C723" t="s">
        <v>12</v>
      </c>
      <c r="D723">
        <v>403</v>
      </c>
      <c r="E723" t="s">
        <v>50</v>
      </c>
    </row>
    <row r="724" spans="1:5">
      <c r="A724">
        <v>707</v>
      </c>
      <c r="B724" t="s">
        <v>27</v>
      </c>
      <c r="C724" t="s">
        <v>11</v>
      </c>
      <c r="D724">
        <v>6</v>
      </c>
      <c r="E724" t="s">
        <v>50</v>
      </c>
    </row>
    <row r="725" spans="1:5">
      <c r="A725">
        <v>707</v>
      </c>
      <c r="B725" t="s">
        <v>27</v>
      </c>
      <c r="C725" t="s">
        <v>31</v>
      </c>
      <c r="D725">
        <v>3</v>
      </c>
      <c r="E725" t="s">
        <v>50</v>
      </c>
    </row>
    <row r="726" spans="1:5">
      <c r="A726">
        <v>707</v>
      </c>
      <c r="B726" t="s">
        <v>27</v>
      </c>
      <c r="C726" t="s">
        <v>9</v>
      </c>
      <c r="D726">
        <v>10</v>
      </c>
      <c r="E726" t="s">
        <v>50</v>
      </c>
    </row>
    <row r="727" spans="1:5">
      <c r="A727">
        <v>707</v>
      </c>
      <c r="B727" t="s">
        <v>27</v>
      </c>
      <c r="C727" t="s">
        <v>6</v>
      </c>
      <c r="D727">
        <v>1</v>
      </c>
      <c r="E727" t="s">
        <v>50</v>
      </c>
    </row>
    <row r="728" spans="1:5">
      <c r="A728">
        <v>707</v>
      </c>
      <c r="B728" t="s">
        <v>27</v>
      </c>
      <c r="C728" t="s">
        <v>4</v>
      </c>
      <c r="D728">
        <v>1</v>
      </c>
      <c r="E728" t="s">
        <v>50</v>
      </c>
    </row>
    <row r="729" spans="1:5">
      <c r="A729">
        <v>707</v>
      </c>
      <c r="B729" t="s">
        <v>27</v>
      </c>
      <c r="C729" t="s">
        <v>19</v>
      </c>
      <c r="D729">
        <v>2</v>
      </c>
      <c r="E729" t="s">
        <v>50</v>
      </c>
    </row>
    <row r="730" spans="1:5">
      <c r="A730">
        <v>707</v>
      </c>
      <c r="B730" t="s">
        <v>27</v>
      </c>
      <c r="C730" t="s">
        <v>20</v>
      </c>
      <c r="D730">
        <v>1</v>
      </c>
      <c r="E730" t="s">
        <v>50</v>
      </c>
    </row>
    <row r="731" spans="1:5">
      <c r="A731">
        <v>707</v>
      </c>
      <c r="B731" t="s">
        <v>27</v>
      </c>
      <c r="C731" t="s">
        <v>13</v>
      </c>
      <c r="D731">
        <v>23</v>
      </c>
      <c r="E731" t="s">
        <v>50</v>
      </c>
    </row>
    <row r="732" spans="1:5">
      <c r="A732">
        <v>707</v>
      </c>
      <c r="B732" t="s">
        <v>27</v>
      </c>
      <c r="C732" t="s">
        <v>10</v>
      </c>
      <c r="D732">
        <v>1</v>
      </c>
      <c r="E732" t="s">
        <v>50</v>
      </c>
    </row>
    <row r="733" spans="1:5">
      <c r="A733">
        <v>707</v>
      </c>
      <c r="B733" t="s">
        <v>27</v>
      </c>
      <c r="C733" t="s">
        <v>33</v>
      </c>
      <c r="D733">
        <v>0</v>
      </c>
      <c r="E733" t="s">
        <v>50</v>
      </c>
    </row>
    <row r="734" spans="1:5">
      <c r="A734">
        <v>707</v>
      </c>
      <c r="B734" t="s">
        <v>27</v>
      </c>
      <c r="C734" t="s">
        <v>39</v>
      </c>
      <c r="D734">
        <v>0</v>
      </c>
      <c r="E734" t="s">
        <v>50</v>
      </c>
    </row>
    <row r="735" spans="1:5">
      <c r="A735">
        <v>707</v>
      </c>
      <c r="B735" t="s">
        <v>27</v>
      </c>
      <c r="C735" t="s">
        <v>5</v>
      </c>
      <c r="D735">
        <v>0</v>
      </c>
      <c r="E735" t="s">
        <v>50</v>
      </c>
    </row>
    <row r="736" spans="1:5">
      <c r="A736">
        <v>712</v>
      </c>
      <c r="B736" t="s">
        <v>27</v>
      </c>
      <c r="C736" t="s">
        <v>7</v>
      </c>
      <c r="D736">
        <v>22</v>
      </c>
      <c r="E736" t="s">
        <v>46</v>
      </c>
    </row>
    <row r="737" spans="1:5">
      <c r="A737">
        <v>712</v>
      </c>
      <c r="B737" t="s">
        <v>27</v>
      </c>
      <c r="C737" t="s">
        <v>8</v>
      </c>
      <c r="D737">
        <v>5</v>
      </c>
      <c r="E737" t="s">
        <v>46</v>
      </c>
    </row>
    <row r="738" spans="1:5">
      <c r="A738">
        <v>712</v>
      </c>
      <c r="B738" t="s">
        <v>27</v>
      </c>
      <c r="C738" t="s">
        <v>18</v>
      </c>
      <c r="D738">
        <v>7</v>
      </c>
      <c r="E738" t="s">
        <v>46</v>
      </c>
    </row>
    <row r="739" spans="1:5">
      <c r="A739">
        <v>712</v>
      </c>
      <c r="B739" t="s">
        <v>27</v>
      </c>
      <c r="C739" t="s">
        <v>12</v>
      </c>
      <c r="D739">
        <v>160</v>
      </c>
      <c r="E739" t="s">
        <v>46</v>
      </c>
    </row>
    <row r="740" spans="1:5">
      <c r="A740">
        <v>712</v>
      </c>
      <c r="B740" t="s">
        <v>27</v>
      </c>
      <c r="C740" t="s">
        <v>11</v>
      </c>
      <c r="D740">
        <v>7</v>
      </c>
      <c r="E740" t="s">
        <v>46</v>
      </c>
    </row>
    <row r="741" spans="1:5">
      <c r="A741">
        <v>712</v>
      </c>
      <c r="B741" t="s">
        <v>27</v>
      </c>
      <c r="C741" t="s">
        <v>31</v>
      </c>
      <c r="D741">
        <v>0</v>
      </c>
      <c r="E741" t="s">
        <v>46</v>
      </c>
    </row>
    <row r="742" spans="1:5">
      <c r="A742">
        <v>712</v>
      </c>
      <c r="B742" t="s">
        <v>27</v>
      </c>
      <c r="C742" t="s">
        <v>9</v>
      </c>
      <c r="D742">
        <v>13</v>
      </c>
      <c r="E742" t="s">
        <v>46</v>
      </c>
    </row>
    <row r="743" spans="1:5">
      <c r="A743">
        <v>712</v>
      </c>
      <c r="B743" t="s">
        <v>27</v>
      </c>
      <c r="C743" t="s">
        <v>6</v>
      </c>
      <c r="D743">
        <v>2</v>
      </c>
      <c r="E743" t="s">
        <v>46</v>
      </c>
    </row>
    <row r="744" spans="1:5">
      <c r="A744">
        <v>712</v>
      </c>
      <c r="B744" t="s">
        <v>27</v>
      </c>
      <c r="C744" t="s">
        <v>4</v>
      </c>
      <c r="D744">
        <v>0</v>
      </c>
      <c r="E744" t="s">
        <v>46</v>
      </c>
    </row>
    <row r="745" spans="1:5">
      <c r="A745">
        <v>712</v>
      </c>
      <c r="B745" t="s">
        <v>27</v>
      </c>
      <c r="C745" t="s">
        <v>19</v>
      </c>
      <c r="D745">
        <v>1</v>
      </c>
      <c r="E745" t="s">
        <v>46</v>
      </c>
    </row>
    <row r="746" spans="1:5">
      <c r="A746">
        <v>712</v>
      </c>
      <c r="B746" t="s">
        <v>27</v>
      </c>
      <c r="C746" t="s">
        <v>20</v>
      </c>
      <c r="D746">
        <v>0</v>
      </c>
      <c r="E746" t="s">
        <v>46</v>
      </c>
    </row>
    <row r="747" spans="1:5">
      <c r="A747">
        <v>712</v>
      </c>
      <c r="B747" t="s">
        <v>27</v>
      </c>
      <c r="C747" t="s">
        <v>13</v>
      </c>
      <c r="D747">
        <v>1</v>
      </c>
      <c r="E747" t="s">
        <v>46</v>
      </c>
    </row>
    <row r="748" spans="1:5">
      <c r="A748">
        <v>712</v>
      </c>
      <c r="B748" t="s">
        <v>27</v>
      </c>
      <c r="C748" t="s">
        <v>10</v>
      </c>
      <c r="D748">
        <v>2</v>
      </c>
      <c r="E748" t="s">
        <v>46</v>
      </c>
    </row>
    <row r="749" spans="1:5">
      <c r="A749">
        <v>712</v>
      </c>
      <c r="B749" t="s">
        <v>27</v>
      </c>
      <c r="C749" t="s">
        <v>33</v>
      </c>
      <c r="D749">
        <v>0</v>
      </c>
      <c r="E749" t="s">
        <v>46</v>
      </c>
    </row>
    <row r="750" spans="1:5">
      <c r="A750">
        <v>712</v>
      </c>
      <c r="B750" t="s">
        <v>27</v>
      </c>
      <c r="C750" t="s">
        <v>39</v>
      </c>
      <c r="D750">
        <v>0</v>
      </c>
      <c r="E750" t="s">
        <v>46</v>
      </c>
    </row>
    <row r="751" spans="1:5">
      <c r="A751">
        <v>712</v>
      </c>
      <c r="B751" t="s">
        <v>27</v>
      </c>
      <c r="C751" t="s">
        <v>5</v>
      </c>
      <c r="D751">
        <v>7</v>
      </c>
      <c r="E751" t="s">
        <v>46</v>
      </c>
    </row>
    <row r="752" spans="1:5">
      <c r="A752">
        <v>712</v>
      </c>
      <c r="B752" t="s">
        <v>27</v>
      </c>
      <c r="C752" t="s">
        <v>7</v>
      </c>
      <c r="D752">
        <v>31</v>
      </c>
      <c r="E752" t="s">
        <v>48</v>
      </c>
    </row>
    <row r="753" spans="1:5">
      <c r="A753">
        <v>712</v>
      </c>
      <c r="B753" t="s">
        <v>27</v>
      </c>
      <c r="C753" t="s">
        <v>8</v>
      </c>
      <c r="D753">
        <v>23</v>
      </c>
      <c r="E753" t="s">
        <v>48</v>
      </c>
    </row>
    <row r="754" spans="1:5">
      <c r="A754">
        <v>712</v>
      </c>
      <c r="B754" t="s">
        <v>27</v>
      </c>
      <c r="C754" t="s">
        <v>18</v>
      </c>
      <c r="D754">
        <v>10</v>
      </c>
      <c r="E754" t="s">
        <v>48</v>
      </c>
    </row>
    <row r="755" spans="1:5">
      <c r="A755">
        <v>712</v>
      </c>
      <c r="B755" t="s">
        <v>27</v>
      </c>
      <c r="C755" t="s">
        <v>12</v>
      </c>
      <c r="D755">
        <v>673</v>
      </c>
      <c r="E755" t="s">
        <v>48</v>
      </c>
    </row>
    <row r="756" spans="1:5">
      <c r="A756">
        <v>712</v>
      </c>
      <c r="B756" t="s">
        <v>27</v>
      </c>
      <c r="C756" t="s">
        <v>11</v>
      </c>
      <c r="D756">
        <v>16</v>
      </c>
      <c r="E756" t="s">
        <v>48</v>
      </c>
    </row>
    <row r="757" spans="1:5">
      <c r="A757">
        <v>712</v>
      </c>
      <c r="B757" t="s">
        <v>27</v>
      </c>
      <c r="C757" t="s">
        <v>31</v>
      </c>
      <c r="D757">
        <v>0</v>
      </c>
      <c r="E757" t="s">
        <v>48</v>
      </c>
    </row>
    <row r="758" spans="1:5">
      <c r="A758">
        <v>712</v>
      </c>
      <c r="B758" t="s">
        <v>27</v>
      </c>
      <c r="C758" t="s">
        <v>9</v>
      </c>
      <c r="D758">
        <v>27</v>
      </c>
      <c r="E758" t="s">
        <v>48</v>
      </c>
    </row>
    <row r="759" spans="1:5">
      <c r="A759">
        <v>712</v>
      </c>
      <c r="B759" t="s">
        <v>27</v>
      </c>
      <c r="C759" t="s">
        <v>6</v>
      </c>
      <c r="D759">
        <v>2</v>
      </c>
      <c r="E759" t="s">
        <v>48</v>
      </c>
    </row>
    <row r="760" spans="1:5">
      <c r="A760">
        <v>712</v>
      </c>
      <c r="B760" t="s">
        <v>27</v>
      </c>
      <c r="C760" t="s">
        <v>4</v>
      </c>
      <c r="D760">
        <v>3</v>
      </c>
      <c r="E760" t="s">
        <v>48</v>
      </c>
    </row>
    <row r="761" spans="1:5">
      <c r="A761">
        <v>712</v>
      </c>
      <c r="B761" t="s">
        <v>27</v>
      </c>
      <c r="C761" t="s">
        <v>19</v>
      </c>
      <c r="D761">
        <v>1</v>
      </c>
      <c r="E761" t="s">
        <v>48</v>
      </c>
    </row>
    <row r="762" spans="1:5">
      <c r="A762">
        <v>712</v>
      </c>
      <c r="B762" t="s">
        <v>27</v>
      </c>
      <c r="C762" t="s">
        <v>20</v>
      </c>
      <c r="D762">
        <v>4</v>
      </c>
      <c r="E762" t="s">
        <v>48</v>
      </c>
    </row>
    <row r="763" spans="1:5">
      <c r="A763">
        <v>712</v>
      </c>
      <c r="B763" t="s">
        <v>27</v>
      </c>
      <c r="C763" t="s">
        <v>13</v>
      </c>
      <c r="D763">
        <v>9</v>
      </c>
      <c r="E763" t="s">
        <v>48</v>
      </c>
    </row>
    <row r="764" spans="1:5">
      <c r="A764">
        <v>712</v>
      </c>
      <c r="B764" t="s">
        <v>27</v>
      </c>
      <c r="C764" t="s">
        <v>10</v>
      </c>
      <c r="D764">
        <v>1</v>
      </c>
      <c r="E764" t="s">
        <v>48</v>
      </c>
    </row>
    <row r="765" spans="1:5">
      <c r="A765">
        <v>712</v>
      </c>
      <c r="B765" t="s">
        <v>27</v>
      </c>
      <c r="C765" t="s">
        <v>33</v>
      </c>
      <c r="D765">
        <v>0</v>
      </c>
      <c r="E765" t="s">
        <v>48</v>
      </c>
    </row>
    <row r="766" spans="1:5">
      <c r="A766">
        <v>712</v>
      </c>
      <c r="B766" t="s">
        <v>27</v>
      </c>
      <c r="C766" t="s">
        <v>39</v>
      </c>
      <c r="D766">
        <v>0</v>
      </c>
      <c r="E766" t="s">
        <v>48</v>
      </c>
    </row>
    <row r="767" spans="1:5">
      <c r="A767">
        <v>712</v>
      </c>
      <c r="B767" t="s">
        <v>27</v>
      </c>
      <c r="C767" t="s">
        <v>5</v>
      </c>
      <c r="D767">
        <v>7</v>
      </c>
      <c r="E767" t="s">
        <v>48</v>
      </c>
    </row>
    <row r="768" spans="1:5">
      <c r="A768">
        <v>712</v>
      </c>
      <c r="B768" t="s">
        <v>27</v>
      </c>
      <c r="C768" t="s">
        <v>7</v>
      </c>
      <c r="D768">
        <v>20</v>
      </c>
      <c r="E768" t="s">
        <v>50</v>
      </c>
    </row>
    <row r="769" spans="1:5">
      <c r="A769">
        <v>712</v>
      </c>
      <c r="B769" t="s">
        <v>27</v>
      </c>
      <c r="C769" t="s">
        <v>8</v>
      </c>
      <c r="D769">
        <v>19</v>
      </c>
      <c r="E769" t="s">
        <v>50</v>
      </c>
    </row>
    <row r="770" spans="1:5">
      <c r="A770">
        <v>712</v>
      </c>
      <c r="B770" t="s">
        <v>27</v>
      </c>
      <c r="C770" t="s">
        <v>18</v>
      </c>
      <c r="D770">
        <v>6</v>
      </c>
      <c r="E770" t="s">
        <v>50</v>
      </c>
    </row>
    <row r="771" spans="1:5">
      <c r="A771">
        <v>712</v>
      </c>
      <c r="B771" t="s">
        <v>27</v>
      </c>
      <c r="C771" t="s">
        <v>12</v>
      </c>
      <c r="D771">
        <v>207</v>
      </c>
      <c r="E771" t="s">
        <v>50</v>
      </c>
    </row>
    <row r="772" spans="1:5">
      <c r="A772">
        <v>712</v>
      </c>
      <c r="B772" t="s">
        <v>27</v>
      </c>
      <c r="C772" t="s">
        <v>11</v>
      </c>
      <c r="D772">
        <v>5</v>
      </c>
      <c r="E772" t="s">
        <v>50</v>
      </c>
    </row>
    <row r="773" spans="1:5">
      <c r="A773">
        <v>712</v>
      </c>
      <c r="B773" t="s">
        <v>27</v>
      </c>
      <c r="C773" t="s">
        <v>31</v>
      </c>
      <c r="D773">
        <v>0</v>
      </c>
      <c r="E773" t="s">
        <v>50</v>
      </c>
    </row>
    <row r="774" spans="1:5">
      <c r="A774">
        <v>712</v>
      </c>
      <c r="B774" t="s">
        <v>27</v>
      </c>
      <c r="C774" t="s">
        <v>9</v>
      </c>
      <c r="D774">
        <v>9</v>
      </c>
      <c r="E774" t="s">
        <v>50</v>
      </c>
    </row>
    <row r="775" spans="1:5">
      <c r="A775">
        <v>712</v>
      </c>
      <c r="B775" t="s">
        <v>27</v>
      </c>
      <c r="C775" t="s">
        <v>6</v>
      </c>
      <c r="D775">
        <v>0</v>
      </c>
      <c r="E775" t="s">
        <v>50</v>
      </c>
    </row>
    <row r="776" spans="1:5">
      <c r="A776">
        <v>712</v>
      </c>
      <c r="B776" t="s">
        <v>27</v>
      </c>
      <c r="C776" t="s">
        <v>4</v>
      </c>
      <c r="D776">
        <v>0</v>
      </c>
      <c r="E776" t="s">
        <v>50</v>
      </c>
    </row>
    <row r="777" spans="1:5">
      <c r="A777">
        <v>712</v>
      </c>
      <c r="B777" t="s">
        <v>27</v>
      </c>
      <c r="C777" t="s">
        <v>19</v>
      </c>
      <c r="D777">
        <v>0</v>
      </c>
      <c r="E777" t="s">
        <v>50</v>
      </c>
    </row>
    <row r="778" spans="1:5">
      <c r="A778">
        <v>712</v>
      </c>
      <c r="B778" t="s">
        <v>27</v>
      </c>
      <c r="C778" t="s">
        <v>20</v>
      </c>
      <c r="D778">
        <v>1</v>
      </c>
      <c r="E778" t="s">
        <v>50</v>
      </c>
    </row>
    <row r="779" spans="1:5">
      <c r="A779">
        <v>712</v>
      </c>
      <c r="B779" t="s">
        <v>27</v>
      </c>
      <c r="C779" t="s">
        <v>13</v>
      </c>
      <c r="D779">
        <v>5</v>
      </c>
      <c r="E779" t="s">
        <v>50</v>
      </c>
    </row>
    <row r="780" spans="1:5">
      <c r="A780">
        <v>712</v>
      </c>
      <c r="B780" t="s">
        <v>27</v>
      </c>
      <c r="C780" t="s">
        <v>10</v>
      </c>
      <c r="D780">
        <v>0</v>
      </c>
      <c r="E780" t="s">
        <v>50</v>
      </c>
    </row>
    <row r="781" spans="1:5">
      <c r="A781">
        <v>712</v>
      </c>
      <c r="B781" t="s">
        <v>27</v>
      </c>
      <c r="C781" t="s">
        <v>33</v>
      </c>
      <c r="D781">
        <v>0</v>
      </c>
      <c r="E781" t="s">
        <v>50</v>
      </c>
    </row>
    <row r="782" spans="1:5">
      <c r="A782">
        <v>712</v>
      </c>
      <c r="B782" t="s">
        <v>27</v>
      </c>
      <c r="C782" t="s">
        <v>39</v>
      </c>
      <c r="D782">
        <v>0</v>
      </c>
      <c r="E782" t="s">
        <v>50</v>
      </c>
    </row>
    <row r="783" spans="1:5">
      <c r="A783">
        <v>712</v>
      </c>
      <c r="B783" t="s">
        <v>27</v>
      </c>
      <c r="C783" t="s">
        <v>5</v>
      </c>
      <c r="D783">
        <v>5</v>
      </c>
      <c r="E783" t="s">
        <v>50</v>
      </c>
    </row>
    <row r="784" spans="1:5">
      <c r="A784" s="1">
        <v>695</v>
      </c>
      <c r="B784" s="1" t="s">
        <v>27</v>
      </c>
      <c r="C784" s="1" t="s">
        <v>7</v>
      </c>
      <c r="D784" s="1">
        <v>47</v>
      </c>
      <c r="E784" t="s">
        <v>46</v>
      </c>
    </row>
    <row r="785" spans="1:5">
      <c r="A785" s="1">
        <v>695</v>
      </c>
      <c r="B785" s="1" t="s">
        <v>27</v>
      </c>
      <c r="C785" s="1" t="s">
        <v>8</v>
      </c>
      <c r="D785" s="1">
        <v>26</v>
      </c>
      <c r="E785" t="s">
        <v>46</v>
      </c>
    </row>
    <row r="786" spans="1:5">
      <c r="A786" s="1">
        <v>695</v>
      </c>
      <c r="B786" s="1" t="s">
        <v>27</v>
      </c>
      <c r="C786" s="1" t="s">
        <v>18</v>
      </c>
      <c r="D786" s="1">
        <v>21</v>
      </c>
      <c r="E786" t="s">
        <v>46</v>
      </c>
    </row>
    <row r="787" spans="1:5">
      <c r="A787" s="1">
        <v>695</v>
      </c>
      <c r="B787" s="1" t="s">
        <v>27</v>
      </c>
      <c r="C787" s="1" t="s">
        <v>12</v>
      </c>
      <c r="D787" s="1">
        <v>341</v>
      </c>
      <c r="E787" t="s">
        <v>46</v>
      </c>
    </row>
    <row r="788" spans="1:5">
      <c r="A788" s="1">
        <v>695</v>
      </c>
      <c r="B788" s="1" t="s">
        <v>27</v>
      </c>
      <c r="C788" s="1" t="s">
        <v>11</v>
      </c>
      <c r="D788" s="1">
        <v>15</v>
      </c>
      <c r="E788" t="s">
        <v>46</v>
      </c>
    </row>
    <row r="789" spans="1:5">
      <c r="A789" s="1">
        <v>695</v>
      </c>
      <c r="B789" s="1" t="s">
        <v>27</v>
      </c>
      <c r="C789" s="1" t="s">
        <v>31</v>
      </c>
      <c r="D789" s="1">
        <v>2</v>
      </c>
      <c r="E789" t="s">
        <v>46</v>
      </c>
    </row>
    <row r="790" spans="1:5">
      <c r="A790" s="1">
        <v>695</v>
      </c>
      <c r="B790" s="1" t="s">
        <v>27</v>
      </c>
      <c r="C790" s="1" t="s">
        <v>9</v>
      </c>
      <c r="D790" s="1">
        <v>37</v>
      </c>
      <c r="E790" t="s">
        <v>46</v>
      </c>
    </row>
    <row r="791" spans="1:5">
      <c r="A791" s="1">
        <v>695</v>
      </c>
      <c r="B791" s="1" t="s">
        <v>27</v>
      </c>
      <c r="C791" s="1" t="s">
        <v>6</v>
      </c>
      <c r="D791" s="1">
        <v>5</v>
      </c>
      <c r="E791" t="s">
        <v>46</v>
      </c>
    </row>
    <row r="792" spans="1:5">
      <c r="A792" s="1">
        <v>695</v>
      </c>
      <c r="B792" s="1" t="s">
        <v>27</v>
      </c>
      <c r="C792" s="1" t="s">
        <v>4</v>
      </c>
      <c r="D792" s="1">
        <v>1</v>
      </c>
      <c r="E792" t="s">
        <v>46</v>
      </c>
    </row>
    <row r="793" spans="1:5">
      <c r="A793" s="1">
        <v>695</v>
      </c>
      <c r="B793" s="1" t="s">
        <v>27</v>
      </c>
      <c r="C793" s="1" t="s">
        <v>19</v>
      </c>
      <c r="D793" s="1">
        <v>2</v>
      </c>
      <c r="E793" t="s">
        <v>46</v>
      </c>
    </row>
    <row r="794" spans="1:5">
      <c r="A794" s="1">
        <v>695</v>
      </c>
      <c r="B794" s="1" t="s">
        <v>27</v>
      </c>
      <c r="C794" s="1" t="s">
        <v>20</v>
      </c>
      <c r="D794" s="1">
        <v>3</v>
      </c>
      <c r="E794" t="s">
        <v>46</v>
      </c>
    </row>
    <row r="795" spans="1:5">
      <c r="A795" s="1">
        <v>695</v>
      </c>
      <c r="B795" s="1" t="s">
        <v>27</v>
      </c>
      <c r="C795" s="1" t="s">
        <v>13</v>
      </c>
      <c r="D795" s="1">
        <v>4</v>
      </c>
      <c r="E795" t="s">
        <v>46</v>
      </c>
    </row>
    <row r="796" spans="1:5">
      <c r="A796" s="1">
        <v>695</v>
      </c>
      <c r="B796" s="1" t="s">
        <v>27</v>
      </c>
      <c r="C796" s="1" t="s">
        <v>10</v>
      </c>
      <c r="D796" s="1">
        <v>0</v>
      </c>
      <c r="E796" t="s">
        <v>46</v>
      </c>
    </row>
    <row r="797" spans="1:5">
      <c r="A797" s="1">
        <v>695</v>
      </c>
      <c r="B797" s="1" t="s">
        <v>27</v>
      </c>
      <c r="C797" s="1" t="s">
        <v>33</v>
      </c>
      <c r="D797" s="1">
        <v>0</v>
      </c>
      <c r="E797" t="s">
        <v>46</v>
      </c>
    </row>
    <row r="798" spans="1:5">
      <c r="A798" s="1">
        <v>695</v>
      </c>
      <c r="B798" s="1" t="s">
        <v>27</v>
      </c>
      <c r="C798" s="1" t="s">
        <v>39</v>
      </c>
      <c r="D798" s="1">
        <v>0</v>
      </c>
      <c r="E798" t="s">
        <v>46</v>
      </c>
    </row>
    <row r="799" spans="1:5">
      <c r="A799" s="1">
        <v>695</v>
      </c>
      <c r="B799" s="1" t="s">
        <v>27</v>
      </c>
      <c r="C799" s="1" t="s">
        <v>5</v>
      </c>
      <c r="D799" s="1">
        <v>0</v>
      </c>
      <c r="E799" t="s">
        <v>46</v>
      </c>
    </row>
    <row r="800" spans="1:5">
      <c r="A800" s="1">
        <v>695</v>
      </c>
      <c r="B800" s="1" t="s">
        <v>27</v>
      </c>
      <c r="C800" s="1" t="s">
        <v>7</v>
      </c>
      <c r="D800" s="1">
        <v>52</v>
      </c>
      <c r="E800" t="s">
        <v>48</v>
      </c>
    </row>
    <row r="801" spans="1:5">
      <c r="A801" s="1">
        <v>695</v>
      </c>
      <c r="B801" s="1" t="s">
        <v>27</v>
      </c>
      <c r="C801" s="1" t="s">
        <v>8</v>
      </c>
      <c r="D801" s="1">
        <v>22</v>
      </c>
      <c r="E801" t="s">
        <v>48</v>
      </c>
    </row>
    <row r="802" spans="1:5">
      <c r="A802" s="1">
        <v>695</v>
      </c>
      <c r="B802" s="1" t="s">
        <v>27</v>
      </c>
      <c r="C802" s="1" t="s">
        <v>18</v>
      </c>
      <c r="D802" s="1">
        <v>13</v>
      </c>
      <c r="E802" t="s">
        <v>48</v>
      </c>
    </row>
    <row r="803" spans="1:5">
      <c r="A803" s="1">
        <v>695</v>
      </c>
      <c r="B803" s="1" t="s">
        <v>27</v>
      </c>
      <c r="C803" s="1" t="s">
        <v>12</v>
      </c>
      <c r="D803" s="1">
        <v>774</v>
      </c>
      <c r="E803" t="s">
        <v>48</v>
      </c>
    </row>
    <row r="804" spans="1:5">
      <c r="A804" s="1">
        <v>695</v>
      </c>
      <c r="B804" s="1" t="s">
        <v>27</v>
      </c>
      <c r="C804" s="1" t="s">
        <v>11</v>
      </c>
      <c r="D804" s="1">
        <v>49</v>
      </c>
      <c r="E804" t="s">
        <v>48</v>
      </c>
    </row>
    <row r="805" spans="1:5">
      <c r="A805" s="1">
        <v>695</v>
      </c>
      <c r="B805" s="1" t="s">
        <v>27</v>
      </c>
      <c r="C805" s="1" t="s">
        <v>31</v>
      </c>
      <c r="D805" s="1">
        <v>4</v>
      </c>
      <c r="E805" t="s">
        <v>48</v>
      </c>
    </row>
    <row r="806" spans="1:5">
      <c r="A806" s="1">
        <v>695</v>
      </c>
      <c r="B806" s="1" t="s">
        <v>27</v>
      </c>
      <c r="C806" s="1" t="s">
        <v>9</v>
      </c>
      <c r="D806" s="1">
        <v>31</v>
      </c>
      <c r="E806" t="s">
        <v>48</v>
      </c>
    </row>
    <row r="807" spans="1:5">
      <c r="A807" s="1">
        <v>695</v>
      </c>
      <c r="B807" s="1" t="s">
        <v>27</v>
      </c>
      <c r="C807" s="1" t="s">
        <v>6</v>
      </c>
      <c r="D807" s="1">
        <v>9</v>
      </c>
      <c r="E807" t="s">
        <v>48</v>
      </c>
    </row>
    <row r="808" spans="1:5">
      <c r="A808" s="1">
        <v>695</v>
      </c>
      <c r="B808" s="1" t="s">
        <v>27</v>
      </c>
      <c r="C808" s="1" t="s">
        <v>4</v>
      </c>
      <c r="D808" s="1">
        <v>2</v>
      </c>
      <c r="E808" t="s">
        <v>48</v>
      </c>
    </row>
    <row r="809" spans="1:5">
      <c r="A809" s="1">
        <v>695</v>
      </c>
      <c r="B809" s="1" t="s">
        <v>27</v>
      </c>
      <c r="C809" s="1" t="s">
        <v>19</v>
      </c>
      <c r="D809" s="1">
        <v>3</v>
      </c>
      <c r="E809" t="s">
        <v>48</v>
      </c>
    </row>
    <row r="810" spans="1:5">
      <c r="A810" s="1">
        <v>695</v>
      </c>
      <c r="B810" s="1" t="s">
        <v>27</v>
      </c>
      <c r="C810" s="1" t="s">
        <v>20</v>
      </c>
      <c r="D810" s="1">
        <v>2</v>
      </c>
      <c r="E810" t="s">
        <v>48</v>
      </c>
    </row>
    <row r="811" spans="1:5">
      <c r="A811" s="1">
        <v>695</v>
      </c>
      <c r="B811" s="1" t="s">
        <v>27</v>
      </c>
      <c r="C811" s="1" t="s">
        <v>13</v>
      </c>
      <c r="D811" s="1">
        <v>28</v>
      </c>
      <c r="E811" t="s">
        <v>48</v>
      </c>
    </row>
    <row r="812" spans="1:5">
      <c r="A812" s="1">
        <v>695</v>
      </c>
      <c r="B812" s="1" t="s">
        <v>27</v>
      </c>
      <c r="C812" s="1" t="s">
        <v>10</v>
      </c>
      <c r="D812" s="1">
        <v>1</v>
      </c>
      <c r="E812" t="s">
        <v>48</v>
      </c>
    </row>
    <row r="813" spans="1:5">
      <c r="A813" s="1">
        <v>695</v>
      </c>
      <c r="B813" s="1" t="s">
        <v>27</v>
      </c>
      <c r="C813" s="1" t="s">
        <v>33</v>
      </c>
      <c r="D813" s="1">
        <v>0</v>
      </c>
      <c r="E813" t="s">
        <v>48</v>
      </c>
    </row>
    <row r="814" spans="1:5">
      <c r="A814" s="1">
        <v>695</v>
      </c>
      <c r="B814" s="1" t="s">
        <v>27</v>
      </c>
      <c r="C814" s="1" t="s">
        <v>39</v>
      </c>
      <c r="D814" s="1">
        <v>0</v>
      </c>
      <c r="E814" t="s">
        <v>48</v>
      </c>
    </row>
    <row r="815" spans="1:5">
      <c r="A815" s="1">
        <v>695</v>
      </c>
      <c r="B815" s="1" t="s">
        <v>27</v>
      </c>
      <c r="C815" s="1" t="s">
        <v>5</v>
      </c>
      <c r="D815" s="1">
        <v>0</v>
      </c>
      <c r="E815" t="s">
        <v>48</v>
      </c>
    </row>
    <row r="816" spans="1:5">
      <c r="A816" s="1">
        <v>695</v>
      </c>
      <c r="B816" s="1" t="s">
        <v>27</v>
      </c>
      <c r="C816" s="1" t="s">
        <v>7</v>
      </c>
      <c r="D816" s="1">
        <v>26</v>
      </c>
      <c r="E816" t="s">
        <v>50</v>
      </c>
    </row>
    <row r="817" spans="1:5">
      <c r="A817" s="1">
        <v>695</v>
      </c>
      <c r="B817" s="1" t="s">
        <v>27</v>
      </c>
      <c r="C817" s="1" t="s">
        <v>8</v>
      </c>
      <c r="D817" s="1">
        <v>13</v>
      </c>
      <c r="E817" t="s">
        <v>50</v>
      </c>
    </row>
    <row r="818" spans="1:5">
      <c r="A818" s="1">
        <v>695</v>
      </c>
      <c r="B818" s="1" t="s">
        <v>27</v>
      </c>
      <c r="C818" s="1" t="s">
        <v>18</v>
      </c>
      <c r="D818" s="1">
        <v>5</v>
      </c>
      <c r="E818" t="s">
        <v>50</v>
      </c>
    </row>
    <row r="819" spans="1:5">
      <c r="A819" s="1">
        <v>695</v>
      </c>
      <c r="B819" s="1" t="s">
        <v>27</v>
      </c>
      <c r="C819" s="1" t="s">
        <v>12</v>
      </c>
      <c r="D819" s="1">
        <v>490</v>
      </c>
      <c r="E819" t="s">
        <v>50</v>
      </c>
    </row>
    <row r="820" spans="1:5">
      <c r="A820" s="1">
        <v>695</v>
      </c>
      <c r="B820" s="1" t="s">
        <v>27</v>
      </c>
      <c r="C820" s="1" t="s">
        <v>11</v>
      </c>
      <c r="D820" s="1">
        <v>10</v>
      </c>
      <c r="E820" t="s">
        <v>50</v>
      </c>
    </row>
    <row r="821" spans="1:5">
      <c r="A821" s="1">
        <v>695</v>
      </c>
      <c r="B821" s="1" t="s">
        <v>27</v>
      </c>
      <c r="C821" s="1" t="s">
        <v>31</v>
      </c>
      <c r="D821" s="1">
        <v>2</v>
      </c>
      <c r="E821" t="s">
        <v>50</v>
      </c>
    </row>
    <row r="822" spans="1:5">
      <c r="A822" s="1">
        <v>695</v>
      </c>
      <c r="B822" s="1" t="s">
        <v>27</v>
      </c>
      <c r="C822" s="1" t="s">
        <v>9</v>
      </c>
      <c r="D822" s="1">
        <v>10</v>
      </c>
      <c r="E822" t="s">
        <v>50</v>
      </c>
    </row>
    <row r="823" spans="1:5">
      <c r="A823" s="1">
        <v>695</v>
      </c>
      <c r="B823" s="1" t="s">
        <v>27</v>
      </c>
      <c r="C823" s="1" t="s">
        <v>6</v>
      </c>
      <c r="D823" s="1">
        <v>6</v>
      </c>
      <c r="E823" t="s">
        <v>50</v>
      </c>
    </row>
    <row r="824" spans="1:5">
      <c r="A824" s="1">
        <v>695</v>
      </c>
      <c r="B824" s="1" t="s">
        <v>27</v>
      </c>
      <c r="C824" s="1" t="s">
        <v>4</v>
      </c>
      <c r="D824" s="1">
        <v>2</v>
      </c>
      <c r="E824" t="s">
        <v>50</v>
      </c>
    </row>
    <row r="825" spans="1:5">
      <c r="A825" s="1">
        <v>695</v>
      </c>
      <c r="B825" s="1" t="s">
        <v>27</v>
      </c>
      <c r="C825" s="1" t="s">
        <v>19</v>
      </c>
      <c r="D825" s="1">
        <v>2</v>
      </c>
      <c r="E825" t="s">
        <v>50</v>
      </c>
    </row>
    <row r="826" spans="1:5">
      <c r="A826" s="1">
        <v>695</v>
      </c>
      <c r="B826" s="1" t="s">
        <v>27</v>
      </c>
      <c r="C826" s="1" t="s">
        <v>20</v>
      </c>
      <c r="D826" s="1">
        <v>0</v>
      </c>
      <c r="E826" t="s">
        <v>50</v>
      </c>
    </row>
    <row r="827" spans="1:5">
      <c r="A827" s="1">
        <v>695</v>
      </c>
      <c r="B827" s="1" t="s">
        <v>27</v>
      </c>
      <c r="C827" s="1" t="s">
        <v>13</v>
      </c>
      <c r="D827" s="1">
        <v>13</v>
      </c>
      <c r="E827" t="s">
        <v>50</v>
      </c>
    </row>
    <row r="828" spans="1:5">
      <c r="A828" s="1">
        <v>695</v>
      </c>
      <c r="B828" s="1" t="s">
        <v>27</v>
      </c>
      <c r="C828" s="1" t="s">
        <v>10</v>
      </c>
      <c r="D828" s="1">
        <v>1</v>
      </c>
      <c r="E828" t="s">
        <v>50</v>
      </c>
    </row>
    <row r="829" spans="1:5">
      <c r="A829" s="1">
        <v>695</v>
      </c>
      <c r="B829" s="1" t="s">
        <v>27</v>
      </c>
      <c r="C829" s="1" t="s">
        <v>33</v>
      </c>
      <c r="D829" s="1">
        <v>0</v>
      </c>
      <c r="E829" t="s">
        <v>50</v>
      </c>
    </row>
    <row r="830" spans="1:5">
      <c r="A830" s="1">
        <v>695</v>
      </c>
      <c r="B830" s="1" t="s">
        <v>27</v>
      </c>
      <c r="C830" s="1" t="s">
        <v>39</v>
      </c>
      <c r="D830" s="1">
        <v>0</v>
      </c>
      <c r="E830" t="s">
        <v>50</v>
      </c>
    </row>
    <row r="831" spans="1:5">
      <c r="A831" s="1">
        <v>695</v>
      </c>
      <c r="B831" s="1" t="s">
        <v>27</v>
      </c>
      <c r="C831" s="1" t="s">
        <v>5</v>
      </c>
      <c r="D831" s="1">
        <v>0</v>
      </c>
      <c r="E831" t="s">
        <v>50</v>
      </c>
    </row>
    <row r="832" spans="1:5">
      <c r="A832">
        <v>696</v>
      </c>
      <c r="B832" t="s">
        <v>27</v>
      </c>
      <c r="C832" t="s">
        <v>7</v>
      </c>
      <c r="D832">
        <v>49</v>
      </c>
      <c r="E832" t="s">
        <v>46</v>
      </c>
    </row>
    <row r="833" spans="1:5">
      <c r="A833">
        <v>696</v>
      </c>
      <c r="B833" t="s">
        <v>27</v>
      </c>
      <c r="C833" t="s">
        <v>8</v>
      </c>
      <c r="D833">
        <v>29</v>
      </c>
      <c r="E833" t="s">
        <v>46</v>
      </c>
    </row>
    <row r="834" spans="1:5">
      <c r="A834">
        <v>696</v>
      </c>
      <c r="B834" t="s">
        <v>27</v>
      </c>
      <c r="C834" t="s">
        <v>18</v>
      </c>
      <c r="D834">
        <v>11</v>
      </c>
      <c r="E834" t="s">
        <v>46</v>
      </c>
    </row>
    <row r="835" spans="1:5">
      <c r="A835">
        <v>696</v>
      </c>
      <c r="B835" t="s">
        <v>27</v>
      </c>
      <c r="C835" t="s">
        <v>12</v>
      </c>
      <c r="D835">
        <v>155</v>
      </c>
      <c r="E835" t="s">
        <v>46</v>
      </c>
    </row>
    <row r="836" spans="1:5">
      <c r="A836">
        <v>696</v>
      </c>
      <c r="B836" t="s">
        <v>27</v>
      </c>
      <c r="C836" t="s">
        <v>11</v>
      </c>
      <c r="D836">
        <v>6</v>
      </c>
      <c r="E836" t="s">
        <v>46</v>
      </c>
    </row>
    <row r="837" spans="1:5">
      <c r="A837">
        <v>696</v>
      </c>
      <c r="B837" t="s">
        <v>27</v>
      </c>
      <c r="C837" t="s">
        <v>31</v>
      </c>
      <c r="D837">
        <v>3</v>
      </c>
      <c r="E837" t="s">
        <v>46</v>
      </c>
    </row>
    <row r="838" spans="1:5">
      <c r="A838">
        <v>696</v>
      </c>
      <c r="B838" t="s">
        <v>27</v>
      </c>
      <c r="C838" t="s">
        <v>9</v>
      </c>
      <c r="D838">
        <v>15</v>
      </c>
      <c r="E838" t="s">
        <v>46</v>
      </c>
    </row>
    <row r="839" spans="1:5">
      <c r="A839">
        <v>696</v>
      </c>
      <c r="B839" t="s">
        <v>27</v>
      </c>
      <c r="C839" t="s">
        <v>6</v>
      </c>
      <c r="D839">
        <v>19</v>
      </c>
      <c r="E839" t="s">
        <v>46</v>
      </c>
    </row>
    <row r="840" spans="1:5">
      <c r="A840">
        <v>696</v>
      </c>
      <c r="B840" t="s">
        <v>27</v>
      </c>
      <c r="C840" t="s">
        <v>4</v>
      </c>
      <c r="D840">
        <v>3</v>
      </c>
      <c r="E840" t="s">
        <v>46</v>
      </c>
    </row>
    <row r="841" spans="1:5">
      <c r="A841">
        <v>696</v>
      </c>
      <c r="B841" t="s">
        <v>27</v>
      </c>
      <c r="C841" t="s">
        <v>19</v>
      </c>
      <c r="D841">
        <v>4</v>
      </c>
      <c r="E841" t="s">
        <v>46</v>
      </c>
    </row>
    <row r="842" spans="1:5">
      <c r="A842">
        <v>696</v>
      </c>
      <c r="B842" t="s">
        <v>27</v>
      </c>
      <c r="C842" t="s">
        <v>20</v>
      </c>
      <c r="D842">
        <v>1</v>
      </c>
      <c r="E842" t="s">
        <v>46</v>
      </c>
    </row>
    <row r="843" spans="1:5">
      <c r="A843">
        <v>696</v>
      </c>
      <c r="B843" t="s">
        <v>27</v>
      </c>
      <c r="C843" t="s">
        <v>13</v>
      </c>
      <c r="D843">
        <v>4</v>
      </c>
      <c r="E843" t="s">
        <v>46</v>
      </c>
    </row>
    <row r="844" spans="1:5">
      <c r="A844">
        <v>696</v>
      </c>
      <c r="B844" t="s">
        <v>27</v>
      </c>
      <c r="C844" t="s">
        <v>10</v>
      </c>
      <c r="D844">
        <v>1</v>
      </c>
      <c r="E844" t="s">
        <v>46</v>
      </c>
    </row>
    <row r="845" spans="1:5">
      <c r="A845">
        <v>696</v>
      </c>
      <c r="B845" t="s">
        <v>27</v>
      </c>
      <c r="C845" t="s">
        <v>33</v>
      </c>
      <c r="D845">
        <v>0</v>
      </c>
      <c r="E845" t="s">
        <v>46</v>
      </c>
    </row>
    <row r="846" spans="1:5">
      <c r="A846">
        <v>696</v>
      </c>
      <c r="B846" t="s">
        <v>27</v>
      </c>
      <c r="C846" t="s">
        <v>39</v>
      </c>
      <c r="D846">
        <v>0</v>
      </c>
      <c r="E846" t="s">
        <v>46</v>
      </c>
    </row>
    <row r="847" spans="1:5">
      <c r="A847">
        <v>696</v>
      </c>
      <c r="B847" t="s">
        <v>27</v>
      </c>
      <c r="C847" t="s">
        <v>41</v>
      </c>
      <c r="D847">
        <v>0</v>
      </c>
      <c r="E847" t="s">
        <v>46</v>
      </c>
    </row>
    <row r="848" spans="1:5">
      <c r="A848">
        <v>696</v>
      </c>
      <c r="B848" t="s">
        <v>27</v>
      </c>
      <c r="C848" t="s">
        <v>7</v>
      </c>
      <c r="D848">
        <v>48</v>
      </c>
      <c r="E848" t="s">
        <v>48</v>
      </c>
    </row>
    <row r="849" spans="1:5">
      <c r="A849">
        <v>696</v>
      </c>
      <c r="B849" t="s">
        <v>27</v>
      </c>
      <c r="C849" t="s">
        <v>8</v>
      </c>
      <c r="D849">
        <v>36</v>
      </c>
      <c r="E849" t="s">
        <v>48</v>
      </c>
    </row>
    <row r="850" spans="1:5">
      <c r="A850">
        <v>696</v>
      </c>
      <c r="B850" t="s">
        <v>27</v>
      </c>
      <c r="C850" t="s">
        <v>18</v>
      </c>
      <c r="D850">
        <v>4</v>
      </c>
      <c r="E850" t="s">
        <v>48</v>
      </c>
    </row>
    <row r="851" spans="1:5">
      <c r="A851">
        <v>696</v>
      </c>
      <c r="B851" t="s">
        <v>27</v>
      </c>
      <c r="C851" t="s">
        <v>12</v>
      </c>
      <c r="D851">
        <v>487</v>
      </c>
      <c r="E851" t="s">
        <v>48</v>
      </c>
    </row>
    <row r="852" spans="1:5">
      <c r="A852">
        <v>696</v>
      </c>
      <c r="B852" t="s">
        <v>27</v>
      </c>
      <c r="C852" t="s">
        <v>11</v>
      </c>
      <c r="D852">
        <v>20</v>
      </c>
      <c r="E852" t="s">
        <v>48</v>
      </c>
    </row>
    <row r="853" spans="1:5">
      <c r="A853">
        <v>696</v>
      </c>
      <c r="B853" t="s">
        <v>27</v>
      </c>
      <c r="C853" t="s">
        <v>31</v>
      </c>
      <c r="D853">
        <v>9</v>
      </c>
      <c r="E853" t="s">
        <v>48</v>
      </c>
    </row>
    <row r="854" spans="1:5">
      <c r="A854">
        <v>696</v>
      </c>
      <c r="B854" t="s">
        <v>27</v>
      </c>
      <c r="C854" t="s">
        <v>9</v>
      </c>
      <c r="D854">
        <v>35</v>
      </c>
      <c r="E854" t="s">
        <v>48</v>
      </c>
    </row>
    <row r="855" spans="1:5">
      <c r="A855">
        <v>696</v>
      </c>
      <c r="B855" t="s">
        <v>27</v>
      </c>
      <c r="C855" t="s">
        <v>6</v>
      </c>
      <c r="D855">
        <v>4</v>
      </c>
      <c r="E855" t="s">
        <v>48</v>
      </c>
    </row>
    <row r="856" spans="1:5">
      <c r="A856">
        <v>696</v>
      </c>
      <c r="B856" t="s">
        <v>27</v>
      </c>
      <c r="C856" t="s">
        <v>4</v>
      </c>
      <c r="D856">
        <v>2</v>
      </c>
      <c r="E856" t="s">
        <v>48</v>
      </c>
    </row>
    <row r="857" spans="1:5">
      <c r="A857">
        <v>696</v>
      </c>
      <c r="B857" t="s">
        <v>27</v>
      </c>
      <c r="C857" t="s">
        <v>19</v>
      </c>
      <c r="D857">
        <v>0</v>
      </c>
      <c r="E857" t="s">
        <v>48</v>
      </c>
    </row>
    <row r="858" spans="1:5">
      <c r="A858">
        <v>696</v>
      </c>
      <c r="B858" t="s">
        <v>27</v>
      </c>
      <c r="C858" t="s">
        <v>20</v>
      </c>
      <c r="D858">
        <v>0</v>
      </c>
      <c r="E858" t="s">
        <v>48</v>
      </c>
    </row>
    <row r="859" spans="1:5">
      <c r="A859">
        <v>696</v>
      </c>
      <c r="B859" t="s">
        <v>27</v>
      </c>
      <c r="C859" t="s">
        <v>13</v>
      </c>
      <c r="D859">
        <v>14</v>
      </c>
      <c r="E859" t="s">
        <v>48</v>
      </c>
    </row>
    <row r="860" spans="1:5">
      <c r="A860">
        <v>696</v>
      </c>
      <c r="B860" t="s">
        <v>27</v>
      </c>
      <c r="C860" t="s">
        <v>10</v>
      </c>
      <c r="D860">
        <v>1</v>
      </c>
      <c r="E860" t="s">
        <v>48</v>
      </c>
    </row>
    <row r="861" spans="1:5">
      <c r="A861">
        <v>696</v>
      </c>
      <c r="B861" t="s">
        <v>27</v>
      </c>
      <c r="C861" t="s">
        <v>33</v>
      </c>
      <c r="D861">
        <v>0</v>
      </c>
      <c r="E861" t="s">
        <v>48</v>
      </c>
    </row>
    <row r="862" spans="1:5">
      <c r="A862">
        <v>696</v>
      </c>
      <c r="B862" t="s">
        <v>27</v>
      </c>
      <c r="C862" t="s">
        <v>39</v>
      </c>
      <c r="D862">
        <v>0</v>
      </c>
      <c r="E862" t="s">
        <v>48</v>
      </c>
    </row>
    <row r="863" spans="1:5">
      <c r="A863">
        <v>696</v>
      </c>
      <c r="B863" t="s">
        <v>27</v>
      </c>
      <c r="C863" t="s">
        <v>41</v>
      </c>
      <c r="D863">
        <v>1</v>
      </c>
      <c r="E863" t="s">
        <v>48</v>
      </c>
    </row>
    <row r="864" spans="1:5">
      <c r="A864">
        <v>696</v>
      </c>
      <c r="B864" t="s">
        <v>27</v>
      </c>
      <c r="C864" t="s">
        <v>7</v>
      </c>
      <c r="D864">
        <v>27</v>
      </c>
      <c r="E864" t="s">
        <v>50</v>
      </c>
    </row>
    <row r="865" spans="1:5">
      <c r="A865">
        <v>696</v>
      </c>
      <c r="B865" t="s">
        <v>27</v>
      </c>
      <c r="C865" t="s">
        <v>8</v>
      </c>
      <c r="D865">
        <v>14</v>
      </c>
      <c r="E865" t="s">
        <v>50</v>
      </c>
    </row>
    <row r="866" spans="1:5">
      <c r="A866">
        <v>696</v>
      </c>
      <c r="B866" t="s">
        <v>27</v>
      </c>
      <c r="C866" t="s">
        <v>18</v>
      </c>
      <c r="D866">
        <v>2</v>
      </c>
      <c r="E866" t="s">
        <v>50</v>
      </c>
    </row>
    <row r="867" spans="1:5">
      <c r="A867">
        <v>696</v>
      </c>
      <c r="B867" t="s">
        <v>27</v>
      </c>
      <c r="C867" t="s">
        <v>12</v>
      </c>
      <c r="D867">
        <v>355</v>
      </c>
      <c r="E867" t="s">
        <v>50</v>
      </c>
    </row>
    <row r="868" spans="1:5">
      <c r="A868">
        <v>696</v>
      </c>
      <c r="B868" t="s">
        <v>27</v>
      </c>
      <c r="C868" t="s">
        <v>11</v>
      </c>
      <c r="D868">
        <v>2</v>
      </c>
      <c r="E868" t="s">
        <v>50</v>
      </c>
    </row>
    <row r="869" spans="1:5">
      <c r="A869">
        <v>696</v>
      </c>
      <c r="B869" t="s">
        <v>27</v>
      </c>
      <c r="C869" t="s">
        <v>31</v>
      </c>
      <c r="D869">
        <v>0</v>
      </c>
      <c r="E869" t="s">
        <v>50</v>
      </c>
    </row>
    <row r="870" spans="1:5">
      <c r="A870">
        <v>696</v>
      </c>
      <c r="B870" t="s">
        <v>27</v>
      </c>
      <c r="C870" t="s">
        <v>9</v>
      </c>
      <c r="D870">
        <v>9</v>
      </c>
      <c r="E870" t="s">
        <v>50</v>
      </c>
    </row>
    <row r="871" spans="1:5">
      <c r="A871">
        <v>696</v>
      </c>
      <c r="B871" t="s">
        <v>27</v>
      </c>
      <c r="C871" t="s">
        <v>6</v>
      </c>
      <c r="D871">
        <v>7</v>
      </c>
      <c r="E871" t="s">
        <v>50</v>
      </c>
    </row>
    <row r="872" spans="1:5">
      <c r="A872">
        <v>696</v>
      </c>
      <c r="B872" t="s">
        <v>27</v>
      </c>
      <c r="C872" t="s">
        <v>4</v>
      </c>
      <c r="D872">
        <v>5</v>
      </c>
      <c r="E872" t="s">
        <v>50</v>
      </c>
    </row>
    <row r="873" spans="1:5">
      <c r="A873">
        <v>696</v>
      </c>
      <c r="B873" t="s">
        <v>27</v>
      </c>
      <c r="C873" t="s">
        <v>19</v>
      </c>
      <c r="D873">
        <v>1</v>
      </c>
      <c r="E873" t="s">
        <v>50</v>
      </c>
    </row>
    <row r="874" spans="1:5">
      <c r="A874">
        <v>696</v>
      </c>
      <c r="B874" t="s">
        <v>27</v>
      </c>
      <c r="C874" t="s">
        <v>20</v>
      </c>
      <c r="D874">
        <v>0</v>
      </c>
      <c r="E874" t="s">
        <v>50</v>
      </c>
    </row>
    <row r="875" spans="1:5">
      <c r="A875">
        <v>696</v>
      </c>
      <c r="B875" t="s">
        <v>27</v>
      </c>
      <c r="C875" t="s">
        <v>13</v>
      </c>
      <c r="D875">
        <v>10</v>
      </c>
      <c r="E875" t="s">
        <v>50</v>
      </c>
    </row>
    <row r="876" spans="1:5">
      <c r="A876">
        <v>696</v>
      </c>
      <c r="B876" t="s">
        <v>27</v>
      </c>
      <c r="C876" t="s">
        <v>10</v>
      </c>
      <c r="D876">
        <v>0</v>
      </c>
      <c r="E876" t="s">
        <v>50</v>
      </c>
    </row>
    <row r="877" spans="1:5">
      <c r="A877">
        <v>696</v>
      </c>
      <c r="B877" t="s">
        <v>27</v>
      </c>
      <c r="C877" t="s">
        <v>33</v>
      </c>
      <c r="D877">
        <v>0</v>
      </c>
      <c r="E877" t="s">
        <v>50</v>
      </c>
    </row>
    <row r="878" spans="1:5">
      <c r="A878">
        <v>696</v>
      </c>
      <c r="B878" t="s">
        <v>27</v>
      </c>
      <c r="C878" t="s">
        <v>39</v>
      </c>
      <c r="D878">
        <v>0</v>
      </c>
      <c r="E878" t="s">
        <v>50</v>
      </c>
    </row>
    <row r="879" spans="1:5">
      <c r="A879">
        <v>696</v>
      </c>
      <c r="B879" t="s">
        <v>27</v>
      </c>
      <c r="C879" t="s">
        <v>41</v>
      </c>
      <c r="D879">
        <v>0</v>
      </c>
      <c r="E879" t="s">
        <v>50</v>
      </c>
    </row>
    <row r="880" spans="1:5">
      <c r="A880">
        <v>708</v>
      </c>
      <c r="B880" t="s">
        <v>27</v>
      </c>
      <c r="C880" t="s">
        <v>7</v>
      </c>
      <c r="D880">
        <v>10</v>
      </c>
      <c r="E880" t="s">
        <v>46</v>
      </c>
    </row>
    <row r="881" spans="1:5">
      <c r="A881">
        <v>708</v>
      </c>
      <c r="B881" t="s">
        <v>27</v>
      </c>
      <c r="C881" t="s">
        <v>8</v>
      </c>
      <c r="D881">
        <v>6</v>
      </c>
      <c r="E881" t="s">
        <v>46</v>
      </c>
    </row>
    <row r="882" spans="1:5">
      <c r="A882">
        <v>708</v>
      </c>
      <c r="B882" t="s">
        <v>27</v>
      </c>
      <c r="C882" t="s">
        <v>18</v>
      </c>
      <c r="D882">
        <v>9</v>
      </c>
      <c r="E882" t="s">
        <v>46</v>
      </c>
    </row>
    <row r="883" spans="1:5">
      <c r="A883">
        <v>708</v>
      </c>
      <c r="B883" t="s">
        <v>27</v>
      </c>
      <c r="C883" t="s">
        <v>12</v>
      </c>
      <c r="D883">
        <v>63</v>
      </c>
      <c r="E883" t="s">
        <v>46</v>
      </c>
    </row>
    <row r="884" spans="1:5">
      <c r="A884">
        <v>708</v>
      </c>
      <c r="B884" t="s">
        <v>27</v>
      </c>
      <c r="C884" t="s">
        <v>11</v>
      </c>
      <c r="D884">
        <v>1</v>
      </c>
      <c r="E884" t="s">
        <v>46</v>
      </c>
    </row>
    <row r="885" spans="1:5">
      <c r="A885">
        <v>708</v>
      </c>
      <c r="B885" t="s">
        <v>27</v>
      </c>
      <c r="C885" t="s">
        <v>31</v>
      </c>
      <c r="D885">
        <v>2</v>
      </c>
      <c r="E885" t="s">
        <v>46</v>
      </c>
    </row>
    <row r="886" spans="1:5">
      <c r="A886">
        <v>708</v>
      </c>
      <c r="B886" t="s">
        <v>27</v>
      </c>
      <c r="C886" t="s">
        <v>9</v>
      </c>
      <c r="D886">
        <v>9</v>
      </c>
      <c r="E886" t="s">
        <v>46</v>
      </c>
    </row>
    <row r="887" spans="1:5">
      <c r="A887">
        <v>708</v>
      </c>
      <c r="B887" t="s">
        <v>27</v>
      </c>
      <c r="C887" t="s">
        <v>6</v>
      </c>
      <c r="D887">
        <v>0</v>
      </c>
      <c r="E887" t="s">
        <v>46</v>
      </c>
    </row>
    <row r="888" spans="1:5">
      <c r="A888">
        <v>708</v>
      </c>
      <c r="B888" t="s">
        <v>27</v>
      </c>
      <c r="C888" t="s">
        <v>4</v>
      </c>
      <c r="D888">
        <v>0</v>
      </c>
      <c r="E888" t="s">
        <v>46</v>
      </c>
    </row>
    <row r="889" spans="1:5">
      <c r="A889">
        <v>708</v>
      </c>
      <c r="B889" t="s">
        <v>27</v>
      </c>
      <c r="C889" t="s">
        <v>19</v>
      </c>
      <c r="D889">
        <v>1</v>
      </c>
      <c r="E889" t="s">
        <v>46</v>
      </c>
    </row>
    <row r="890" spans="1:5">
      <c r="A890">
        <v>708</v>
      </c>
      <c r="B890" t="s">
        <v>27</v>
      </c>
      <c r="C890" t="s">
        <v>20</v>
      </c>
      <c r="D890">
        <v>0</v>
      </c>
      <c r="E890" t="s">
        <v>46</v>
      </c>
    </row>
    <row r="891" spans="1:5">
      <c r="A891">
        <v>708</v>
      </c>
      <c r="B891" t="s">
        <v>27</v>
      </c>
      <c r="C891" t="s">
        <v>13</v>
      </c>
      <c r="D891">
        <v>9</v>
      </c>
      <c r="E891" t="s">
        <v>46</v>
      </c>
    </row>
    <row r="892" spans="1:5">
      <c r="A892">
        <v>708</v>
      </c>
      <c r="B892" t="s">
        <v>27</v>
      </c>
      <c r="C892" t="s">
        <v>10</v>
      </c>
      <c r="D892">
        <v>1</v>
      </c>
      <c r="E892" t="s">
        <v>46</v>
      </c>
    </row>
    <row r="893" spans="1:5">
      <c r="A893">
        <v>708</v>
      </c>
      <c r="B893" t="s">
        <v>27</v>
      </c>
      <c r="C893" t="s">
        <v>33</v>
      </c>
      <c r="D893">
        <v>0</v>
      </c>
      <c r="E893" t="s">
        <v>46</v>
      </c>
    </row>
    <row r="894" spans="1:5">
      <c r="A894">
        <v>708</v>
      </c>
      <c r="B894" t="s">
        <v>27</v>
      </c>
      <c r="C894" t="s">
        <v>39</v>
      </c>
      <c r="D894">
        <v>0</v>
      </c>
      <c r="E894" t="s">
        <v>46</v>
      </c>
    </row>
    <row r="895" spans="1:5">
      <c r="A895">
        <v>708</v>
      </c>
      <c r="B895" t="s">
        <v>27</v>
      </c>
      <c r="C895" t="s">
        <v>5</v>
      </c>
      <c r="D895">
        <v>0</v>
      </c>
      <c r="E895" t="s">
        <v>46</v>
      </c>
    </row>
    <row r="896" spans="1:5">
      <c r="A896">
        <v>708</v>
      </c>
      <c r="B896" t="s">
        <v>27</v>
      </c>
      <c r="C896" t="s">
        <v>7</v>
      </c>
      <c r="D896">
        <v>37</v>
      </c>
      <c r="E896" t="s">
        <v>48</v>
      </c>
    </row>
    <row r="897" spans="1:5">
      <c r="A897">
        <v>708</v>
      </c>
      <c r="B897" t="s">
        <v>27</v>
      </c>
      <c r="C897" t="s">
        <v>8</v>
      </c>
      <c r="D897">
        <v>17</v>
      </c>
      <c r="E897" t="s">
        <v>48</v>
      </c>
    </row>
    <row r="898" spans="1:5">
      <c r="A898">
        <v>708</v>
      </c>
      <c r="B898" t="s">
        <v>27</v>
      </c>
      <c r="C898" t="s">
        <v>18</v>
      </c>
      <c r="D898">
        <v>73</v>
      </c>
      <c r="E898" t="s">
        <v>48</v>
      </c>
    </row>
    <row r="899" spans="1:5">
      <c r="A899">
        <v>708</v>
      </c>
      <c r="B899" t="s">
        <v>27</v>
      </c>
      <c r="C899" t="s">
        <v>12</v>
      </c>
      <c r="D899">
        <v>244</v>
      </c>
      <c r="E899" t="s">
        <v>48</v>
      </c>
    </row>
    <row r="900" spans="1:5">
      <c r="A900">
        <v>708</v>
      </c>
      <c r="B900" t="s">
        <v>27</v>
      </c>
      <c r="C900" t="s">
        <v>11</v>
      </c>
      <c r="D900">
        <v>27</v>
      </c>
      <c r="E900" t="s">
        <v>48</v>
      </c>
    </row>
    <row r="901" spans="1:5">
      <c r="A901">
        <v>708</v>
      </c>
      <c r="B901" t="s">
        <v>27</v>
      </c>
      <c r="C901" t="s">
        <v>31</v>
      </c>
      <c r="D901">
        <v>3</v>
      </c>
      <c r="E901" t="s">
        <v>48</v>
      </c>
    </row>
    <row r="902" spans="1:5">
      <c r="A902">
        <v>708</v>
      </c>
      <c r="B902" t="s">
        <v>27</v>
      </c>
      <c r="C902" t="s">
        <v>9</v>
      </c>
      <c r="D902">
        <v>41</v>
      </c>
      <c r="E902" t="s">
        <v>48</v>
      </c>
    </row>
    <row r="903" spans="1:5">
      <c r="A903">
        <v>708</v>
      </c>
      <c r="B903" t="s">
        <v>27</v>
      </c>
      <c r="C903" t="s">
        <v>6</v>
      </c>
      <c r="D903">
        <v>3</v>
      </c>
      <c r="E903" t="s">
        <v>48</v>
      </c>
    </row>
    <row r="904" spans="1:5">
      <c r="A904">
        <v>708</v>
      </c>
      <c r="B904" t="s">
        <v>27</v>
      </c>
      <c r="C904" t="s">
        <v>4</v>
      </c>
      <c r="D904">
        <v>5</v>
      </c>
      <c r="E904" t="s">
        <v>48</v>
      </c>
    </row>
    <row r="905" spans="1:5">
      <c r="A905">
        <v>708</v>
      </c>
      <c r="B905" t="s">
        <v>27</v>
      </c>
      <c r="C905" t="s">
        <v>19</v>
      </c>
      <c r="D905">
        <v>3</v>
      </c>
      <c r="E905" t="s">
        <v>48</v>
      </c>
    </row>
    <row r="906" spans="1:5">
      <c r="A906">
        <v>708</v>
      </c>
      <c r="B906" t="s">
        <v>27</v>
      </c>
      <c r="C906" t="s">
        <v>20</v>
      </c>
      <c r="D906">
        <v>0</v>
      </c>
      <c r="E906" t="s">
        <v>48</v>
      </c>
    </row>
    <row r="907" spans="1:5">
      <c r="A907">
        <v>708</v>
      </c>
      <c r="B907" t="s">
        <v>27</v>
      </c>
      <c r="C907" t="s">
        <v>13</v>
      </c>
      <c r="D907">
        <v>39</v>
      </c>
      <c r="E907" t="s">
        <v>48</v>
      </c>
    </row>
    <row r="908" spans="1:5">
      <c r="A908">
        <v>708</v>
      </c>
      <c r="B908" t="s">
        <v>27</v>
      </c>
      <c r="C908" t="s">
        <v>10</v>
      </c>
      <c r="D908">
        <v>0</v>
      </c>
      <c r="E908" t="s">
        <v>48</v>
      </c>
    </row>
    <row r="909" spans="1:5">
      <c r="A909">
        <v>708</v>
      </c>
      <c r="B909" t="s">
        <v>27</v>
      </c>
      <c r="C909" t="s">
        <v>33</v>
      </c>
      <c r="D909">
        <v>0</v>
      </c>
      <c r="E909" t="s">
        <v>48</v>
      </c>
    </row>
    <row r="910" spans="1:5">
      <c r="A910">
        <v>708</v>
      </c>
      <c r="B910" t="s">
        <v>27</v>
      </c>
      <c r="C910" t="s">
        <v>39</v>
      </c>
      <c r="D910">
        <v>0</v>
      </c>
      <c r="E910" t="s">
        <v>48</v>
      </c>
    </row>
    <row r="911" spans="1:5">
      <c r="A911">
        <v>708</v>
      </c>
      <c r="B911" t="s">
        <v>27</v>
      </c>
      <c r="C911" t="s">
        <v>5</v>
      </c>
      <c r="D911">
        <v>0</v>
      </c>
      <c r="E911" t="s">
        <v>48</v>
      </c>
    </row>
    <row r="912" spans="1:5">
      <c r="A912">
        <v>708</v>
      </c>
      <c r="B912" t="s">
        <v>27</v>
      </c>
      <c r="C912" t="s">
        <v>7</v>
      </c>
      <c r="D912">
        <v>10</v>
      </c>
      <c r="E912" t="s">
        <v>50</v>
      </c>
    </row>
    <row r="913" spans="1:5">
      <c r="A913">
        <v>708</v>
      </c>
      <c r="B913" t="s">
        <v>27</v>
      </c>
      <c r="C913" t="s">
        <v>8</v>
      </c>
      <c r="D913">
        <v>3</v>
      </c>
      <c r="E913" t="s">
        <v>50</v>
      </c>
    </row>
    <row r="914" spans="1:5">
      <c r="A914">
        <v>708</v>
      </c>
      <c r="B914" t="s">
        <v>27</v>
      </c>
      <c r="C914" t="s">
        <v>18</v>
      </c>
      <c r="D914">
        <v>3</v>
      </c>
      <c r="E914" t="s">
        <v>50</v>
      </c>
    </row>
    <row r="915" spans="1:5">
      <c r="A915">
        <v>708</v>
      </c>
      <c r="B915" t="s">
        <v>27</v>
      </c>
      <c r="C915" t="s">
        <v>12</v>
      </c>
      <c r="D915">
        <v>88</v>
      </c>
      <c r="E915" t="s">
        <v>50</v>
      </c>
    </row>
    <row r="916" spans="1:5">
      <c r="A916">
        <v>708</v>
      </c>
      <c r="B916" t="s">
        <v>27</v>
      </c>
      <c r="C916" t="s">
        <v>11</v>
      </c>
      <c r="D916">
        <v>2</v>
      </c>
      <c r="E916" t="s">
        <v>50</v>
      </c>
    </row>
    <row r="917" spans="1:5">
      <c r="A917">
        <v>708</v>
      </c>
      <c r="B917" t="s">
        <v>27</v>
      </c>
      <c r="C917" t="s">
        <v>31</v>
      </c>
      <c r="D917">
        <v>0</v>
      </c>
      <c r="E917" t="s">
        <v>50</v>
      </c>
    </row>
    <row r="918" spans="1:5">
      <c r="A918">
        <v>708</v>
      </c>
      <c r="B918" t="s">
        <v>27</v>
      </c>
      <c r="C918" t="s">
        <v>9</v>
      </c>
      <c r="D918">
        <v>8</v>
      </c>
      <c r="E918" t="s">
        <v>50</v>
      </c>
    </row>
    <row r="919" spans="1:5">
      <c r="A919">
        <v>708</v>
      </c>
      <c r="B919" t="s">
        <v>27</v>
      </c>
      <c r="C919" t="s">
        <v>6</v>
      </c>
      <c r="D919">
        <v>1</v>
      </c>
      <c r="E919" t="s">
        <v>50</v>
      </c>
    </row>
    <row r="920" spans="1:5">
      <c r="A920">
        <v>708</v>
      </c>
      <c r="B920" t="s">
        <v>27</v>
      </c>
      <c r="C920" t="s">
        <v>4</v>
      </c>
      <c r="D920">
        <v>2</v>
      </c>
      <c r="E920" t="s">
        <v>50</v>
      </c>
    </row>
    <row r="921" spans="1:5">
      <c r="A921">
        <v>708</v>
      </c>
      <c r="B921" t="s">
        <v>27</v>
      </c>
      <c r="C921" t="s">
        <v>19</v>
      </c>
      <c r="D921">
        <v>2</v>
      </c>
      <c r="E921" t="s">
        <v>50</v>
      </c>
    </row>
    <row r="922" spans="1:5">
      <c r="A922">
        <v>708</v>
      </c>
      <c r="B922" t="s">
        <v>27</v>
      </c>
      <c r="C922" t="s">
        <v>20</v>
      </c>
      <c r="D922">
        <v>0</v>
      </c>
      <c r="E922" t="s">
        <v>50</v>
      </c>
    </row>
    <row r="923" spans="1:5">
      <c r="A923">
        <v>708</v>
      </c>
      <c r="B923" t="s">
        <v>27</v>
      </c>
      <c r="C923" t="s">
        <v>13</v>
      </c>
      <c r="D923">
        <v>22</v>
      </c>
      <c r="E923" t="s">
        <v>50</v>
      </c>
    </row>
    <row r="924" spans="1:5">
      <c r="A924">
        <v>708</v>
      </c>
      <c r="B924" t="s">
        <v>27</v>
      </c>
      <c r="C924" t="s">
        <v>10</v>
      </c>
      <c r="D924">
        <v>0</v>
      </c>
      <c r="E924" t="s">
        <v>50</v>
      </c>
    </row>
    <row r="925" spans="1:5">
      <c r="A925">
        <v>708</v>
      </c>
      <c r="B925" t="s">
        <v>27</v>
      </c>
      <c r="C925" t="s">
        <v>33</v>
      </c>
      <c r="D925">
        <v>0</v>
      </c>
      <c r="E925" t="s">
        <v>50</v>
      </c>
    </row>
    <row r="926" spans="1:5">
      <c r="A926">
        <v>708</v>
      </c>
      <c r="B926" t="s">
        <v>27</v>
      </c>
      <c r="C926" t="s">
        <v>39</v>
      </c>
      <c r="D926">
        <v>0</v>
      </c>
      <c r="E926" t="s">
        <v>50</v>
      </c>
    </row>
    <row r="927" spans="1:5">
      <c r="A927">
        <v>708</v>
      </c>
      <c r="B927" t="s">
        <v>27</v>
      </c>
      <c r="C927" t="s">
        <v>5</v>
      </c>
      <c r="D927">
        <v>0</v>
      </c>
      <c r="E927" t="s">
        <v>50</v>
      </c>
    </row>
    <row r="928" spans="1:5">
      <c r="A928">
        <v>702</v>
      </c>
      <c r="B928" t="s">
        <v>27</v>
      </c>
      <c r="C928" t="s">
        <v>7</v>
      </c>
      <c r="D928">
        <v>37</v>
      </c>
      <c r="E928" t="s">
        <v>46</v>
      </c>
    </row>
    <row r="929" spans="1:5">
      <c r="A929">
        <v>702</v>
      </c>
      <c r="B929" t="s">
        <v>27</v>
      </c>
      <c r="C929" t="s">
        <v>8</v>
      </c>
      <c r="D929">
        <v>20</v>
      </c>
      <c r="E929" t="s">
        <v>46</v>
      </c>
    </row>
    <row r="930" spans="1:5">
      <c r="A930">
        <v>702</v>
      </c>
      <c r="B930" t="s">
        <v>27</v>
      </c>
      <c r="C930" t="s">
        <v>18</v>
      </c>
      <c r="D930">
        <v>26</v>
      </c>
      <c r="E930" t="s">
        <v>46</v>
      </c>
    </row>
    <row r="931" spans="1:5">
      <c r="A931">
        <v>702</v>
      </c>
      <c r="B931" t="s">
        <v>27</v>
      </c>
      <c r="C931" t="s">
        <v>12</v>
      </c>
      <c r="D931">
        <v>98</v>
      </c>
      <c r="E931" t="s">
        <v>46</v>
      </c>
    </row>
    <row r="932" spans="1:5">
      <c r="A932">
        <v>702</v>
      </c>
      <c r="B932" t="s">
        <v>27</v>
      </c>
      <c r="C932" t="s">
        <v>11</v>
      </c>
      <c r="D932">
        <v>2</v>
      </c>
      <c r="E932" t="s">
        <v>46</v>
      </c>
    </row>
    <row r="933" spans="1:5">
      <c r="A933">
        <v>702</v>
      </c>
      <c r="B933" t="s">
        <v>27</v>
      </c>
      <c r="C933" t="s">
        <v>31</v>
      </c>
      <c r="D933">
        <v>1</v>
      </c>
      <c r="E933" t="s">
        <v>46</v>
      </c>
    </row>
    <row r="934" spans="1:5">
      <c r="A934">
        <v>702</v>
      </c>
      <c r="B934" t="s">
        <v>27</v>
      </c>
      <c r="C934" t="s">
        <v>9</v>
      </c>
      <c r="D934">
        <v>16</v>
      </c>
      <c r="E934" t="s">
        <v>46</v>
      </c>
    </row>
    <row r="935" spans="1:5">
      <c r="A935">
        <v>702</v>
      </c>
      <c r="B935" t="s">
        <v>27</v>
      </c>
      <c r="C935" t="s">
        <v>6</v>
      </c>
      <c r="D935">
        <v>5</v>
      </c>
      <c r="E935" t="s">
        <v>46</v>
      </c>
    </row>
    <row r="936" spans="1:5">
      <c r="A936">
        <v>702</v>
      </c>
      <c r="B936" t="s">
        <v>27</v>
      </c>
      <c r="C936" t="s">
        <v>4</v>
      </c>
      <c r="D936">
        <v>2</v>
      </c>
      <c r="E936" t="s">
        <v>46</v>
      </c>
    </row>
    <row r="937" spans="1:5">
      <c r="A937">
        <v>702</v>
      </c>
      <c r="B937" t="s">
        <v>27</v>
      </c>
      <c r="C937" t="s">
        <v>19</v>
      </c>
      <c r="D937">
        <v>2</v>
      </c>
      <c r="E937" t="s">
        <v>46</v>
      </c>
    </row>
    <row r="938" spans="1:5">
      <c r="A938">
        <v>702</v>
      </c>
      <c r="B938" t="s">
        <v>27</v>
      </c>
      <c r="C938" t="s">
        <v>20</v>
      </c>
      <c r="D938">
        <v>1</v>
      </c>
      <c r="E938" t="s">
        <v>46</v>
      </c>
    </row>
    <row r="939" spans="1:5">
      <c r="A939">
        <v>702</v>
      </c>
      <c r="B939" t="s">
        <v>27</v>
      </c>
      <c r="C939" t="s">
        <v>13</v>
      </c>
      <c r="D939">
        <v>20</v>
      </c>
      <c r="E939" t="s">
        <v>46</v>
      </c>
    </row>
    <row r="940" spans="1:5">
      <c r="A940">
        <v>702</v>
      </c>
      <c r="B940" t="s">
        <v>27</v>
      </c>
      <c r="C940" t="s">
        <v>10</v>
      </c>
      <c r="D940">
        <v>0</v>
      </c>
      <c r="E940" t="s">
        <v>46</v>
      </c>
    </row>
    <row r="941" spans="1:5">
      <c r="A941">
        <v>702</v>
      </c>
      <c r="B941" t="s">
        <v>27</v>
      </c>
      <c r="C941" t="s">
        <v>33</v>
      </c>
      <c r="D941">
        <v>2</v>
      </c>
      <c r="E941" t="s">
        <v>46</v>
      </c>
    </row>
    <row r="942" spans="1:5">
      <c r="A942">
        <v>702</v>
      </c>
      <c r="B942" t="s">
        <v>27</v>
      </c>
      <c r="C942" t="s">
        <v>39</v>
      </c>
      <c r="D942">
        <v>0</v>
      </c>
      <c r="E942" t="s">
        <v>46</v>
      </c>
    </row>
    <row r="943" spans="1:5">
      <c r="A943">
        <v>702</v>
      </c>
      <c r="B943" t="s">
        <v>27</v>
      </c>
      <c r="C943" t="s">
        <v>5</v>
      </c>
      <c r="D943">
        <v>2</v>
      </c>
      <c r="E943" t="s">
        <v>46</v>
      </c>
    </row>
    <row r="944" spans="1:5">
      <c r="A944">
        <v>702</v>
      </c>
      <c r="B944" t="s">
        <v>27</v>
      </c>
      <c r="C944" t="s">
        <v>7</v>
      </c>
      <c r="D944">
        <v>45</v>
      </c>
      <c r="E944" t="s">
        <v>48</v>
      </c>
    </row>
    <row r="945" spans="1:5">
      <c r="A945">
        <v>702</v>
      </c>
      <c r="B945" t="s">
        <v>27</v>
      </c>
      <c r="C945" t="s">
        <v>8</v>
      </c>
      <c r="D945">
        <v>48</v>
      </c>
      <c r="E945" t="s">
        <v>48</v>
      </c>
    </row>
    <row r="946" spans="1:5">
      <c r="A946">
        <v>702</v>
      </c>
      <c r="B946" t="s">
        <v>27</v>
      </c>
      <c r="C946" t="s">
        <v>18</v>
      </c>
      <c r="D946">
        <v>42</v>
      </c>
      <c r="E946" t="s">
        <v>48</v>
      </c>
    </row>
    <row r="947" spans="1:5">
      <c r="A947">
        <v>702</v>
      </c>
      <c r="B947" t="s">
        <v>27</v>
      </c>
      <c r="C947" t="s">
        <v>12</v>
      </c>
      <c r="D947">
        <v>774</v>
      </c>
      <c r="E947" t="s">
        <v>48</v>
      </c>
    </row>
    <row r="948" spans="1:5">
      <c r="A948">
        <v>702</v>
      </c>
      <c r="B948" t="s">
        <v>27</v>
      </c>
      <c r="C948" t="s">
        <v>11</v>
      </c>
      <c r="D948">
        <v>13</v>
      </c>
      <c r="E948" t="s">
        <v>48</v>
      </c>
    </row>
    <row r="949" spans="1:5">
      <c r="A949">
        <v>702</v>
      </c>
      <c r="B949" t="s">
        <v>27</v>
      </c>
      <c r="C949" t="s">
        <v>31</v>
      </c>
      <c r="D949">
        <v>1</v>
      </c>
      <c r="E949" t="s">
        <v>48</v>
      </c>
    </row>
    <row r="950" spans="1:5">
      <c r="A950">
        <v>702</v>
      </c>
      <c r="B950" t="s">
        <v>27</v>
      </c>
      <c r="C950" t="s">
        <v>9</v>
      </c>
      <c r="D950">
        <v>21</v>
      </c>
      <c r="E950" t="s">
        <v>48</v>
      </c>
    </row>
    <row r="951" spans="1:5">
      <c r="A951">
        <v>702</v>
      </c>
      <c r="B951" t="s">
        <v>27</v>
      </c>
      <c r="C951" t="s">
        <v>6</v>
      </c>
      <c r="D951">
        <v>3</v>
      </c>
      <c r="E951" t="s">
        <v>48</v>
      </c>
    </row>
    <row r="952" spans="1:5">
      <c r="A952">
        <v>702</v>
      </c>
      <c r="B952" t="s">
        <v>27</v>
      </c>
      <c r="C952" t="s">
        <v>4</v>
      </c>
      <c r="D952">
        <v>4</v>
      </c>
      <c r="E952" t="s">
        <v>48</v>
      </c>
    </row>
    <row r="953" spans="1:5">
      <c r="A953">
        <v>702</v>
      </c>
      <c r="B953" t="s">
        <v>27</v>
      </c>
      <c r="C953" t="s">
        <v>19</v>
      </c>
      <c r="D953">
        <v>4</v>
      </c>
      <c r="E953" t="s">
        <v>48</v>
      </c>
    </row>
    <row r="954" spans="1:5">
      <c r="A954">
        <v>702</v>
      </c>
      <c r="B954" t="s">
        <v>27</v>
      </c>
      <c r="C954" t="s">
        <v>20</v>
      </c>
      <c r="D954">
        <v>0</v>
      </c>
      <c r="E954" t="s">
        <v>48</v>
      </c>
    </row>
    <row r="955" spans="1:5">
      <c r="A955">
        <v>702</v>
      </c>
      <c r="B955" t="s">
        <v>27</v>
      </c>
      <c r="C955" t="s">
        <v>13</v>
      </c>
      <c r="D955">
        <v>65</v>
      </c>
      <c r="E955" t="s">
        <v>48</v>
      </c>
    </row>
    <row r="956" spans="1:5">
      <c r="A956">
        <v>702</v>
      </c>
      <c r="B956" t="s">
        <v>27</v>
      </c>
      <c r="C956" t="s">
        <v>10</v>
      </c>
      <c r="D956">
        <v>3</v>
      </c>
      <c r="E956" t="s">
        <v>48</v>
      </c>
    </row>
    <row r="957" spans="1:5">
      <c r="A957">
        <v>702</v>
      </c>
      <c r="B957" t="s">
        <v>27</v>
      </c>
      <c r="C957" t="s">
        <v>33</v>
      </c>
      <c r="D957">
        <v>0</v>
      </c>
      <c r="E957" t="s">
        <v>48</v>
      </c>
    </row>
    <row r="958" spans="1:5">
      <c r="A958">
        <v>702</v>
      </c>
      <c r="B958" t="s">
        <v>27</v>
      </c>
      <c r="C958" t="s">
        <v>39</v>
      </c>
      <c r="D958">
        <v>0</v>
      </c>
      <c r="E958" t="s">
        <v>48</v>
      </c>
    </row>
    <row r="959" spans="1:5">
      <c r="A959">
        <v>702</v>
      </c>
      <c r="B959" t="s">
        <v>27</v>
      </c>
      <c r="C959" t="s">
        <v>5</v>
      </c>
      <c r="D959">
        <v>0</v>
      </c>
      <c r="E959" t="s">
        <v>48</v>
      </c>
    </row>
    <row r="960" spans="1:5">
      <c r="A960">
        <v>702</v>
      </c>
      <c r="B960" t="s">
        <v>27</v>
      </c>
      <c r="C960" t="s">
        <v>7</v>
      </c>
      <c r="D960">
        <v>15</v>
      </c>
      <c r="E960" t="s">
        <v>50</v>
      </c>
    </row>
    <row r="961" spans="1:5">
      <c r="A961">
        <v>702</v>
      </c>
      <c r="B961" t="s">
        <v>27</v>
      </c>
      <c r="C961" t="s">
        <v>8</v>
      </c>
      <c r="D961">
        <v>17</v>
      </c>
      <c r="E961" t="s">
        <v>50</v>
      </c>
    </row>
    <row r="962" spans="1:5">
      <c r="A962">
        <v>702</v>
      </c>
      <c r="B962" t="s">
        <v>27</v>
      </c>
      <c r="C962" t="s">
        <v>18</v>
      </c>
      <c r="D962">
        <v>37</v>
      </c>
      <c r="E962" t="s">
        <v>50</v>
      </c>
    </row>
    <row r="963" spans="1:5">
      <c r="A963">
        <v>702</v>
      </c>
      <c r="B963" t="s">
        <v>27</v>
      </c>
      <c r="C963" t="s">
        <v>12</v>
      </c>
      <c r="D963">
        <v>272</v>
      </c>
      <c r="E963" t="s">
        <v>50</v>
      </c>
    </row>
    <row r="964" spans="1:5">
      <c r="A964">
        <v>702</v>
      </c>
      <c r="B964" t="s">
        <v>27</v>
      </c>
      <c r="C964" t="s">
        <v>11</v>
      </c>
      <c r="D964">
        <v>2</v>
      </c>
      <c r="E964" t="s">
        <v>50</v>
      </c>
    </row>
    <row r="965" spans="1:5">
      <c r="A965">
        <v>702</v>
      </c>
      <c r="B965" t="s">
        <v>27</v>
      </c>
      <c r="C965" t="s">
        <v>31</v>
      </c>
      <c r="D965">
        <v>0</v>
      </c>
      <c r="E965" t="s">
        <v>50</v>
      </c>
    </row>
    <row r="966" spans="1:5">
      <c r="A966">
        <v>702</v>
      </c>
      <c r="B966" t="s">
        <v>27</v>
      </c>
      <c r="C966" t="s">
        <v>9</v>
      </c>
      <c r="D966">
        <v>5</v>
      </c>
      <c r="E966" t="s">
        <v>50</v>
      </c>
    </row>
    <row r="967" spans="1:5">
      <c r="A967">
        <v>702</v>
      </c>
      <c r="B967" t="s">
        <v>27</v>
      </c>
      <c r="C967" t="s">
        <v>6</v>
      </c>
      <c r="D967">
        <v>1</v>
      </c>
      <c r="E967" t="s">
        <v>50</v>
      </c>
    </row>
    <row r="968" spans="1:5">
      <c r="A968">
        <v>702</v>
      </c>
      <c r="B968" t="s">
        <v>27</v>
      </c>
      <c r="C968" t="s">
        <v>4</v>
      </c>
      <c r="D968">
        <v>0</v>
      </c>
      <c r="E968" t="s">
        <v>50</v>
      </c>
    </row>
    <row r="969" spans="1:5">
      <c r="A969">
        <v>702</v>
      </c>
      <c r="B969" t="s">
        <v>27</v>
      </c>
      <c r="C969" t="s">
        <v>19</v>
      </c>
      <c r="D969">
        <v>4</v>
      </c>
      <c r="E969" t="s">
        <v>50</v>
      </c>
    </row>
    <row r="970" spans="1:5">
      <c r="A970">
        <v>702</v>
      </c>
      <c r="B970" t="s">
        <v>27</v>
      </c>
      <c r="C970" t="s">
        <v>20</v>
      </c>
      <c r="D970">
        <v>1</v>
      </c>
      <c r="E970" t="s">
        <v>50</v>
      </c>
    </row>
    <row r="971" spans="1:5">
      <c r="A971">
        <v>702</v>
      </c>
      <c r="B971" t="s">
        <v>27</v>
      </c>
      <c r="C971" t="s">
        <v>13</v>
      </c>
      <c r="D971">
        <v>20</v>
      </c>
      <c r="E971" t="s">
        <v>50</v>
      </c>
    </row>
    <row r="972" spans="1:5">
      <c r="A972">
        <v>702</v>
      </c>
      <c r="B972" t="s">
        <v>27</v>
      </c>
      <c r="C972" t="s">
        <v>10</v>
      </c>
      <c r="D972">
        <v>0</v>
      </c>
      <c r="E972" t="s">
        <v>50</v>
      </c>
    </row>
    <row r="973" spans="1:5">
      <c r="A973">
        <v>702</v>
      </c>
      <c r="B973" t="s">
        <v>27</v>
      </c>
      <c r="C973" t="s">
        <v>33</v>
      </c>
      <c r="D973">
        <v>0</v>
      </c>
      <c r="E973" t="s">
        <v>50</v>
      </c>
    </row>
    <row r="974" spans="1:5">
      <c r="A974">
        <v>702</v>
      </c>
      <c r="B974" t="s">
        <v>27</v>
      </c>
      <c r="C974" t="s">
        <v>39</v>
      </c>
      <c r="D974">
        <v>0</v>
      </c>
      <c r="E974" t="s">
        <v>50</v>
      </c>
    </row>
    <row r="975" spans="1:5">
      <c r="A975">
        <v>702</v>
      </c>
      <c r="B975" t="s">
        <v>27</v>
      </c>
      <c r="C975" t="s">
        <v>5</v>
      </c>
      <c r="D975">
        <v>0</v>
      </c>
      <c r="E975" t="s">
        <v>50</v>
      </c>
    </row>
    <row r="976" spans="1:5">
      <c r="A976">
        <v>718</v>
      </c>
      <c r="B976" t="s">
        <v>24</v>
      </c>
      <c r="C976" t="s">
        <v>7</v>
      </c>
      <c r="D976">
        <v>32</v>
      </c>
      <c r="E976" t="s">
        <v>46</v>
      </c>
    </row>
    <row r="977" spans="1:5">
      <c r="A977">
        <v>718</v>
      </c>
      <c r="B977" t="s">
        <v>24</v>
      </c>
      <c r="C977" t="s">
        <v>8</v>
      </c>
      <c r="D977">
        <v>2</v>
      </c>
      <c r="E977" t="s">
        <v>46</v>
      </c>
    </row>
    <row r="978" spans="1:5">
      <c r="A978">
        <v>718</v>
      </c>
      <c r="B978" t="s">
        <v>24</v>
      </c>
      <c r="C978" t="s">
        <v>18</v>
      </c>
      <c r="D978">
        <v>8</v>
      </c>
      <c r="E978" t="s">
        <v>46</v>
      </c>
    </row>
    <row r="979" spans="1:5">
      <c r="A979">
        <v>718</v>
      </c>
      <c r="B979" t="s">
        <v>24</v>
      </c>
      <c r="C979" t="s">
        <v>12</v>
      </c>
      <c r="D979">
        <v>82</v>
      </c>
      <c r="E979" t="s">
        <v>46</v>
      </c>
    </row>
    <row r="980" spans="1:5">
      <c r="A980">
        <v>718</v>
      </c>
      <c r="B980" t="s">
        <v>24</v>
      </c>
      <c r="C980" t="s">
        <v>11</v>
      </c>
      <c r="D980">
        <v>15</v>
      </c>
      <c r="E980" t="s">
        <v>46</v>
      </c>
    </row>
    <row r="981" spans="1:5">
      <c r="A981">
        <v>718</v>
      </c>
      <c r="B981" t="s">
        <v>24</v>
      </c>
      <c r="C981" t="s">
        <v>31</v>
      </c>
      <c r="D981">
        <v>0</v>
      </c>
      <c r="E981" t="s">
        <v>46</v>
      </c>
    </row>
    <row r="982" spans="1:5">
      <c r="A982">
        <v>718</v>
      </c>
      <c r="B982" t="s">
        <v>24</v>
      </c>
      <c r="C982" t="s">
        <v>9</v>
      </c>
      <c r="D982">
        <v>47</v>
      </c>
      <c r="E982" t="s">
        <v>46</v>
      </c>
    </row>
    <row r="983" spans="1:5">
      <c r="A983">
        <v>718</v>
      </c>
      <c r="B983" t="s">
        <v>24</v>
      </c>
      <c r="C983" t="s">
        <v>6</v>
      </c>
      <c r="D983">
        <v>1</v>
      </c>
      <c r="E983" t="s">
        <v>46</v>
      </c>
    </row>
    <row r="984" spans="1:5">
      <c r="A984">
        <v>718</v>
      </c>
      <c r="B984" t="s">
        <v>24</v>
      </c>
      <c r="C984" t="s">
        <v>4</v>
      </c>
      <c r="D984">
        <v>1</v>
      </c>
      <c r="E984" t="s">
        <v>46</v>
      </c>
    </row>
    <row r="985" spans="1:5">
      <c r="A985">
        <v>718</v>
      </c>
      <c r="B985" t="s">
        <v>24</v>
      </c>
      <c r="C985" t="s">
        <v>19</v>
      </c>
      <c r="D985">
        <v>7</v>
      </c>
      <c r="E985" t="s">
        <v>46</v>
      </c>
    </row>
    <row r="986" spans="1:5">
      <c r="A986">
        <v>718</v>
      </c>
      <c r="B986" t="s">
        <v>24</v>
      </c>
      <c r="C986" t="s">
        <v>20</v>
      </c>
      <c r="D986">
        <v>1</v>
      </c>
      <c r="E986" t="s">
        <v>46</v>
      </c>
    </row>
    <row r="987" spans="1:5">
      <c r="A987">
        <v>718</v>
      </c>
      <c r="B987" t="s">
        <v>24</v>
      </c>
      <c r="C987" t="s">
        <v>13</v>
      </c>
      <c r="D987">
        <v>24</v>
      </c>
      <c r="E987" t="s">
        <v>46</v>
      </c>
    </row>
    <row r="988" spans="1:5">
      <c r="A988">
        <v>718</v>
      </c>
      <c r="B988" t="s">
        <v>24</v>
      </c>
      <c r="C988" t="s">
        <v>10</v>
      </c>
      <c r="D988">
        <v>3</v>
      </c>
      <c r="E988" t="s">
        <v>46</v>
      </c>
    </row>
    <row r="989" spans="1:5">
      <c r="A989">
        <v>718</v>
      </c>
      <c r="B989" t="s">
        <v>24</v>
      </c>
      <c r="C989" t="s">
        <v>33</v>
      </c>
      <c r="D989">
        <v>0</v>
      </c>
      <c r="E989" t="s">
        <v>46</v>
      </c>
    </row>
    <row r="990" spans="1:5">
      <c r="A990">
        <v>718</v>
      </c>
      <c r="B990" t="s">
        <v>24</v>
      </c>
      <c r="C990" t="s">
        <v>39</v>
      </c>
      <c r="D990">
        <v>0</v>
      </c>
      <c r="E990" t="s">
        <v>46</v>
      </c>
    </row>
    <row r="991" spans="1:5">
      <c r="A991">
        <v>718</v>
      </c>
      <c r="B991" t="s">
        <v>24</v>
      </c>
      <c r="C991" t="s">
        <v>5</v>
      </c>
      <c r="D991">
        <v>2</v>
      </c>
      <c r="E991" t="s">
        <v>46</v>
      </c>
    </row>
    <row r="992" spans="1:5">
      <c r="A992">
        <v>718</v>
      </c>
      <c r="B992" t="s">
        <v>24</v>
      </c>
      <c r="C992" t="s">
        <v>7</v>
      </c>
      <c r="D992">
        <v>64</v>
      </c>
      <c r="E992" t="s">
        <v>48</v>
      </c>
    </row>
    <row r="993" spans="1:5">
      <c r="A993">
        <v>718</v>
      </c>
      <c r="B993" t="s">
        <v>24</v>
      </c>
      <c r="C993" t="s">
        <v>8</v>
      </c>
      <c r="D993">
        <v>3</v>
      </c>
      <c r="E993" t="s">
        <v>48</v>
      </c>
    </row>
    <row r="994" spans="1:5">
      <c r="A994">
        <v>718</v>
      </c>
      <c r="B994" t="s">
        <v>24</v>
      </c>
      <c r="C994" t="s">
        <v>18</v>
      </c>
      <c r="D994">
        <v>25</v>
      </c>
      <c r="E994" t="s">
        <v>48</v>
      </c>
    </row>
    <row r="995" spans="1:5">
      <c r="A995">
        <v>718</v>
      </c>
      <c r="B995" t="s">
        <v>24</v>
      </c>
      <c r="C995" t="s">
        <v>12</v>
      </c>
      <c r="D995">
        <v>109</v>
      </c>
      <c r="E995" t="s">
        <v>48</v>
      </c>
    </row>
    <row r="996" spans="1:5">
      <c r="A996">
        <v>718</v>
      </c>
      <c r="B996" t="s">
        <v>24</v>
      </c>
      <c r="C996" t="s">
        <v>11</v>
      </c>
      <c r="D996">
        <v>60</v>
      </c>
      <c r="E996" t="s">
        <v>48</v>
      </c>
    </row>
    <row r="997" spans="1:5">
      <c r="A997">
        <v>718</v>
      </c>
      <c r="B997" t="s">
        <v>24</v>
      </c>
      <c r="C997" t="s">
        <v>31</v>
      </c>
      <c r="D997">
        <v>0</v>
      </c>
      <c r="E997" t="s">
        <v>48</v>
      </c>
    </row>
    <row r="998" spans="1:5">
      <c r="A998">
        <v>718</v>
      </c>
      <c r="B998" t="s">
        <v>24</v>
      </c>
      <c r="C998" t="s">
        <v>9</v>
      </c>
      <c r="D998">
        <v>77</v>
      </c>
      <c r="E998" t="s">
        <v>48</v>
      </c>
    </row>
    <row r="999" spans="1:5">
      <c r="A999">
        <v>718</v>
      </c>
      <c r="B999" t="s">
        <v>24</v>
      </c>
      <c r="C999" t="s">
        <v>6</v>
      </c>
      <c r="D999">
        <v>7</v>
      </c>
      <c r="E999" t="s">
        <v>48</v>
      </c>
    </row>
    <row r="1000" spans="1:5">
      <c r="A1000">
        <v>718</v>
      </c>
      <c r="B1000" t="s">
        <v>24</v>
      </c>
      <c r="C1000" t="s">
        <v>4</v>
      </c>
      <c r="D1000">
        <v>4</v>
      </c>
      <c r="E1000" t="s">
        <v>48</v>
      </c>
    </row>
    <row r="1001" spans="1:5">
      <c r="A1001">
        <v>718</v>
      </c>
      <c r="B1001" t="s">
        <v>24</v>
      </c>
      <c r="C1001" t="s">
        <v>19</v>
      </c>
      <c r="D1001">
        <v>14</v>
      </c>
      <c r="E1001" t="s">
        <v>48</v>
      </c>
    </row>
    <row r="1002" spans="1:5">
      <c r="A1002">
        <v>718</v>
      </c>
      <c r="B1002" t="s">
        <v>24</v>
      </c>
      <c r="C1002" t="s">
        <v>20</v>
      </c>
      <c r="D1002">
        <v>4</v>
      </c>
      <c r="E1002" t="s">
        <v>48</v>
      </c>
    </row>
    <row r="1003" spans="1:5">
      <c r="A1003">
        <v>718</v>
      </c>
      <c r="B1003" t="s">
        <v>24</v>
      </c>
      <c r="C1003" t="s">
        <v>13</v>
      </c>
      <c r="D1003">
        <v>35</v>
      </c>
      <c r="E1003" t="s">
        <v>48</v>
      </c>
    </row>
    <row r="1004" spans="1:5">
      <c r="A1004">
        <v>718</v>
      </c>
      <c r="B1004" t="s">
        <v>24</v>
      </c>
      <c r="C1004" t="s">
        <v>10</v>
      </c>
      <c r="D1004">
        <v>4</v>
      </c>
      <c r="E1004" t="s">
        <v>48</v>
      </c>
    </row>
    <row r="1005" spans="1:5">
      <c r="A1005">
        <v>718</v>
      </c>
      <c r="B1005" t="s">
        <v>24</v>
      </c>
      <c r="C1005" t="s">
        <v>33</v>
      </c>
      <c r="D1005">
        <v>0</v>
      </c>
      <c r="E1005" t="s">
        <v>48</v>
      </c>
    </row>
    <row r="1006" spans="1:5">
      <c r="A1006">
        <v>718</v>
      </c>
      <c r="B1006" t="s">
        <v>24</v>
      </c>
      <c r="C1006" t="s">
        <v>39</v>
      </c>
      <c r="D1006">
        <v>0</v>
      </c>
      <c r="E1006" t="s">
        <v>48</v>
      </c>
    </row>
    <row r="1007" spans="1:5">
      <c r="A1007">
        <v>718</v>
      </c>
      <c r="B1007" t="s">
        <v>24</v>
      </c>
      <c r="C1007" t="s">
        <v>5</v>
      </c>
      <c r="D1007">
        <v>10</v>
      </c>
      <c r="E1007" t="s">
        <v>48</v>
      </c>
    </row>
    <row r="1008" spans="1:5">
      <c r="A1008">
        <v>718</v>
      </c>
      <c r="B1008" t="s">
        <v>24</v>
      </c>
      <c r="C1008" t="s">
        <v>7</v>
      </c>
      <c r="D1008">
        <v>9</v>
      </c>
      <c r="E1008" t="s">
        <v>50</v>
      </c>
    </row>
    <row r="1009" spans="1:5">
      <c r="A1009">
        <v>718</v>
      </c>
      <c r="B1009" t="s">
        <v>24</v>
      </c>
      <c r="C1009" t="s">
        <v>8</v>
      </c>
      <c r="D1009">
        <v>0</v>
      </c>
      <c r="E1009" t="s">
        <v>50</v>
      </c>
    </row>
    <row r="1010" spans="1:5">
      <c r="A1010">
        <v>718</v>
      </c>
      <c r="B1010" t="s">
        <v>24</v>
      </c>
      <c r="C1010" t="s">
        <v>18</v>
      </c>
      <c r="D1010">
        <v>2</v>
      </c>
      <c r="E1010" t="s">
        <v>50</v>
      </c>
    </row>
    <row r="1011" spans="1:5">
      <c r="A1011">
        <v>718</v>
      </c>
      <c r="B1011" t="s">
        <v>24</v>
      </c>
      <c r="C1011" t="s">
        <v>12</v>
      </c>
      <c r="D1011">
        <v>28</v>
      </c>
      <c r="E1011" t="s">
        <v>50</v>
      </c>
    </row>
    <row r="1012" spans="1:5">
      <c r="A1012">
        <v>718</v>
      </c>
      <c r="B1012" t="s">
        <v>24</v>
      </c>
      <c r="C1012" t="s">
        <v>11</v>
      </c>
      <c r="D1012">
        <v>1</v>
      </c>
      <c r="E1012" t="s">
        <v>50</v>
      </c>
    </row>
    <row r="1013" spans="1:5">
      <c r="A1013">
        <v>718</v>
      </c>
      <c r="B1013" t="s">
        <v>24</v>
      </c>
      <c r="C1013" t="s">
        <v>31</v>
      </c>
      <c r="D1013">
        <v>0</v>
      </c>
      <c r="E1013" t="s">
        <v>50</v>
      </c>
    </row>
    <row r="1014" spans="1:5">
      <c r="A1014">
        <v>718</v>
      </c>
      <c r="B1014" t="s">
        <v>24</v>
      </c>
      <c r="C1014" t="s">
        <v>9</v>
      </c>
      <c r="D1014">
        <v>3</v>
      </c>
      <c r="E1014" t="s">
        <v>50</v>
      </c>
    </row>
    <row r="1015" spans="1:5">
      <c r="A1015">
        <v>718</v>
      </c>
      <c r="B1015" t="s">
        <v>24</v>
      </c>
      <c r="C1015" t="s">
        <v>6</v>
      </c>
      <c r="D1015">
        <v>0</v>
      </c>
      <c r="E1015" t="s">
        <v>50</v>
      </c>
    </row>
    <row r="1016" spans="1:5">
      <c r="A1016">
        <v>718</v>
      </c>
      <c r="B1016" t="s">
        <v>24</v>
      </c>
      <c r="C1016" t="s">
        <v>4</v>
      </c>
      <c r="D1016">
        <v>0</v>
      </c>
      <c r="E1016" t="s">
        <v>50</v>
      </c>
    </row>
    <row r="1017" spans="1:5">
      <c r="A1017">
        <v>718</v>
      </c>
      <c r="B1017" t="s">
        <v>24</v>
      </c>
      <c r="C1017" t="s">
        <v>19</v>
      </c>
      <c r="D1017">
        <v>0</v>
      </c>
      <c r="E1017" t="s">
        <v>50</v>
      </c>
    </row>
    <row r="1018" spans="1:5">
      <c r="A1018">
        <v>718</v>
      </c>
      <c r="B1018" t="s">
        <v>24</v>
      </c>
      <c r="C1018" t="s">
        <v>20</v>
      </c>
      <c r="D1018">
        <v>0</v>
      </c>
      <c r="E1018" t="s">
        <v>50</v>
      </c>
    </row>
    <row r="1019" spans="1:5">
      <c r="A1019">
        <v>718</v>
      </c>
      <c r="B1019" t="s">
        <v>24</v>
      </c>
      <c r="C1019" t="s">
        <v>13</v>
      </c>
      <c r="D1019">
        <v>2</v>
      </c>
      <c r="E1019" t="s">
        <v>50</v>
      </c>
    </row>
    <row r="1020" spans="1:5">
      <c r="A1020">
        <v>718</v>
      </c>
      <c r="B1020" t="s">
        <v>24</v>
      </c>
      <c r="C1020" t="s">
        <v>10</v>
      </c>
      <c r="D1020">
        <v>0</v>
      </c>
      <c r="E1020" t="s">
        <v>50</v>
      </c>
    </row>
    <row r="1021" spans="1:5">
      <c r="A1021">
        <v>718</v>
      </c>
      <c r="B1021" t="s">
        <v>24</v>
      </c>
      <c r="C1021" t="s">
        <v>33</v>
      </c>
      <c r="D1021">
        <v>0</v>
      </c>
      <c r="E1021" t="s">
        <v>50</v>
      </c>
    </row>
    <row r="1022" spans="1:5">
      <c r="A1022">
        <v>718</v>
      </c>
      <c r="B1022" t="s">
        <v>24</v>
      </c>
      <c r="C1022" t="s">
        <v>39</v>
      </c>
      <c r="D1022">
        <v>0</v>
      </c>
      <c r="E1022" t="s">
        <v>50</v>
      </c>
    </row>
    <row r="1023" spans="1:5">
      <c r="A1023">
        <v>718</v>
      </c>
      <c r="B1023" t="s">
        <v>24</v>
      </c>
      <c r="C1023" t="s">
        <v>5</v>
      </c>
      <c r="D1023">
        <v>0</v>
      </c>
      <c r="E1023" t="s">
        <v>50</v>
      </c>
    </row>
    <row r="1024" spans="1:5">
      <c r="A1024">
        <v>719</v>
      </c>
      <c r="B1024" t="s">
        <v>24</v>
      </c>
      <c r="C1024" t="s">
        <v>7</v>
      </c>
      <c r="D1024">
        <v>47</v>
      </c>
      <c r="E1024" t="s">
        <v>46</v>
      </c>
    </row>
    <row r="1025" spans="1:5">
      <c r="A1025">
        <v>719</v>
      </c>
      <c r="B1025" t="s">
        <v>24</v>
      </c>
      <c r="C1025" t="s">
        <v>8</v>
      </c>
      <c r="D1025">
        <v>1</v>
      </c>
      <c r="E1025" t="s">
        <v>46</v>
      </c>
    </row>
    <row r="1026" spans="1:5">
      <c r="A1026">
        <v>719</v>
      </c>
      <c r="B1026" t="s">
        <v>24</v>
      </c>
      <c r="C1026" t="s">
        <v>18</v>
      </c>
      <c r="D1026">
        <v>8</v>
      </c>
      <c r="E1026" t="s">
        <v>46</v>
      </c>
    </row>
    <row r="1027" spans="1:5">
      <c r="A1027">
        <v>719</v>
      </c>
      <c r="B1027" t="s">
        <v>24</v>
      </c>
      <c r="C1027" t="s">
        <v>12</v>
      </c>
      <c r="D1027">
        <v>143</v>
      </c>
      <c r="E1027" t="s">
        <v>46</v>
      </c>
    </row>
    <row r="1028" spans="1:5">
      <c r="A1028">
        <v>719</v>
      </c>
      <c r="B1028" t="s">
        <v>24</v>
      </c>
      <c r="C1028" t="s">
        <v>11</v>
      </c>
      <c r="D1028">
        <v>19</v>
      </c>
      <c r="E1028" t="s">
        <v>46</v>
      </c>
    </row>
    <row r="1029" spans="1:5">
      <c r="A1029">
        <v>719</v>
      </c>
      <c r="B1029" t="s">
        <v>24</v>
      </c>
      <c r="C1029" t="s">
        <v>31</v>
      </c>
      <c r="D1029">
        <v>1</v>
      </c>
      <c r="E1029" t="s">
        <v>46</v>
      </c>
    </row>
    <row r="1030" spans="1:5">
      <c r="A1030">
        <v>719</v>
      </c>
      <c r="B1030" t="s">
        <v>24</v>
      </c>
      <c r="C1030" t="s">
        <v>9</v>
      </c>
      <c r="D1030">
        <v>16</v>
      </c>
      <c r="E1030" t="s">
        <v>46</v>
      </c>
    </row>
    <row r="1031" spans="1:5">
      <c r="A1031">
        <v>719</v>
      </c>
      <c r="B1031" t="s">
        <v>24</v>
      </c>
      <c r="C1031" t="s">
        <v>6</v>
      </c>
      <c r="D1031">
        <v>2</v>
      </c>
      <c r="E1031" t="s">
        <v>46</v>
      </c>
    </row>
    <row r="1032" spans="1:5">
      <c r="A1032">
        <v>719</v>
      </c>
      <c r="B1032" t="s">
        <v>24</v>
      </c>
      <c r="C1032" t="s">
        <v>4</v>
      </c>
      <c r="D1032">
        <v>2</v>
      </c>
      <c r="E1032" t="s">
        <v>46</v>
      </c>
    </row>
    <row r="1033" spans="1:5">
      <c r="A1033">
        <v>719</v>
      </c>
      <c r="B1033" t="s">
        <v>24</v>
      </c>
      <c r="C1033" t="s">
        <v>19</v>
      </c>
      <c r="D1033">
        <v>3</v>
      </c>
      <c r="E1033" t="s">
        <v>46</v>
      </c>
    </row>
    <row r="1034" spans="1:5">
      <c r="A1034">
        <v>719</v>
      </c>
      <c r="B1034" t="s">
        <v>24</v>
      </c>
      <c r="C1034" t="s">
        <v>20</v>
      </c>
      <c r="D1034">
        <v>0</v>
      </c>
      <c r="E1034" t="s">
        <v>46</v>
      </c>
    </row>
    <row r="1035" spans="1:5">
      <c r="A1035">
        <v>719</v>
      </c>
      <c r="B1035" t="s">
        <v>24</v>
      </c>
      <c r="C1035" t="s">
        <v>13</v>
      </c>
      <c r="D1035">
        <v>46</v>
      </c>
      <c r="E1035" t="s">
        <v>46</v>
      </c>
    </row>
    <row r="1036" spans="1:5">
      <c r="A1036">
        <v>719</v>
      </c>
      <c r="B1036" t="s">
        <v>24</v>
      </c>
      <c r="C1036" t="s">
        <v>10</v>
      </c>
      <c r="D1036">
        <v>2</v>
      </c>
      <c r="E1036" t="s">
        <v>46</v>
      </c>
    </row>
    <row r="1037" spans="1:5">
      <c r="A1037">
        <v>719</v>
      </c>
      <c r="B1037" t="s">
        <v>24</v>
      </c>
      <c r="C1037" t="s">
        <v>33</v>
      </c>
      <c r="D1037">
        <v>0</v>
      </c>
      <c r="E1037" t="s">
        <v>46</v>
      </c>
    </row>
    <row r="1038" spans="1:5">
      <c r="A1038">
        <v>719</v>
      </c>
      <c r="B1038" t="s">
        <v>24</v>
      </c>
      <c r="C1038" t="s">
        <v>39</v>
      </c>
      <c r="D1038">
        <v>0</v>
      </c>
      <c r="E1038" t="s">
        <v>46</v>
      </c>
    </row>
    <row r="1039" spans="1:5">
      <c r="A1039">
        <v>719</v>
      </c>
      <c r="B1039" t="s">
        <v>24</v>
      </c>
      <c r="C1039" t="s">
        <v>5</v>
      </c>
      <c r="D1039">
        <v>0</v>
      </c>
      <c r="E1039" t="s">
        <v>46</v>
      </c>
    </row>
    <row r="1040" spans="1:5">
      <c r="A1040">
        <v>719</v>
      </c>
      <c r="B1040" t="s">
        <v>24</v>
      </c>
      <c r="C1040" t="s">
        <v>7</v>
      </c>
      <c r="D1040">
        <v>75</v>
      </c>
      <c r="E1040" t="s">
        <v>48</v>
      </c>
    </row>
    <row r="1041" spans="1:5">
      <c r="A1041">
        <v>719</v>
      </c>
      <c r="B1041" t="s">
        <v>24</v>
      </c>
      <c r="C1041" t="s">
        <v>8</v>
      </c>
      <c r="D1041">
        <v>1</v>
      </c>
      <c r="E1041" t="s">
        <v>48</v>
      </c>
    </row>
    <row r="1042" spans="1:5">
      <c r="A1042">
        <v>719</v>
      </c>
      <c r="B1042" t="s">
        <v>24</v>
      </c>
      <c r="C1042" t="s">
        <v>18</v>
      </c>
      <c r="D1042">
        <v>22</v>
      </c>
      <c r="E1042" t="s">
        <v>48</v>
      </c>
    </row>
    <row r="1043" spans="1:5">
      <c r="A1043">
        <v>719</v>
      </c>
      <c r="B1043" t="s">
        <v>24</v>
      </c>
      <c r="C1043" t="s">
        <v>12</v>
      </c>
      <c r="D1043">
        <v>118</v>
      </c>
      <c r="E1043" t="s">
        <v>48</v>
      </c>
    </row>
    <row r="1044" spans="1:5">
      <c r="A1044">
        <v>719</v>
      </c>
      <c r="B1044" t="s">
        <v>24</v>
      </c>
      <c r="C1044" t="s">
        <v>11</v>
      </c>
      <c r="D1044">
        <v>40</v>
      </c>
      <c r="E1044" t="s">
        <v>48</v>
      </c>
    </row>
    <row r="1045" spans="1:5">
      <c r="A1045">
        <v>719</v>
      </c>
      <c r="B1045" t="s">
        <v>24</v>
      </c>
      <c r="C1045" t="s">
        <v>31</v>
      </c>
      <c r="D1045">
        <v>1</v>
      </c>
      <c r="E1045" t="s">
        <v>48</v>
      </c>
    </row>
    <row r="1046" spans="1:5">
      <c r="A1046">
        <v>719</v>
      </c>
      <c r="B1046" t="s">
        <v>24</v>
      </c>
      <c r="C1046" t="s">
        <v>9</v>
      </c>
      <c r="D1046">
        <v>29</v>
      </c>
      <c r="E1046" t="s">
        <v>48</v>
      </c>
    </row>
    <row r="1047" spans="1:5">
      <c r="A1047">
        <v>719</v>
      </c>
      <c r="B1047" t="s">
        <v>24</v>
      </c>
      <c r="C1047" t="s">
        <v>6</v>
      </c>
      <c r="D1047">
        <v>5</v>
      </c>
      <c r="E1047" t="s">
        <v>48</v>
      </c>
    </row>
    <row r="1048" spans="1:5">
      <c r="A1048">
        <v>719</v>
      </c>
      <c r="B1048" t="s">
        <v>24</v>
      </c>
      <c r="C1048" t="s">
        <v>4</v>
      </c>
      <c r="D1048">
        <v>1</v>
      </c>
      <c r="E1048" t="s">
        <v>48</v>
      </c>
    </row>
    <row r="1049" spans="1:5">
      <c r="A1049">
        <v>719</v>
      </c>
      <c r="B1049" t="s">
        <v>24</v>
      </c>
      <c r="C1049" t="s">
        <v>19</v>
      </c>
      <c r="D1049">
        <v>5</v>
      </c>
      <c r="E1049" t="s">
        <v>48</v>
      </c>
    </row>
    <row r="1050" spans="1:5">
      <c r="A1050">
        <v>719</v>
      </c>
      <c r="B1050" t="s">
        <v>24</v>
      </c>
      <c r="C1050" t="s">
        <v>20</v>
      </c>
      <c r="D1050">
        <v>1</v>
      </c>
      <c r="E1050" t="s">
        <v>48</v>
      </c>
    </row>
    <row r="1051" spans="1:5">
      <c r="A1051">
        <v>719</v>
      </c>
      <c r="B1051" t="s">
        <v>24</v>
      </c>
      <c r="C1051" t="s">
        <v>13</v>
      </c>
      <c r="D1051">
        <v>30</v>
      </c>
      <c r="E1051" t="s">
        <v>48</v>
      </c>
    </row>
    <row r="1052" spans="1:5">
      <c r="A1052">
        <v>719</v>
      </c>
      <c r="B1052" t="s">
        <v>24</v>
      </c>
      <c r="C1052" t="s">
        <v>10</v>
      </c>
      <c r="D1052">
        <v>2</v>
      </c>
      <c r="E1052" t="s">
        <v>48</v>
      </c>
    </row>
    <row r="1053" spans="1:5">
      <c r="A1053">
        <v>719</v>
      </c>
      <c r="B1053" t="s">
        <v>24</v>
      </c>
      <c r="C1053" t="s">
        <v>33</v>
      </c>
      <c r="D1053">
        <v>0</v>
      </c>
      <c r="E1053" t="s">
        <v>48</v>
      </c>
    </row>
    <row r="1054" spans="1:5">
      <c r="A1054">
        <v>719</v>
      </c>
      <c r="B1054" t="s">
        <v>24</v>
      </c>
      <c r="C1054" t="s">
        <v>39</v>
      </c>
      <c r="D1054">
        <v>0</v>
      </c>
      <c r="E1054" t="s">
        <v>48</v>
      </c>
    </row>
    <row r="1055" spans="1:5">
      <c r="A1055">
        <v>719</v>
      </c>
      <c r="B1055" t="s">
        <v>24</v>
      </c>
      <c r="C1055" t="s">
        <v>5</v>
      </c>
      <c r="D1055">
        <v>0</v>
      </c>
      <c r="E1055" t="s">
        <v>48</v>
      </c>
    </row>
    <row r="1056" spans="1:5">
      <c r="A1056">
        <v>719</v>
      </c>
      <c r="B1056" t="s">
        <v>24</v>
      </c>
      <c r="C1056" t="s">
        <v>7</v>
      </c>
      <c r="D1056">
        <v>19</v>
      </c>
      <c r="E1056" t="s">
        <v>50</v>
      </c>
    </row>
    <row r="1057" spans="1:5">
      <c r="A1057">
        <v>719</v>
      </c>
      <c r="B1057" t="s">
        <v>24</v>
      </c>
      <c r="C1057" t="s">
        <v>8</v>
      </c>
      <c r="D1057">
        <v>0</v>
      </c>
      <c r="E1057" t="s">
        <v>50</v>
      </c>
    </row>
    <row r="1058" spans="1:5">
      <c r="A1058">
        <v>719</v>
      </c>
      <c r="B1058" t="s">
        <v>24</v>
      </c>
      <c r="C1058" t="s">
        <v>18</v>
      </c>
      <c r="D1058">
        <v>1</v>
      </c>
      <c r="E1058" t="s">
        <v>50</v>
      </c>
    </row>
    <row r="1059" spans="1:5">
      <c r="A1059">
        <v>719</v>
      </c>
      <c r="B1059" t="s">
        <v>24</v>
      </c>
      <c r="C1059" t="s">
        <v>12</v>
      </c>
      <c r="D1059">
        <v>28</v>
      </c>
      <c r="E1059" t="s">
        <v>50</v>
      </c>
    </row>
    <row r="1060" spans="1:5">
      <c r="A1060">
        <v>719</v>
      </c>
      <c r="B1060" t="s">
        <v>24</v>
      </c>
      <c r="C1060" t="s">
        <v>11</v>
      </c>
      <c r="D1060">
        <v>9</v>
      </c>
      <c r="E1060" t="s">
        <v>50</v>
      </c>
    </row>
    <row r="1061" spans="1:5">
      <c r="A1061">
        <v>719</v>
      </c>
      <c r="B1061" t="s">
        <v>24</v>
      </c>
      <c r="C1061" t="s">
        <v>31</v>
      </c>
      <c r="D1061">
        <v>3</v>
      </c>
      <c r="E1061" t="s">
        <v>50</v>
      </c>
    </row>
    <row r="1062" spans="1:5">
      <c r="A1062">
        <v>719</v>
      </c>
      <c r="B1062" t="s">
        <v>24</v>
      </c>
      <c r="C1062" t="s">
        <v>9</v>
      </c>
      <c r="D1062">
        <v>4</v>
      </c>
      <c r="E1062" t="s">
        <v>50</v>
      </c>
    </row>
    <row r="1063" spans="1:5">
      <c r="A1063">
        <v>719</v>
      </c>
      <c r="B1063" t="s">
        <v>24</v>
      </c>
      <c r="C1063" t="s">
        <v>6</v>
      </c>
      <c r="D1063">
        <v>3</v>
      </c>
      <c r="E1063" t="s">
        <v>50</v>
      </c>
    </row>
    <row r="1064" spans="1:5">
      <c r="A1064">
        <v>719</v>
      </c>
      <c r="B1064" t="s">
        <v>24</v>
      </c>
      <c r="C1064" t="s">
        <v>4</v>
      </c>
      <c r="D1064">
        <v>0</v>
      </c>
      <c r="E1064" t="s">
        <v>50</v>
      </c>
    </row>
    <row r="1065" spans="1:5">
      <c r="A1065">
        <v>719</v>
      </c>
      <c r="B1065" t="s">
        <v>24</v>
      </c>
      <c r="C1065" t="s">
        <v>19</v>
      </c>
      <c r="D1065">
        <v>1</v>
      </c>
      <c r="E1065" t="s">
        <v>50</v>
      </c>
    </row>
    <row r="1066" spans="1:5">
      <c r="A1066">
        <v>719</v>
      </c>
      <c r="B1066" t="s">
        <v>24</v>
      </c>
      <c r="C1066" t="s">
        <v>20</v>
      </c>
      <c r="D1066">
        <v>0</v>
      </c>
      <c r="E1066" t="s">
        <v>50</v>
      </c>
    </row>
    <row r="1067" spans="1:5">
      <c r="A1067">
        <v>719</v>
      </c>
      <c r="B1067" t="s">
        <v>24</v>
      </c>
      <c r="C1067" t="s">
        <v>13</v>
      </c>
      <c r="D1067">
        <v>2</v>
      </c>
      <c r="E1067" t="s">
        <v>50</v>
      </c>
    </row>
    <row r="1068" spans="1:5">
      <c r="A1068">
        <v>719</v>
      </c>
      <c r="B1068" t="s">
        <v>24</v>
      </c>
      <c r="C1068" t="s">
        <v>10</v>
      </c>
      <c r="D1068">
        <v>0</v>
      </c>
      <c r="E1068" t="s">
        <v>50</v>
      </c>
    </row>
    <row r="1069" spans="1:5">
      <c r="A1069">
        <v>719</v>
      </c>
      <c r="B1069" t="s">
        <v>24</v>
      </c>
      <c r="C1069" t="s">
        <v>33</v>
      </c>
      <c r="D1069">
        <v>0</v>
      </c>
      <c r="E1069" t="s">
        <v>50</v>
      </c>
    </row>
    <row r="1070" spans="1:5">
      <c r="A1070">
        <v>719</v>
      </c>
      <c r="B1070" t="s">
        <v>24</v>
      </c>
      <c r="C1070" t="s">
        <v>39</v>
      </c>
      <c r="D1070">
        <v>0</v>
      </c>
      <c r="E1070" t="s">
        <v>50</v>
      </c>
    </row>
    <row r="1071" spans="1:5">
      <c r="A1071">
        <v>719</v>
      </c>
      <c r="B1071" t="s">
        <v>24</v>
      </c>
      <c r="C1071" t="s">
        <v>5</v>
      </c>
      <c r="D1071">
        <v>0</v>
      </c>
      <c r="E1071" t="s">
        <v>50</v>
      </c>
    </row>
    <row r="1072" spans="1:5">
      <c r="A1072">
        <v>703</v>
      </c>
      <c r="B1072" t="s">
        <v>27</v>
      </c>
      <c r="C1072" t="s">
        <v>7</v>
      </c>
      <c r="D1072">
        <v>39</v>
      </c>
      <c r="E1072" t="s">
        <v>46</v>
      </c>
    </row>
    <row r="1073" spans="1:5">
      <c r="A1073">
        <v>703</v>
      </c>
      <c r="B1073" t="s">
        <v>27</v>
      </c>
      <c r="C1073" t="s">
        <v>8</v>
      </c>
      <c r="D1073">
        <v>35</v>
      </c>
      <c r="E1073" t="s">
        <v>46</v>
      </c>
    </row>
    <row r="1074" spans="1:5">
      <c r="A1074">
        <v>703</v>
      </c>
      <c r="B1074" t="s">
        <v>27</v>
      </c>
      <c r="C1074" t="s">
        <v>18</v>
      </c>
      <c r="D1074">
        <v>32</v>
      </c>
      <c r="E1074" t="s">
        <v>46</v>
      </c>
    </row>
    <row r="1075" spans="1:5">
      <c r="A1075">
        <v>703</v>
      </c>
      <c r="B1075" t="s">
        <v>27</v>
      </c>
      <c r="C1075" t="s">
        <v>12</v>
      </c>
      <c r="D1075">
        <v>228</v>
      </c>
      <c r="E1075" t="s">
        <v>46</v>
      </c>
    </row>
    <row r="1076" spans="1:5">
      <c r="A1076">
        <v>703</v>
      </c>
      <c r="B1076" t="s">
        <v>27</v>
      </c>
      <c r="C1076" t="s">
        <v>11</v>
      </c>
      <c r="D1076">
        <v>3</v>
      </c>
      <c r="E1076" t="s">
        <v>46</v>
      </c>
    </row>
    <row r="1077" spans="1:5">
      <c r="A1077">
        <v>703</v>
      </c>
      <c r="B1077" t="s">
        <v>27</v>
      </c>
      <c r="C1077" t="s">
        <v>31</v>
      </c>
      <c r="D1077">
        <v>0</v>
      </c>
      <c r="E1077" t="s">
        <v>46</v>
      </c>
    </row>
    <row r="1078" spans="1:5">
      <c r="A1078">
        <v>703</v>
      </c>
      <c r="B1078" t="s">
        <v>27</v>
      </c>
      <c r="C1078" t="s">
        <v>9</v>
      </c>
      <c r="D1078">
        <v>29</v>
      </c>
      <c r="E1078" t="s">
        <v>46</v>
      </c>
    </row>
    <row r="1079" spans="1:5">
      <c r="A1079">
        <v>703</v>
      </c>
      <c r="B1079" t="s">
        <v>27</v>
      </c>
      <c r="C1079" t="s">
        <v>6</v>
      </c>
      <c r="D1079">
        <v>2</v>
      </c>
      <c r="E1079" t="s">
        <v>46</v>
      </c>
    </row>
    <row r="1080" spans="1:5">
      <c r="A1080">
        <v>703</v>
      </c>
      <c r="B1080" t="s">
        <v>27</v>
      </c>
      <c r="C1080" t="s">
        <v>4</v>
      </c>
      <c r="D1080">
        <v>2</v>
      </c>
      <c r="E1080" t="s">
        <v>46</v>
      </c>
    </row>
    <row r="1081" spans="1:5">
      <c r="A1081">
        <v>703</v>
      </c>
      <c r="B1081" t="s">
        <v>27</v>
      </c>
      <c r="C1081" t="s">
        <v>19</v>
      </c>
      <c r="D1081">
        <v>2</v>
      </c>
      <c r="E1081" t="s">
        <v>46</v>
      </c>
    </row>
    <row r="1082" spans="1:5">
      <c r="A1082">
        <v>703</v>
      </c>
      <c r="B1082" t="s">
        <v>27</v>
      </c>
      <c r="C1082" t="s">
        <v>20</v>
      </c>
      <c r="D1082">
        <v>0</v>
      </c>
      <c r="E1082" t="s">
        <v>46</v>
      </c>
    </row>
    <row r="1083" spans="1:5">
      <c r="A1083">
        <v>703</v>
      </c>
      <c r="B1083" t="s">
        <v>27</v>
      </c>
      <c r="C1083" t="s">
        <v>13</v>
      </c>
      <c r="D1083">
        <v>5</v>
      </c>
      <c r="E1083" t="s">
        <v>46</v>
      </c>
    </row>
    <row r="1084" spans="1:5">
      <c r="A1084">
        <v>703</v>
      </c>
      <c r="B1084" t="s">
        <v>27</v>
      </c>
      <c r="C1084" t="s">
        <v>10</v>
      </c>
      <c r="D1084">
        <v>8</v>
      </c>
      <c r="E1084" t="s">
        <v>46</v>
      </c>
    </row>
    <row r="1085" spans="1:5">
      <c r="A1085">
        <v>703</v>
      </c>
      <c r="B1085" t="s">
        <v>27</v>
      </c>
      <c r="C1085" t="s">
        <v>33</v>
      </c>
      <c r="D1085">
        <v>0</v>
      </c>
      <c r="E1085" t="s">
        <v>46</v>
      </c>
    </row>
    <row r="1086" spans="1:5">
      <c r="A1086">
        <v>703</v>
      </c>
      <c r="B1086" t="s">
        <v>27</v>
      </c>
      <c r="C1086" t="s">
        <v>39</v>
      </c>
      <c r="D1086">
        <v>0</v>
      </c>
      <c r="E1086" t="s">
        <v>46</v>
      </c>
    </row>
    <row r="1087" spans="1:5">
      <c r="A1087">
        <v>703</v>
      </c>
      <c r="B1087" t="s">
        <v>27</v>
      </c>
      <c r="C1087" t="s">
        <v>5</v>
      </c>
      <c r="D1087">
        <v>0</v>
      </c>
      <c r="E1087" t="s">
        <v>46</v>
      </c>
    </row>
    <row r="1088" spans="1:5">
      <c r="A1088">
        <v>703</v>
      </c>
      <c r="B1088" t="s">
        <v>27</v>
      </c>
      <c r="C1088" t="s">
        <v>7</v>
      </c>
      <c r="D1088">
        <v>23</v>
      </c>
      <c r="E1088" t="s">
        <v>48</v>
      </c>
    </row>
    <row r="1089" spans="1:5">
      <c r="A1089">
        <v>703</v>
      </c>
      <c r="B1089" t="s">
        <v>27</v>
      </c>
      <c r="C1089" t="s">
        <v>8</v>
      </c>
      <c r="D1089">
        <v>31</v>
      </c>
      <c r="E1089" t="s">
        <v>48</v>
      </c>
    </row>
    <row r="1090" spans="1:5">
      <c r="A1090">
        <v>703</v>
      </c>
      <c r="B1090" t="s">
        <v>27</v>
      </c>
      <c r="C1090" t="s">
        <v>18</v>
      </c>
      <c r="D1090">
        <v>39</v>
      </c>
      <c r="E1090" t="s">
        <v>48</v>
      </c>
    </row>
    <row r="1091" spans="1:5">
      <c r="A1091">
        <v>703</v>
      </c>
      <c r="B1091" t="s">
        <v>27</v>
      </c>
      <c r="C1091" t="s">
        <v>12</v>
      </c>
      <c r="D1091">
        <v>440</v>
      </c>
      <c r="E1091" t="s">
        <v>48</v>
      </c>
    </row>
    <row r="1092" spans="1:5">
      <c r="A1092">
        <v>703</v>
      </c>
      <c r="B1092" t="s">
        <v>27</v>
      </c>
      <c r="C1092" t="s">
        <v>11</v>
      </c>
      <c r="D1092">
        <v>4</v>
      </c>
      <c r="E1092" t="s">
        <v>48</v>
      </c>
    </row>
    <row r="1093" spans="1:5">
      <c r="A1093">
        <v>703</v>
      </c>
      <c r="B1093" t="s">
        <v>27</v>
      </c>
      <c r="C1093" t="s">
        <v>31</v>
      </c>
      <c r="D1093">
        <v>0</v>
      </c>
      <c r="E1093" t="s">
        <v>48</v>
      </c>
    </row>
    <row r="1094" spans="1:5">
      <c r="A1094">
        <v>703</v>
      </c>
      <c r="B1094" t="s">
        <v>27</v>
      </c>
      <c r="C1094" t="s">
        <v>9</v>
      </c>
      <c r="D1094">
        <v>10</v>
      </c>
      <c r="E1094" t="s">
        <v>48</v>
      </c>
    </row>
    <row r="1095" spans="1:5">
      <c r="A1095">
        <v>703</v>
      </c>
      <c r="B1095" t="s">
        <v>27</v>
      </c>
      <c r="C1095" t="s">
        <v>6</v>
      </c>
      <c r="D1095">
        <v>0</v>
      </c>
      <c r="E1095" t="s">
        <v>48</v>
      </c>
    </row>
    <row r="1096" spans="1:5">
      <c r="A1096">
        <v>703</v>
      </c>
      <c r="B1096" t="s">
        <v>27</v>
      </c>
      <c r="C1096" t="s">
        <v>4</v>
      </c>
      <c r="D1096">
        <v>1</v>
      </c>
      <c r="E1096" t="s">
        <v>48</v>
      </c>
    </row>
    <row r="1097" spans="1:5">
      <c r="A1097">
        <v>703</v>
      </c>
      <c r="B1097" t="s">
        <v>27</v>
      </c>
      <c r="C1097" t="s">
        <v>19</v>
      </c>
      <c r="D1097">
        <v>3</v>
      </c>
      <c r="E1097" t="s">
        <v>48</v>
      </c>
    </row>
    <row r="1098" spans="1:5">
      <c r="A1098">
        <v>703</v>
      </c>
      <c r="B1098" t="s">
        <v>27</v>
      </c>
      <c r="C1098" t="s">
        <v>20</v>
      </c>
      <c r="D1098">
        <v>1</v>
      </c>
      <c r="E1098" t="s">
        <v>48</v>
      </c>
    </row>
    <row r="1099" spans="1:5">
      <c r="A1099">
        <v>703</v>
      </c>
      <c r="B1099" t="s">
        <v>27</v>
      </c>
      <c r="C1099" t="s">
        <v>13</v>
      </c>
      <c r="D1099">
        <v>22</v>
      </c>
      <c r="E1099" t="s">
        <v>48</v>
      </c>
    </row>
    <row r="1100" spans="1:5">
      <c r="A1100">
        <v>703</v>
      </c>
      <c r="B1100" t="s">
        <v>27</v>
      </c>
      <c r="C1100" t="s">
        <v>10</v>
      </c>
      <c r="D1100">
        <v>0</v>
      </c>
      <c r="E1100" t="s">
        <v>48</v>
      </c>
    </row>
    <row r="1101" spans="1:5">
      <c r="A1101">
        <v>703</v>
      </c>
      <c r="B1101" t="s">
        <v>27</v>
      </c>
      <c r="C1101" t="s">
        <v>33</v>
      </c>
      <c r="D1101">
        <v>0</v>
      </c>
      <c r="E1101" t="s">
        <v>48</v>
      </c>
    </row>
    <row r="1102" spans="1:5">
      <c r="A1102">
        <v>703</v>
      </c>
      <c r="B1102" t="s">
        <v>27</v>
      </c>
      <c r="C1102" t="s">
        <v>39</v>
      </c>
      <c r="D1102">
        <v>0</v>
      </c>
      <c r="E1102" t="s">
        <v>48</v>
      </c>
    </row>
    <row r="1103" spans="1:5">
      <c r="A1103">
        <v>703</v>
      </c>
      <c r="B1103" t="s">
        <v>27</v>
      </c>
      <c r="C1103" t="s">
        <v>5</v>
      </c>
      <c r="D1103">
        <v>0</v>
      </c>
      <c r="E1103" t="s">
        <v>48</v>
      </c>
    </row>
    <row r="1104" spans="1:5">
      <c r="A1104">
        <v>703</v>
      </c>
      <c r="B1104" t="s">
        <v>27</v>
      </c>
      <c r="C1104" t="s">
        <v>7</v>
      </c>
      <c r="D1104">
        <v>31</v>
      </c>
      <c r="E1104" t="s">
        <v>50</v>
      </c>
    </row>
    <row r="1105" spans="1:5">
      <c r="A1105">
        <v>703</v>
      </c>
      <c r="B1105" t="s">
        <v>27</v>
      </c>
      <c r="C1105" t="s">
        <v>8</v>
      </c>
      <c r="D1105">
        <v>14</v>
      </c>
      <c r="E1105" t="s">
        <v>50</v>
      </c>
    </row>
    <row r="1106" spans="1:5">
      <c r="A1106">
        <v>703</v>
      </c>
      <c r="B1106" t="s">
        <v>27</v>
      </c>
      <c r="C1106" t="s">
        <v>18</v>
      </c>
      <c r="D1106">
        <v>10</v>
      </c>
      <c r="E1106" t="s">
        <v>50</v>
      </c>
    </row>
    <row r="1107" spans="1:5">
      <c r="A1107">
        <v>703</v>
      </c>
      <c r="B1107" t="s">
        <v>27</v>
      </c>
      <c r="C1107" t="s">
        <v>12</v>
      </c>
      <c r="D1107">
        <v>370</v>
      </c>
      <c r="E1107" t="s">
        <v>50</v>
      </c>
    </row>
    <row r="1108" spans="1:5">
      <c r="A1108">
        <v>703</v>
      </c>
      <c r="B1108" t="s">
        <v>27</v>
      </c>
      <c r="C1108" t="s">
        <v>11</v>
      </c>
      <c r="D1108">
        <v>0</v>
      </c>
      <c r="E1108" t="s">
        <v>50</v>
      </c>
    </row>
    <row r="1109" spans="1:5">
      <c r="A1109">
        <v>703</v>
      </c>
      <c r="B1109" t="s">
        <v>27</v>
      </c>
      <c r="C1109" t="s">
        <v>31</v>
      </c>
      <c r="D1109">
        <v>1</v>
      </c>
      <c r="E1109" t="s">
        <v>50</v>
      </c>
    </row>
    <row r="1110" spans="1:5">
      <c r="A1110">
        <v>703</v>
      </c>
      <c r="B1110" t="s">
        <v>27</v>
      </c>
      <c r="C1110" t="s">
        <v>9</v>
      </c>
      <c r="D1110">
        <v>14</v>
      </c>
      <c r="E1110" t="s">
        <v>50</v>
      </c>
    </row>
    <row r="1111" spans="1:5">
      <c r="A1111">
        <v>703</v>
      </c>
      <c r="B1111" t="s">
        <v>27</v>
      </c>
      <c r="C1111" t="s">
        <v>6</v>
      </c>
      <c r="D1111">
        <v>1</v>
      </c>
      <c r="E1111" t="s">
        <v>50</v>
      </c>
    </row>
    <row r="1112" spans="1:5">
      <c r="A1112">
        <v>703</v>
      </c>
      <c r="B1112" t="s">
        <v>27</v>
      </c>
      <c r="C1112" t="s">
        <v>4</v>
      </c>
      <c r="D1112">
        <v>1</v>
      </c>
      <c r="E1112" t="s">
        <v>50</v>
      </c>
    </row>
    <row r="1113" spans="1:5">
      <c r="A1113">
        <v>703</v>
      </c>
      <c r="B1113" t="s">
        <v>27</v>
      </c>
      <c r="C1113" t="s">
        <v>19</v>
      </c>
      <c r="D1113">
        <v>2</v>
      </c>
      <c r="E1113" t="s">
        <v>50</v>
      </c>
    </row>
    <row r="1114" spans="1:5">
      <c r="A1114">
        <v>703</v>
      </c>
      <c r="B1114" t="s">
        <v>27</v>
      </c>
      <c r="C1114" t="s">
        <v>20</v>
      </c>
      <c r="D1114">
        <v>0</v>
      </c>
      <c r="E1114" t="s">
        <v>50</v>
      </c>
    </row>
    <row r="1115" spans="1:5">
      <c r="A1115">
        <v>703</v>
      </c>
      <c r="B1115" t="s">
        <v>27</v>
      </c>
      <c r="C1115" t="s">
        <v>13</v>
      </c>
      <c r="D1115">
        <v>0</v>
      </c>
      <c r="E1115" t="s">
        <v>50</v>
      </c>
    </row>
    <row r="1116" spans="1:5">
      <c r="A1116">
        <v>703</v>
      </c>
      <c r="B1116" t="s">
        <v>27</v>
      </c>
      <c r="C1116" t="s">
        <v>10</v>
      </c>
      <c r="D1116">
        <v>1</v>
      </c>
      <c r="E1116" t="s">
        <v>50</v>
      </c>
    </row>
    <row r="1117" spans="1:5">
      <c r="A1117">
        <v>703</v>
      </c>
      <c r="B1117" t="s">
        <v>27</v>
      </c>
      <c r="C1117" t="s">
        <v>33</v>
      </c>
      <c r="D1117">
        <v>0</v>
      </c>
      <c r="E1117" t="s">
        <v>50</v>
      </c>
    </row>
    <row r="1118" spans="1:5">
      <c r="A1118">
        <v>703</v>
      </c>
      <c r="B1118" t="s">
        <v>27</v>
      </c>
      <c r="C1118" t="s">
        <v>39</v>
      </c>
      <c r="D1118">
        <v>0</v>
      </c>
      <c r="E1118" t="s">
        <v>50</v>
      </c>
    </row>
    <row r="1119" spans="1:5">
      <c r="A1119">
        <v>703</v>
      </c>
      <c r="B1119" t="s">
        <v>27</v>
      </c>
      <c r="C1119" t="s">
        <v>5</v>
      </c>
      <c r="D1119">
        <v>0</v>
      </c>
      <c r="E1119" t="s">
        <v>50</v>
      </c>
    </row>
  </sheetData>
  <sortState ref="Z32:AB55">
    <sortCondition ref="Z4:Z27"/>
  </sortState>
  <phoneticPr fontId="1"/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L14" sqref="L14:Q14"/>
    </sheetView>
  </sheetViews>
  <sheetFormatPr baseColWidth="12" defaultColWidth="8.625" defaultRowHeight="17" x14ac:dyDescent="0"/>
  <sheetData>
    <row r="1" spans="1:17">
      <c r="A1" t="s">
        <v>17</v>
      </c>
      <c r="B1" t="s">
        <v>22</v>
      </c>
      <c r="C1" t="s">
        <v>23</v>
      </c>
      <c r="D1" t="s">
        <v>14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21</v>
      </c>
      <c r="K1" t="s">
        <v>22</v>
      </c>
      <c r="L1" t="s">
        <v>3</v>
      </c>
      <c r="M1">
        <v>800</v>
      </c>
      <c r="N1">
        <v>1000</v>
      </c>
      <c r="O1">
        <v>1400</v>
      </c>
      <c r="P1">
        <v>1500</v>
      </c>
      <c r="Q1">
        <v>1600</v>
      </c>
    </row>
    <row r="2" spans="1:17">
      <c r="A2">
        <v>720</v>
      </c>
      <c r="B2">
        <v>1000</v>
      </c>
      <c r="C2" t="s">
        <v>24</v>
      </c>
      <c r="D2" t="s">
        <v>15</v>
      </c>
      <c r="E2" t="s">
        <v>8</v>
      </c>
      <c r="F2">
        <v>0</v>
      </c>
      <c r="G2">
        <v>3</v>
      </c>
      <c r="H2">
        <v>1</v>
      </c>
      <c r="I2" t="s">
        <v>8</v>
      </c>
      <c r="J2">
        <f>SUM(F2:H2)</f>
        <v>4</v>
      </c>
      <c r="K2">
        <v>1000</v>
      </c>
      <c r="L2" t="s">
        <v>8</v>
      </c>
      <c r="M2">
        <v>4.725897920604915E-2</v>
      </c>
      <c r="N2">
        <v>1.2738853503184714E-2</v>
      </c>
      <c r="O2">
        <v>2.1897810218978103E-2</v>
      </c>
      <c r="P2">
        <v>1.425438596491228E-2</v>
      </c>
      <c r="Q2">
        <v>1.0498687664041995E-2</v>
      </c>
    </row>
    <row r="3" spans="1:17">
      <c r="A3">
        <v>720</v>
      </c>
      <c r="B3">
        <v>1000</v>
      </c>
      <c r="C3" t="s">
        <v>24</v>
      </c>
      <c r="D3" t="s">
        <v>16</v>
      </c>
      <c r="E3" t="s">
        <v>7</v>
      </c>
      <c r="F3">
        <v>14</v>
      </c>
      <c r="G3">
        <v>37</v>
      </c>
      <c r="H3">
        <v>21</v>
      </c>
      <c r="I3" t="s">
        <v>7</v>
      </c>
      <c r="J3">
        <f t="shared" ref="J3:J28" si="0">SUM(F3:H3)</f>
        <v>72</v>
      </c>
      <c r="K3">
        <v>1000</v>
      </c>
      <c r="L3" t="s">
        <v>7</v>
      </c>
      <c r="M3">
        <v>8.2230623818525514E-2</v>
      </c>
      <c r="N3">
        <v>0.22929936305732485</v>
      </c>
      <c r="O3">
        <v>0.24817518248175183</v>
      </c>
      <c r="P3">
        <v>0.15241228070175439</v>
      </c>
      <c r="Q3">
        <v>0.12860892388451445</v>
      </c>
    </row>
    <row r="4" spans="1:17">
      <c r="A4">
        <v>720</v>
      </c>
      <c r="B4">
        <v>1000</v>
      </c>
      <c r="C4" t="s">
        <v>24</v>
      </c>
      <c r="D4" t="s">
        <v>16</v>
      </c>
      <c r="E4" t="s">
        <v>6</v>
      </c>
      <c r="F4">
        <v>6</v>
      </c>
      <c r="G4">
        <v>9</v>
      </c>
      <c r="H4">
        <v>2</v>
      </c>
      <c r="I4" t="s">
        <v>6</v>
      </c>
      <c r="J4">
        <f t="shared" si="0"/>
        <v>17</v>
      </c>
      <c r="K4">
        <v>1000</v>
      </c>
      <c r="L4" t="s">
        <v>6</v>
      </c>
      <c r="M4">
        <v>1.2287334593572778E-2</v>
      </c>
      <c r="N4">
        <v>5.4140127388535034E-2</v>
      </c>
      <c r="O4">
        <v>9.384775808133473E-3</v>
      </c>
      <c r="P4">
        <v>1.5350877192982455E-2</v>
      </c>
      <c r="Q4">
        <v>0</v>
      </c>
    </row>
    <row r="5" spans="1:17">
      <c r="A5">
        <v>720</v>
      </c>
      <c r="B5">
        <v>1000</v>
      </c>
      <c r="C5" t="s">
        <v>24</v>
      </c>
      <c r="D5" t="s">
        <v>15</v>
      </c>
      <c r="E5" t="s">
        <v>12</v>
      </c>
      <c r="F5">
        <v>21</v>
      </c>
      <c r="G5">
        <v>56</v>
      </c>
      <c r="H5">
        <v>55</v>
      </c>
      <c r="I5" t="s">
        <v>12</v>
      </c>
      <c r="J5">
        <f t="shared" si="0"/>
        <v>132</v>
      </c>
      <c r="K5">
        <v>1000</v>
      </c>
      <c r="L5" t="s">
        <v>12</v>
      </c>
      <c r="M5">
        <v>0.68525519848771266</v>
      </c>
      <c r="N5">
        <v>0.42038216560509556</v>
      </c>
      <c r="O5">
        <v>0.99582898852971846</v>
      </c>
      <c r="P5">
        <v>0.67763157894736847</v>
      </c>
      <c r="Q5">
        <v>0.26246719160104987</v>
      </c>
    </row>
    <row r="6" spans="1:17">
      <c r="A6">
        <v>720</v>
      </c>
      <c r="B6">
        <v>1000</v>
      </c>
      <c r="C6" t="s">
        <v>24</v>
      </c>
      <c r="D6" t="s">
        <v>16</v>
      </c>
      <c r="E6" t="s">
        <v>4</v>
      </c>
      <c r="F6">
        <v>1</v>
      </c>
      <c r="G6">
        <v>1</v>
      </c>
      <c r="H6">
        <v>3</v>
      </c>
      <c r="I6" t="s">
        <v>4</v>
      </c>
      <c r="J6">
        <f t="shared" si="0"/>
        <v>5</v>
      </c>
      <c r="K6">
        <v>1000</v>
      </c>
      <c r="L6" t="s">
        <v>4</v>
      </c>
      <c r="M6">
        <v>2.8355387523629491E-3</v>
      </c>
      <c r="N6">
        <v>1.5923566878980892E-2</v>
      </c>
      <c r="O6">
        <v>8.3420229405630868E-3</v>
      </c>
      <c r="P6">
        <v>7.6754385964912276E-3</v>
      </c>
      <c r="Q6">
        <v>2.6246719160104987E-3</v>
      </c>
    </row>
    <row r="7" spans="1:17">
      <c r="A7">
        <v>720</v>
      </c>
      <c r="B7">
        <v>1000</v>
      </c>
      <c r="C7" t="s">
        <v>24</v>
      </c>
      <c r="D7" t="s">
        <v>16</v>
      </c>
      <c r="E7" t="s">
        <v>9</v>
      </c>
      <c r="F7">
        <v>7</v>
      </c>
      <c r="G7">
        <v>8</v>
      </c>
      <c r="H7">
        <v>6</v>
      </c>
      <c r="I7" t="s">
        <v>9</v>
      </c>
      <c r="J7">
        <f t="shared" si="0"/>
        <v>21</v>
      </c>
      <c r="K7">
        <v>1000</v>
      </c>
      <c r="L7" t="s">
        <v>9</v>
      </c>
      <c r="M7">
        <v>4.5368620037807186E-2</v>
      </c>
      <c r="N7">
        <v>6.6878980891719744E-2</v>
      </c>
      <c r="O7">
        <v>0.15641293013555788</v>
      </c>
      <c r="P7">
        <v>6.0307017543859649E-2</v>
      </c>
      <c r="Q7">
        <v>0.19685039370078741</v>
      </c>
    </row>
    <row r="8" spans="1:17">
      <c r="A8">
        <v>720</v>
      </c>
      <c r="B8">
        <v>1000</v>
      </c>
      <c r="C8" t="s">
        <v>24</v>
      </c>
      <c r="D8" t="s">
        <v>16</v>
      </c>
      <c r="E8" t="s">
        <v>10</v>
      </c>
      <c r="F8">
        <v>0</v>
      </c>
      <c r="G8">
        <v>2</v>
      </c>
      <c r="H8">
        <v>0</v>
      </c>
      <c r="I8" t="s">
        <v>10</v>
      </c>
      <c r="J8">
        <f t="shared" si="0"/>
        <v>2</v>
      </c>
      <c r="K8">
        <v>1000</v>
      </c>
      <c r="L8" t="s">
        <v>10</v>
      </c>
      <c r="M8">
        <v>2.8355387523629491E-3</v>
      </c>
      <c r="N8">
        <v>6.369426751592357E-3</v>
      </c>
      <c r="O8">
        <v>1.8769551616266946E-2</v>
      </c>
      <c r="P8">
        <v>0</v>
      </c>
      <c r="Q8">
        <v>0</v>
      </c>
    </row>
    <row r="9" spans="1:17">
      <c r="A9">
        <v>720</v>
      </c>
      <c r="B9">
        <v>1000</v>
      </c>
      <c r="C9" t="s">
        <v>24</v>
      </c>
      <c r="D9" t="s">
        <v>16</v>
      </c>
      <c r="E9" t="s">
        <v>5</v>
      </c>
      <c r="F9">
        <v>1</v>
      </c>
      <c r="G9">
        <v>37</v>
      </c>
      <c r="H9">
        <v>0</v>
      </c>
      <c r="I9" t="s">
        <v>5</v>
      </c>
      <c r="J9">
        <f t="shared" si="0"/>
        <v>38</v>
      </c>
      <c r="K9">
        <v>1000</v>
      </c>
      <c r="L9" t="s">
        <v>5</v>
      </c>
      <c r="M9">
        <v>0</v>
      </c>
      <c r="N9">
        <v>0.12101910828025478</v>
      </c>
      <c r="O9">
        <v>7.0907194994786232E-2</v>
      </c>
      <c r="P9">
        <v>3.2894736842105261E-3</v>
      </c>
      <c r="Q9">
        <v>2.6246719160104987E-3</v>
      </c>
    </row>
    <row r="10" spans="1:17">
      <c r="A10">
        <v>720</v>
      </c>
      <c r="B10">
        <v>1000</v>
      </c>
      <c r="C10" t="s">
        <v>24</v>
      </c>
      <c r="D10" t="s">
        <v>16</v>
      </c>
      <c r="E10" t="s">
        <v>11</v>
      </c>
      <c r="F10">
        <v>6</v>
      </c>
      <c r="G10">
        <v>75</v>
      </c>
      <c r="H10">
        <v>16</v>
      </c>
      <c r="I10" t="s">
        <v>11</v>
      </c>
      <c r="J10">
        <f t="shared" si="0"/>
        <v>97</v>
      </c>
      <c r="K10">
        <v>1000</v>
      </c>
      <c r="L10" t="s">
        <v>11</v>
      </c>
      <c r="M10">
        <v>9.4517958412098299E-3</v>
      </c>
      <c r="N10">
        <v>0.30891719745222929</v>
      </c>
      <c r="O10">
        <v>1.5641293013555789E-2</v>
      </c>
      <c r="P10">
        <v>1.8640350877192981E-2</v>
      </c>
      <c r="Q10">
        <v>0</v>
      </c>
    </row>
    <row r="11" spans="1:17">
      <c r="A11">
        <v>720</v>
      </c>
      <c r="B11">
        <v>1000</v>
      </c>
      <c r="C11" t="s">
        <v>24</v>
      </c>
      <c r="D11" t="s">
        <v>15</v>
      </c>
      <c r="E11" t="s">
        <v>13</v>
      </c>
      <c r="F11">
        <v>1</v>
      </c>
      <c r="G11">
        <v>12</v>
      </c>
      <c r="H11">
        <v>1</v>
      </c>
      <c r="I11" t="s">
        <v>13</v>
      </c>
      <c r="J11">
        <f t="shared" si="0"/>
        <v>14</v>
      </c>
      <c r="K11">
        <v>1000</v>
      </c>
      <c r="L11" t="s">
        <v>13</v>
      </c>
      <c r="M11">
        <v>2.4574669187145556E-2</v>
      </c>
      <c r="N11">
        <v>4.4585987261146494E-2</v>
      </c>
      <c r="O11">
        <v>9.0719499478623566E-2</v>
      </c>
      <c r="P11">
        <v>2.7412280701754384E-2</v>
      </c>
      <c r="Q11">
        <v>0.38582677165354329</v>
      </c>
    </row>
    <row r="12" spans="1:17">
      <c r="A12">
        <v>720</v>
      </c>
      <c r="B12">
        <v>1000</v>
      </c>
      <c r="C12" t="s">
        <v>24</v>
      </c>
      <c r="D12" t="s">
        <v>16</v>
      </c>
      <c r="E12" t="s">
        <v>18</v>
      </c>
      <c r="F12">
        <v>3</v>
      </c>
      <c r="G12">
        <v>59</v>
      </c>
      <c r="H12">
        <v>3</v>
      </c>
      <c r="I12" t="s">
        <v>18</v>
      </c>
      <c r="J12">
        <f t="shared" si="0"/>
        <v>65</v>
      </c>
      <c r="K12">
        <v>1000</v>
      </c>
      <c r="L12" t="s">
        <v>18</v>
      </c>
      <c r="M12">
        <v>7.8449905482041588E-2</v>
      </c>
      <c r="N12">
        <v>0.2070063694267516</v>
      </c>
      <c r="O12">
        <v>4.3795620437956206E-2</v>
      </c>
      <c r="P12">
        <v>1.7543859649122806E-2</v>
      </c>
      <c r="Q12">
        <v>0</v>
      </c>
    </row>
    <row r="13" spans="1:17">
      <c r="A13">
        <v>720</v>
      </c>
      <c r="B13">
        <v>1000</v>
      </c>
      <c r="C13" t="s">
        <v>24</v>
      </c>
      <c r="D13" t="s">
        <v>16</v>
      </c>
      <c r="E13" t="s">
        <v>19</v>
      </c>
      <c r="F13">
        <v>5</v>
      </c>
      <c r="G13">
        <v>12</v>
      </c>
      <c r="H13">
        <v>5</v>
      </c>
      <c r="I13" t="s">
        <v>19</v>
      </c>
      <c r="J13">
        <f t="shared" si="0"/>
        <v>22</v>
      </c>
      <c r="K13">
        <v>1000</v>
      </c>
      <c r="L13" t="s">
        <v>19</v>
      </c>
      <c r="M13">
        <v>7.5614366729678641E-3</v>
      </c>
      <c r="N13">
        <v>7.0063694267515922E-2</v>
      </c>
      <c r="O13">
        <v>5.213764337851929E-2</v>
      </c>
      <c r="P13">
        <v>3.2894736842105261E-3</v>
      </c>
      <c r="Q13">
        <v>7.874015748031496E-3</v>
      </c>
    </row>
    <row r="14" spans="1:17">
      <c r="A14">
        <v>720</v>
      </c>
      <c r="B14">
        <v>1000</v>
      </c>
      <c r="C14" t="s">
        <v>24</v>
      </c>
      <c r="D14" t="s">
        <v>16</v>
      </c>
      <c r="E14" t="s">
        <v>20</v>
      </c>
      <c r="F14">
        <v>0</v>
      </c>
      <c r="G14">
        <v>3</v>
      </c>
      <c r="H14">
        <v>0</v>
      </c>
      <c r="I14" t="s">
        <v>20</v>
      </c>
      <c r="J14">
        <f t="shared" si="0"/>
        <v>3</v>
      </c>
      <c r="K14">
        <v>1000</v>
      </c>
      <c r="L14" t="s">
        <v>20</v>
      </c>
      <c r="M14">
        <v>0</v>
      </c>
      <c r="N14">
        <v>9.5541401273885346E-3</v>
      </c>
      <c r="O14">
        <v>3.1282586027111575E-3</v>
      </c>
      <c r="P14">
        <v>2.1929824561403508E-3</v>
      </c>
      <c r="Q14">
        <v>2.6246719160104987E-3</v>
      </c>
    </row>
    <row r="15" spans="1:17">
      <c r="G15">
        <f>SUM(G2:G14)</f>
        <v>314</v>
      </c>
    </row>
    <row r="16" spans="1:17">
      <c r="A16">
        <v>716</v>
      </c>
      <c r="B16">
        <v>1400</v>
      </c>
      <c r="C16" t="s">
        <v>24</v>
      </c>
      <c r="E16" t="s">
        <v>8</v>
      </c>
      <c r="F16">
        <v>12</v>
      </c>
      <c r="G16">
        <v>4</v>
      </c>
      <c r="H16">
        <v>5</v>
      </c>
      <c r="I16" t="s">
        <v>8</v>
      </c>
      <c r="J16">
        <f t="shared" si="0"/>
        <v>21</v>
      </c>
      <c r="K16">
        <v>1400</v>
      </c>
      <c r="L16" t="s">
        <v>8</v>
      </c>
      <c r="M16">
        <v>2.1897810218978103E-2</v>
      </c>
    </row>
    <row r="17" spans="1:13">
      <c r="A17">
        <v>716</v>
      </c>
      <c r="B17">
        <v>1400</v>
      </c>
      <c r="C17" t="s">
        <v>24</v>
      </c>
      <c r="E17" t="s">
        <v>7</v>
      </c>
      <c r="F17">
        <v>75</v>
      </c>
      <c r="G17">
        <v>99</v>
      </c>
      <c r="H17">
        <v>64</v>
      </c>
      <c r="I17" t="s">
        <v>7</v>
      </c>
      <c r="J17">
        <f t="shared" si="0"/>
        <v>238</v>
      </c>
      <c r="K17">
        <v>1400</v>
      </c>
      <c r="L17" t="s">
        <v>7</v>
      </c>
      <c r="M17">
        <v>0.24817518248175183</v>
      </c>
    </row>
    <row r="18" spans="1:13">
      <c r="A18">
        <v>716</v>
      </c>
      <c r="B18">
        <v>1400</v>
      </c>
      <c r="C18" t="s">
        <v>24</v>
      </c>
      <c r="E18" t="s">
        <v>6</v>
      </c>
      <c r="F18">
        <v>3</v>
      </c>
      <c r="G18">
        <v>5</v>
      </c>
      <c r="H18">
        <v>1</v>
      </c>
      <c r="I18" t="s">
        <v>6</v>
      </c>
      <c r="J18">
        <f t="shared" si="0"/>
        <v>9</v>
      </c>
      <c r="K18">
        <v>1400</v>
      </c>
      <c r="L18" t="s">
        <v>6</v>
      </c>
      <c r="M18">
        <v>9.384775808133473E-3</v>
      </c>
    </row>
    <row r="19" spans="1:13">
      <c r="A19">
        <v>716</v>
      </c>
      <c r="B19">
        <v>1400</v>
      </c>
      <c r="C19" t="s">
        <v>24</v>
      </c>
      <c r="E19" t="s">
        <v>12</v>
      </c>
      <c r="F19">
        <v>296</v>
      </c>
      <c r="G19">
        <v>606</v>
      </c>
      <c r="H19">
        <v>53</v>
      </c>
      <c r="I19" t="s">
        <v>12</v>
      </c>
      <c r="J19">
        <f t="shared" si="0"/>
        <v>955</v>
      </c>
      <c r="K19">
        <v>1400</v>
      </c>
      <c r="L19" t="s">
        <v>12</v>
      </c>
      <c r="M19">
        <v>0.99582898852971846</v>
      </c>
    </row>
    <row r="20" spans="1:13">
      <c r="A20">
        <v>716</v>
      </c>
      <c r="B20">
        <v>1400</v>
      </c>
      <c r="C20" t="s">
        <v>24</v>
      </c>
      <c r="E20" t="s">
        <v>4</v>
      </c>
      <c r="F20">
        <v>4</v>
      </c>
      <c r="G20">
        <v>4</v>
      </c>
      <c r="H20">
        <v>0</v>
      </c>
      <c r="I20" t="s">
        <v>4</v>
      </c>
      <c r="J20">
        <f t="shared" si="0"/>
        <v>8</v>
      </c>
      <c r="K20">
        <v>1400</v>
      </c>
      <c r="L20" t="s">
        <v>4</v>
      </c>
      <c r="M20">
        <v>8.3420229405630868E-3</v>
      </c>
    </row>
    <row r="21" spans="1:13">
      <c r="A21">
        <v>716</v>
      </c>
      <c r="B21">
        <v>1400</v>
      </c>
      <c r="C21" t="s">
        <v>24</v>
      </c>
      <c r="E21" t="s">
        <v>9</v>
      </c>
      <c r="F21">
        <v>41</v>
      </c>
      <c r="G21">
        <v>86</v>
      </c>
      <c r="H21">
        <v>23</v>
      </c>
      <c r="I21" t="s">
        <v>9</v>
      </c>
      <c r="J21">
        <f t="shared" si="0"/>
        <v>150</v>
      </c>
      <c r="K21">
        <v>1400</v>
      </c>
      <c r="L21" t="s">
        <v>9</v>
      </c>
      <c r="M21">
        <v>0.15641293013555788</v>
      </c>
    </row>
    <row r="22" spans="1:13">
      <c r="A22">
        <v>716</v>
      </c>
      <c r="B22">
        <v>1400</v>
      </c>
      <c r="C22" t="s">
        <v>24</v>
      </c>
      <c r="E22" t="s">
        <v>10</v>
      </c>
      <c r="F22">
        <v>5</v>
      </c>
      <c r="G22">
        <v>7</v>
      </c>
      <c r="H22">
        <v>6</v>
      </c>
      <c r="I22" t="s">
        <v>10</v>
      </c>
      <c r="J22">
        <f t="shared" si="0"/>
        <v>18</v>
      </c>
      <c r="K22">
        <v>1400</v>
      </c>
      <c r="L22" t="s">
        <v>10</v>
      </c>
      <c r="M22">
        <v>1.8769551616266946E-2</v>
      </c>
    </row>
    <row r="23" spans="1:13">
      <c r="A23">
        <v>716</v>
      </c>
      <c r="B23">
        <v>1400</v>
      </c>
      <c r="C23" t="s">
        <v>24</v>
      </c>
      <c r="E23" t="s">
        <v>5</v>
      </c>
      <c r="F23">
        <v>17</v>
      </c>
      <c r="G23">
        <v>51</v>
      </c>
      <c r="H23">
        <v>0</v>
      </c>
      <c r="I23" t="s">
        <v>5</v>
      </c>
      <c r="J23">
        <f t="shared" si="0"/>
        <v>68</v>
      </c>
      <c r="K23">
        <v>1400</v>
      </c>
      <c r="L23" t="s">
        <v>5</v>
      </c>
      <c r="M23">
        <v>7.0907194994786232E-2</v>
      </c>
    </row>
    <row r="24" spans="1:13">
      <c r="A24">
        <v>716</v>
      </c>
      <c r="B24">
        <v>1400</v>
      </c>
      <c r="C24" t="s">
        <v>24</v>
      </c>
      <c r="E24" t="s">
        <v>11</v>
      </c>
      <c r="F24">
        <v>3</v>
      </c>
      <c r="G24">
        <v>10</v>
      </c>
      <c r="H24">
        <v>2</v>
      </c>
      <c r="I24" t="s">
        <v>11</v>
      </c>
      <c r="J24">
        <f t="shared" si="0"/>
        <v>15</v>
      </c>
      <c r="K24">
        <v>1400</v>
      </c>
      <c r="L24" t="s">
        <v>11</v>
      </c>
      <c r="M24">
        <v>1.5641293013555789E-2</v>
      </c>
    </row>
    <row r="25" spans="1:13">
      <c r="A25">
        <v>716</v>
      </c>
      <c r="B25">
        <v>1400</v>
      </c>
      <c r="C25" t="s">
        <v>24</v>
      </c>
      <c r="E25" t="s">
        <v>13</v>
      </c>
      <c r="F25">
        <v>26</v>
      </c>
      <c r="G25">
        <v>36</v>
      </c>
      <c r="H25">
        <v>25</v>
      </c>
      <c r="I25" t="s">
        <v>13</v>
      </c>
      <c r="J25">
        <f t="shared" si="0"/>
        <v>87</v>
      </c>
      <c r="K25">
        <v>1400</v>
      </c>
      <c r="L25" t="s">
        <v>13</v>
      </c>
      <c r="M25">
        <v>9.0719499478623566E-2</v>
      </c>
    </row>
    <row r="26" spans="1:13">
      <c r="A26">
        <v>716</v>
      </c>
      <c r="B26">
        <v>1400</v>
      </c>
      <c r="C26" t="s">
        <v>24</v>
      </c>
      <c r="E26" t="s">
        <v>18</v>
      </c>
      <c r="F26">
        <v>23</v>
      </c>
      <c r="G26">
        <v>14</v>
      </c>
      <c r="H26">
        <v>5</v>
      </c>
      <c r="I26" t="s">
        <v>18</v>
      </c>
      <c r="J26">
        <f t="shared" si="0"/>
        <v>42</v>
      </c>
      <c r="K26">
        <v>1400</v>
      </c>
      <c r="L26" t="s">
        <v>18</v>
      </c>
      <c r="M26">
        <v>4.3795620437956206E-2</v>
      </c>
    </row>
    <row r="27" spans="1:13">
      <c r="A27">
        <v>716</v>
      </c>
      <c r="B27">
        <v>1400</v>
      </c>
      <c r="C27" t="s">
        <v>24</v>
      </c>
      <c r="E27" t="s">
        <v>19</v>
      </c>
      <c r="F27">
        <v>5</v>
      </c>
      <c r="G27">
        <v>31</v>
      </c>
      <c r="H27">
        <v>14</v>
      </c>
      <c r="I27" t="s">
        <v>19</v>
      </c>
      <c r="J27">
        <f t="shared" si="0"/>
        <v>50</v>
      </c>
      <c r="K27">
        <v>1400</v>
      </c>
      <c r="L27" t="s">
        <v>19</v>
      </c>
      <c r="M27">
        <v>5.213764337851929E-2</v>
      </c>
    </row>
    <row r="28" spans="1:13">
      <c r="A28">
        <v>716</v>
      </c>
      <c r="B28">
        <v>1400</v>
      </c>
      <c r="C28" t="s">
        <v>24</v>
      </c>
      <c r="E28" t="s">
        <v>20</v>
      </c>
      <c r="F28">
        <v>0</v>
      </c>
      <c r="G28">
        <v>3</v>
      </c>
      <c r="H28">
        <v>0</v>
      </c>
      <c r="I28" t="s">
        <v>20</v>
      </c>
      <c r="J28">
        <f t="shared" si="0"/>
        <v>3</v>
      </c>
      <c r="K28">
        <v>1400</v>
      </c>
      <c r="L28" t="s">
        <v>20</v>
      </c>
      <c r="M28">
        <v>3.1282586027111575E-3</v>
      </c>
    </row>
    <row r="29" spans="1:13">
      <c r="A29">
        <v>680</v>
      </c>
      <c r="B29">
        <v>1600</v>
      </c>
      <c r="C29" t="s">
        <v>27</v>
      </c>
      <c r="E29" t="s">
        <v>8</v>
      </c>
      <c r="F29">
        <v>3</v>
      </c>
      <c r="G29">
        <v>4</v>
      </c>
      <c r="H29">
        <v>2</v>
      </c>
      <c r="K29">
        <v>1600</v>
      </c>
      <c r="M29">
        <v>1.0498687664041995E-2</v>
      </c>
    </row>
    <row r="30" spans="1:13">
      <c r="A30">
        <v>680</v>
      </c>
      <c r="B30">
        <v>1600</v>
      </c>
      <c r="C30" t="s">
        <v>27</v>
      </c>
      <c r="E30" t="s">
        <v>7</v>
      </c>
      <c r="F30">
        <v>41</v>
      </c>
      <c r="G30">
        <v>49</v>
      </c>
      <c r="H30">
        <v>22</v>
      </c>
      <c r="K30">
        <v>1600</v>
      </c>
      <c r="M30">
        <v>0.12860892388451445</v>
      </c>
    </row>
    <row r="31" spans="1:13">
      <c r="A31">
        <v>680</v>
      </c>
      <c r="B31">
        <v>1600</v>
      </c>
      <c r="C31" t="s">
        <v>27</v>
      </c>
      <c r="E31" t="s">
        <v>6</v>
      </c>
      <c r="F31">
        <v>13</v>
      </c>
      <c r="G31">
        <v>0</v>
      </c>
      <c r="H31">
        <v>2</v>
      </c>
      <c r="K31">
        <v>1600</v>
      </c>
      <c r="M31">
        <v>0</v>
      </c>
    </row>
    <row r="32" spans="1:13">
      <c r="A32">
        <v>680</v>
      </c>
      <c r="B32">
        <v>1600</v>
      </c>
      <c r="C32" t="s">
        <v>27</v>
      </c>
      <c r="E32" t="s">
        <v>12</v>
      </c>
      <c r="F32">
        <v>29</v>
      </c>
      <c r="G32">
        <v>100</v>
      </c>
      <c r="H32">
        <v>48</v>
      </c>
      <c r="K32">
        <v>1600</v>
      </c>
      <c r="M32">
        <v>0.26246719160104987</v>
      </c>
    </row>
    <row r="33" spans="1:13">
      <c r="A33">
        <v>680</v>
      </c>
      <c r="B33">
        <v>1600</v>
      </c>
      <c r="C33" t="s">
        <v>27</v>
      </c>
      <c r="E33" t="s">
        <v>4</v>
      </c>
      <c r="F33">
        <v>1</v>
      </c>
      <c r="G33">
        <v>1</v>
      </c>
      <c r="H33">
        <v>4</v>
      </c>
      <c r="K33">
        <v>1600</v>
      </c>
      <c r="M33">
        <v>2.6246719160104987E-3</v>
      </c>
    </row>
    <row r="34" spans="1:13">
      <c r="A34">
        <v>680</v>
      </c>
      <c r="B34">
        <v>1600</v>
      </c>
      <c r="C34" t="s">
        <v>27</v>
      </c>
      <c r="E34" t="s">
        <v>9</v>
      </c>
      <c r="F34">
        <v>25</v>
      </c>
      <c r="G34">
        <v>75</v>
      </c>
      <c r="H34">
        <v>12</v>
      </c>
      <c r="K34">
        <v>1600</v>
      </c>
      <c r="M34">
        <v>0.19685039370078741</v>
      </c>
    </row>
    <row r="35" spans="1:13">
      <c r="A35">
        <v>680</v>
      </c>
      <c r="B35">
        <v>1600</v>
      </c>
      <c r="C35" t="s">
        <v>27</v>
      </c>
      <c r="E35" t="s">
        <v>10</v>
      </c>
      <c r="F35">
        <v>1</v>
      </c>
      <c r="G35">
        <v>0</v>
      </c>
      <c r="H35">
        <v>1</v>
      </c>
      <c r="K35">
        <v>1600</v>
      </c>
      <c r="M35">
        <v>0</v>
      </c>
    </row>
    <row r="36" spans="1:13">
      <c r="A36">
        <v>680</v>
      </c>
      <c r="B36">
        <v>1600</v>
      </c>
      <c r="C36" t="s">
        <v>27</v>
      </c>
      <c r="E36" t="s">
        <v>5</v>
      </c>
      <c r="F36">
        <v>0</v>
      </c>
      <c r="G36">
        <v>1</v>
      </c>
      <c r="H36">
        <v>0</v>
      </c>
      <c r="K36">
        <v>1600</v>
      </c>
      <c r="M36">
        <v>2.6246719160104987E-3</v>
      </c>
    </row>
    <row r="37" spans="1:13">
      <c r="A37">
        <v>680</v>
      </c>
      <c r="B37">
        <v>1600</v>
      </c>
      <c r="C37" t="s">
        <v>27</v>
      </c>
      <c r="E37" t="s">
        <v>11</v>
      </c>
      <c r="F37">
        <v>0</v>
      </c>
      <c r="G37">
        <v>0</v>
      </c>
      <c r="H37">
        <v>0</v>
      </c>
      <c r="K37">
        <v>1600</v>
      </c>
      <c r="M37">
        <v>0</v>
      </c>
    </row>
    <row r="38" spans="1:13">
      <c r="A38">
        <v>680</v>
      </c>
      <c r="B38">
        <v>1600</v>
      </c>
      <c r="C38" t="s">
        <v>27</v>
      </c>
      <c r="E38" t="s">
        <v>13</v>
      </c>
      <c r="F38">
        <v>62</v>
      </c>
      <c r="G38">
        <v>147</v>
      </c>
      <c r="H38">
        <v>37</v>
      </c>
      <c r="K38">
        <v>1600</v>
      </c>
      <c r="M38">
        <v>0.38582677165354329</v>
      </c>
    </row>
    <row r="39" spans="1:13">
      <c r="A39">
        <v>680</v>
      </c>
      <c r="B39">
        <v>1600</v>
      </c>
      <c r="C39" t="s">
        <v>27</v>
      </c>
      <c r="E39" t="s">
        <v>18</v>
      </c>
      <c r="F39">
        <v>0</v>
      </c>
      <c r="G39">
        <v>0</v>
      </c>
      <c r="H39">
        <v>0</v>
      </c>
      <c r="K39">
        <v>1600</v>
      </c>
      <c r="M39">
        <v>0</v>
      </c>
    </row>
    <row r="40" spans="1:13">
      <c r="A40">
        <v>680</v>
      </c>
      <c r="B40">
        <v>1600</v>
      </c>
      <c r="C40" t="s">
        <v>27</v>
      </c>
      <c r="E40" t="s">
        <v>19</v>
      </c>
      <c r="F40">
        <v>2</v>
      </c>
      <c r="G40">
        <v>3</v>
      </c>
      <c r="H40">
        <v>3</v>
      </c>
      <c r="K40">
        <v>1600</v>
      </c>
      <c r="M40">
        <v>7.874015748031496E-3</v>
      </c>
    </row>
    <row r="41" spans="1:13">
      <c r="A41">
        <v>680</v>
      </c>
      <c r="B41">
        <v>1600</v>
      </c>
      <c r="C41" t="s">
        <v>27</v>
      </c>
      <c r="E41" t="s">
        <v>20</v>
      </c>
      <c r="F41">
        <v>1</v>
      </c>
      <c r="G41">
        <v>1</v>
      </c>
      <c r="H41">
        <v>1</v>
      </c>
      <c r="K41">
        <v>1600</v>
      </c>
      <c r="M41">
        <v>2.6246719160104987E-3</v>
      </c>
    </row>
    <row r="42" spans="1:13">
      <c r="A42" t="s">
        <v>30</v>
      </c>
      <c r="B42">
        <v>1000</v>
      </c>
      <c r="C42" t="s">
        <v>27</v>
      </c>
      <c r="E42" t="s">
        <v>8</v>
      </c>
      <c r="G42">
        <v>20</v>
      </c>
      <c r="K42">
        <v>1000</v>
      </c>
      <c r="M42">
        <f>G42/542</f>
        <v>3.6900369003690037E-2</v>
      </c>
    </row>
    <row r="43" spans="1:13">
      <c r="A43" t="s">
        <v>30</v>
      </c>
      <c r="B43">
        <v>1000</v>
      </c>
      <c r="C43" t="s">
        <v>27</v>
      </c>
      <c r="E43" t="s">
        <v>7</v>
      </c>
      <c r="G43">
        <v>74</v>
      </c>
      <c r="K43">
        <v>1000</v>
      </c>
      <c r="M43">
        <f t="shared" ref="M43:M54" si="1">G43/542</f>
        <v>0.13653136531365315</v>
      </c>
    </row>
    <row r="44" spans="1:13">
      <c r="A44" t="s">
        <v>30</v>
      </c>
      <c r="B44">
        <v>1000</v>
      </c>
      <c r="C44" t="s">
        <v>27</v>
      </c>
      <c r="E44" t="s">
        <v>6</v>
      </c>
      <c r="G44">
        <v>7</v>
      </c>
      <c r="K44">
        <v>1000</v>
      </c>
      <c r="M44">
        <f t="shared" si="1"/>
        <v>1.2915129151291513E-2</v>
      </c>
    </row>
    <row r="45" spans="1:13">
      <c r="A45" t="s">
        <v>30</v>
      </c>
      <c r="B45">
        <v>1000</v>
      </c>
      <c r="C45" t="s">
        <v>27</v>
      </c>
      <c r="E45" t="s">
        <v>12</v>
      </c>
      <c r="G45">
        <v>293</v>
      </c>
      <c r="K45">
        <v>1000</v>
      </c>
      <c r="M45">
        <f t="shared" si="1"/>
        <v>0.54059040590405905</v>
      </c>
    </row>
    <row r="46" spans="1:13">
      <c r="A46" t="s">
        <v>30</v>
      </c>
      <c r="B46">
        <v>1000</v>
      </c>
      <c r="C46" t="s">
        <v>27</v>
      </c>
      <c r="E46" t="s">
        <v>4</v>
      </c>
      <c r="G46">
        <v>5</v>
      </c>
      <c r="K46">
        <v>1000</v>
      </c>
      <c r="M46">
        <f t="shared" si="1"/>
        <v>9.2250922509225092E-3</v>
      </c>
    </row>
    <row r="47" spans="1:13">
      <c r="A47" t="s">
        <v>30</v>
      </c>
      <c r="B47">
        <v>1000</v>
      </c>
      <c r="C47" t="s">
        <v>27</v>
      </c>
      <c r="E47" t="s">
        <v>9</v>
      </c>
      <c r="G47">
        <v>49</v>
      </c>
      <c r="K47">
        <v>1000</v>
      </c>
      <c r="M47">
        <f t="shared" si="1"/>
        <v>9.0405904059040587E-2</v>
      </c>
    </row>
    <row r="48" spans="1:13">
      <c r="A48" t="s">
        <v>30</v>
      </c>
      <c r="B48">
        <v>1000</v>
      </c>
      <c r="C48" t="s">
        <v>27</v>
      </c>
      <c r="E48" t="s">
        <v>10</v>
      </c>
      <c r="G48">
        <v>0</v>
      </c>
      <c r="K48">
        <v>1000</v>
      </c>
      <c r="M48">
        <f t="shared" si="1"/>
        <v>0</v>
      </c>
    </row>
    <row r="49" spans="1:13">
      <c r="A49" t="s">
        <v>30</v>
      </c>
      <c r="B49">
        <v>1000</v>
      </c>
      <c r="C49" t="s">
        <v>27</v>
      </c>
      <c r="E49" t="s">
        <v>5</v>
      </c>
      <c r="G49">
        <v>0</v>
      </c>
      <c r="K49">
        <v>1000</v>
      </c>
      <c r="M49">
        <f t="shared" si="1"/>
        <v>0</v>
      </c>
    </row>
    <row r="50" spans="1:13">
      <c r="A50" t="s">
        <v>30</v>
      </c>
      <c r="B50">
        <v>1000</v>
      </c>
      <c r="C50" t="s">
        <v>27</v>
      </c>
      <c r="E50" t="s">
        <v>11</v>
      </c>
      <c r="G50">
        <v>61</v>
      </c>
      <c r="K50">
        <v>1000</v>
      </c>
      <c r="M50">
        <f t="shared" si="1"/>
        <v>0.11254612546125461</v>
      </c>
    </row>
    <row r="51" spans="1:13">
      <c r="A51" t="s">
        <v>30</v>
      </c>
      <c r="B51">
        <v>1000</v>
      </c>
      <c r="C51" t="s">
        <v>27</v>
      </c>
      <c r="E51" t="s">
        <v>13</v>
      </c>
      <c r="G51">
        <v>4</v>
      </c>
      <c r="K51">
        <v>1000</v>
      </c>
      <c r="M51">
        <f t="shared" si="1"/>
        <v>7.3800738007380072E-3</v>
      </c>
    </row>
    <row r="52" spans="1:13">
      <c r="A52" t="s">
        <v>30</v>
      </c>
      <c r="B52">
        <v>1000</v>
      </c>
      <c r="C52" t="s">
        <v>27</v>
      </c>
      <c r="E52" t="s">
        <v>18</v>
      </c>
      <c r="G52">
        <v>12</v>
      </c>
      <c r="K52">
        <v>1000</v>
      </c>
      <c r="M52">
        <f t="shared" si="1"/>
        <v>2.2140221402214021E-2</v>
      </c>
    </row>
    <row r="53" spans="1:13">
      <c r="A53" t="s">
        <v>30</v>
      </c>
      <c r="B53">
        <v>1000</v>
      </c>
      <c r="C53" t="s">
        <v>27</v>
      </c>
      <c r="E53" t="s">
        <v>19</v>
      </c>
      <c r="G53">
        <v>3</v>
      </c>
      <c r="K53">
        <v>1000</v>
      </c>
      <c r="M53">
        <f t="shared" si="1"/>
        <v>5.5350553505535052E-3</v>
      </c>
    </row>
    <row r="54" spans="1:13">
      <c r="A54" t="s">
        <v>30</v>
      </c>
      <c r="B54">
        <v>1000</v>
      </c>
      <c r="C54" t="s">
        <v>27</v>
      </c>
      <c r="E54" t="s">
        <v>20</v>
      </c>
      <c r="G54">
        <v>2</v>
      </c>
      <c r="K54">
        <v>1000</v>
      </c>
      <c r="M54">
        <f t="shared" si="1"/>
        <v>3.6900369003690036E-3</v>
      </c>
    </row>
    <row r="55" spans="1:13">
      <c r="C55" t="s">
        <v>27</v>
      </c>
      <c r="F55" t="s">
        <v>0</v>
      </c>
      <c r="G55" t="s">
        <v>2</v>
      </c>
      <c r="H55" t="s">
        <v>1</v>
      </c>
    </row>
    <row r="56" spans="1:13">
      <c r="A56">
        <v>713</v>
      </c>
      <c r="B56">
        <v>1500</v>
      </c>
      <c r="C56" t="s">
        <v>27</v>
      </c>
      <c r="E56" t="s">
        <v>8</v>
      </c>
      <c r="F56">
        <v>5</v>
      </c>
      <c r="G56">
        <v>5</v>
      </c>
      <c r="H56">
        <v>3</v>
      </c>
      <c r="J56">
        <f>SUM(F56:H56)</f>
        <v>13</v>
      </c>
      <c r="K56">
        <v>1500</v>
      </c>
      <c r="M56">
        <f>J56/912</f>
        <v>1.425438596491228E-2</v>
      </c>
    </row>
    <row r="57" spans="1:13">
      <c r="A57">
        <v>713</v>
      </c>
      <c r="B57">
        <v>1500</v>
      </c>
      <c r="C57" t="s">
        <v>27</v>
      </c>
      <c r="E57" t="s">
        <v>7</v>
      </c>
      <c r="F57">
        <v>32</v>
      </c>
      <c r="G57">
        <v>70</v>
      </c>
      <c r="H57">
        <v>37</v>
      </c>
      <c r="J57">
        <f t="shared" ref="J57:J68" si="2">SUM(F57:H57)</f>
        <v>139</v>
      </c>
      <c r="K57">
        <v>1500</v>
      </c>
      <c r="M57">
        <f t="shared" ref="M57:M68" si="3">J57/912</f>
        <v>0.15241228070175439</v>
      </c>
    </row>
    <row r="58" spans="1:13">
      <c r="A58">
        <v>713</v>
      </c>
      <c r="B58">
        <v>1500</v>
      </c>
      <c r="C58" t="s">
        <v>27</v>
      </c>
      <c r="E58" t="s">
        <v>6</v>
      </c>
      <c r="F58">
        <v>5</v>
      </c>
      <c r="G58">
        <v>6</v>
      </c>
      <c r="H58">
        <v>3</v>
      </c>
      <c r="J58">
        <f t="shared" si="2"/>
        <v>14</v>
      </c>
      <c r="K58">
        <v>1500</v>
      </c>
      <c r="M58">
        <f t="shared" si="3"/>
        <v>1.5350877192982455E-2</v>
      </c>
    </row>
    <row r="59" spans="1:13">
      <c r="A59">
        <v>713</v>
      </c>
      <c r="B59">
        <v>1500</v>
      </c>
      <c r="C59" t="s">
        <v>27</v>
      </c>
      <c r="E59" t="s">
        <v>12</v>
      </c>
      <c r="F59">
        <v>144</v>
      </c>
      <c r="G59">
        <v>310</v>
      </c>
      <c r="H59">
        <v>164</v>
      </c>
      <c r="J59">
        <f t="shared" si="2"/>
        <v>618</v>
      </c>
      <c r="K59">
        <v>1500</v>
      </c>
      <c r="M59">
        <f t="shared" si="3"/>
        <v>0.67763157894736847</v>
      </c>
    </row>
    <row r="60" spans="1:13">
      <c r="A60">
        <v>713</v>
      </c>
      <c r="B60">
        <v>1500</v>
      </c>
      <c r="C60" t="s">
        <v>27</v>
      </c>
      <c r="E60" t="s">
        <v>4</v>
      </c>
      <c r="F60">
        <v>2</v>
      </c>
      <c r="G60">
        <v>2</v>
      </c>
      <c r="H60">
        <v>3</v>
      </c>
      <c r="J60">
        <f t="shared" si="2"/>
        <v>7</v>
      </c>
      <c r="K60">
        <v>1500</v>
      </c>
      <c r="M60">
        <f t="shared" si="3"/>
        <v>7.6754385964912276E-3</v>
      </c>
    </row>
    <row r="61" spans="1:13">
      <c r="A61">
        <v>713</v>
      </c>
      <c r="B61">
        <v>1500</v>
      </c>
      <c r="C61" t="s">
        <v>27</v>
      </c>
      <c r="E61" t="s">
        <v>9</v>
      </c>
      <c r="F61">
        <v>20</v>
      </c>
      <c r="G61">
        <v>23</v>
      </c>
      <c r="H61">
        <v>12</v>
      </c>
      <c r="J61">
        <f t="shared" si="2"/>
        <v>55</v>
      </c>
      <c r="K61">
        <v>1500</v>
      </c>
      <c r="M61">
        <f t="shared" si="3"/>
        <v>6.0307017543859649E-2</v>
      </c>
    </row>
    <row r="62" spans="1:13">
      <c r="A62">
        <v>713</v>
      </c>
      <c r="B62">
        <v>1500</v>
      </c>
      <c r="C62" t="s">
        <v>27</v>
      </c>
      <c r="E62" t="s">
        <v>10</v>
      </c>
      <c r="F62">
        <v>0</v>
      </c>
      <c r="G62">
        <v>0</v>
      </c>
      <c r="H62">
        <v>0</v>
      </c>
      <c r="J62">
        <f t="shared" si="2"/>
        <v>0</v>
      </c>
      <c r="K62">
        <v>1500</v>
      </c>
      <c r="M62">
        <f t="shared" si="3"/>
        <v>0</v>
      </c>
    </row>
    <row r="63" spans="1:13">
      <c r="A63">
        <v>713</v>
      </c>
      <c r="B63">
        <v>1500</v>
      </c>
      <c r="C63" t="s">
        <v>27</v>
      </c>
      <c r="E63" t="s">
        <v>5</v>
      </c>
      <c r="F63">
        <v>0</v>
      </c>
      <c r="G63">
        <v>3</v>
      </c>
      <c r="H63">
        <v>0</v>
      </c>
      <c r="J63">
        <f t="shared" si="2"/>
        <v>3</v>
      </c>
      <c r="K63">
        <v>1500</v>
      </c>
      <c r="M63">
        <f t="shared" si="3"/>
        <v>3.2894736842105261E-3</v>
      </c>
    </row>
    <row r="64" spans="1:13">
      <c r="A64">
        <v>713</v>
      </c>
      <c r="B64">
        <v>1500</v>
      </c>
      <c r="C64" t="s">
        <v>27</v>
      </c>
      <c r="E64" t="s">
        <v>11</v>
      </c>
      <c r="F64">
        <v>4</v>
      </c>
      <c r="G64">
        <v>11</v>
      </c>
      <c r="H64">
        <v>2</v>
      </c>
      <c r="J64">
        <f t="shared" si="2"/>
        <v>17</v>
      </c>
      <c r="K64">
        <v>1500</v>
      </c>
      <c r="M64">
        <f t="shared" si="3"/>
        <v>1.8640350877192981E-2</v>
      </c>
    </row>
    <row r="65" spans="1:13">
      <c r="A65">
        <v>713</v>
      </c>
      <c r="B65">
        <v>1500</v>
      </c>
      <c r="C65" t="s">
        <v>27</v>
      </c>
      <c r="E65" t="s">
        <v>13</v>
      </c>
      <c r="F65">
        <v>4</v>
      </c>
      <c r="G65">
        <v>14</v>
      </c>
      <c r="H65">
        <v>7</v>
      </c>
      <c r="J65">
        <f t="shared" si="2"/>
        <v>25</v>
      </c>
      <c r="K65">
        <v>1500</v>
      </c>
      <c r="M65">
        <f t="shared" si="3"/>
        <v>2.7412280701754384E-2</v>
      </c>
    </row>
    <row r="66" spans="1:13">
      <c r="A66">
        <v>713</v>
      </c>
      <c r="B66">
        <v>1500</v>
      </c>
      <c r="C66" t="s">
        <v>27</v>
      </c>
      <c r="E66" t="s">
        <v>18</v>
      </c>
      <c r="F66">
        <v>7</v>
      </c>
      <c r="G66">
        <v>6</v>
      </c>
      <c r="H66">
        <v>3</v>
      </c>
      <c r="J66">
        <f t="shared" si="2"/>
        <v>16</v>
      </c>
      <c r="K66">
        <v>1500</v>
      </c>
      <c r="M66">
        <f t="shared" si="3"/>
        <v>1.7543859649122806E-2</v>
      </c>
    </row>
    <row r="67" spans="1:13">
      <c r="A67">
        <v>713</v>
      </c>
      <c r="B67">
        <v>1500</v>
      </c>
      <c r="C67" t="s">
        <v>27</v>
      </c>
      <c r="E67" t="s">
        <v>19</v>
      </c>
      <c r="F67">
        <v>3</v>
      </c>
      <c r="G67">
        <v>0</v>
      </c>
      <c r="H67">
        <v>0</v>
      </c>
      <c r="J67">
        <f t="shared" si="2"/>
        <v>3</v>
      </c>
      <c r="K67">
        <v>1500</v>
      </c>
      <c r="M67">
        <f t="shared" si="3"/>
        <v>3.2894736842105261E-3</v>
      </c>
    </row>
    <row r="68" spans="1:13">
      <c r="A68">
        <v>713</v>
      </c>
      <c r="B68">
        <v>1500</v>
      </c>
      <c r="C68" t="s">
        <v>27</v>
      </c>
      <c r="E68" t="s">
        <v>20</v>
      </c>
      <c r="F68">
        <v>0</v>
      </c>
      <c r="G68">
        <v>1</v>
      </c>
      <c r="H68">
        <v>1</v>
      </c>
      <c r="J68">
        <f t="shared" si="2"/>
        <v>2</v>
      </c>
      <c r="K68">
        <v>1500</v>
      </c>
      <c r="M68">
        <f t="shared" si="3"/>
        <v>2.1929824561403508E-3</v>
      </c>
    </row>
    <row r="69" spans="1:13">
      <c r="F69" t="s">
        <v>0</v>
      </c>
      <c r="G69" t="s">
        <v>2</v>
      </c>
      <c r="H69" t="s">
        <v>1</v>
      </c>
    </row>
    <row r="70" spans="1:13">
      <c r="A70">
        <v>690</v>
      </c>
      <c r="B70">
        <v>800</v>
      </c>
      <c r="E70" t="s">
        <v>8</v>
      </c>
      <c r="F70">
        <v>5</v>
      </c>
      <c r="G70">
        <v>25</v>
      </c>
      <c r="H70">
        <v>20</v>
      </c>
      <c r="J70">
        <f>SUM(F70:H70)</f>
        <v>50</v>
      </c>
      <c r="K70">
        <v>800</v>
      </c>
      <c r="M70">
        <f>J70/1058</f>
        <v>4.725897920604915E-2</v>
      </c>
    </row>
    <row r="71" spans="1:13">
      <c r="A71">
        <v>690</v>
      </c>
      <c r="B71">
        <v>800</v>
      </c>
      <c r="E71" t="s">
        <v>7</v>
      </c>
      <c r="F71">
        <v>41</v>
      </c>
      <c r="G71">
        <v>26</v>
      </c>
      <c r="H71">
        <v>20</v>
      </c>
      <c r="J71">
        <f t="shared" ref="J71:J82" si="4">SUM(F71:H71)</f>
        <v>87</v>
      </c>
      <c r="K71">
        <v>800</v>
      </c>
      <c r="M71">
        <f t="shared" ref="M71:M82" si="5">J71/1058</f>
        <v>8.2230623818525514E-2</v>
      </c>
    </row>
    <row r="72" spans="1:13">
      <c r="A72">
        <v>690</v>
      </c>
      <c r="B72">
        <v>800</v>
      </c>
      <c r="E72" t="s">
        <v>6</v>
      </c>
      <c r="F72">
        <v>3</v>
      </c>
      <c r="G72">
        <v>5</v>
      </c>
      <c r="H72">
        <v>5</v>
      </c>
      <c r="J72">
        <f t="shared" si="4"/>
        <v>13</v>
      </c>
      <c r="K72">
        <v>800</v>
      </c>
      <c r="M72">
        <f t="shared" si="5"/>
        <v>1.2287334593572778E-2</v>
      </c>
    </row>
    <row r="73" spans="1:13">
      <c r="A73">
        <v>690</v>
      </c>
      <c r="B73">
        <v>800</v>
      </c>
      <c r="E73" t="s">
        <v>12</v>
      </c>
      <c r="F73">
        <v>45</v>
      </c>
      <c r="G73">
        <v>391</v>
      </c>
      <c r="H73">
        <v>289</v>
      </c>
      <c r="J73">
        <f t="shared" si="4"/>
        <v>725</v>
      </c>
      <c r="K73">
        <v>800</v>
      </c>
      <c r="M73">
        <f t="shared" si="5"/>
        <v>0.68525519848771266</v>
      </c>
    </row>
    <row r="74" spans="1:13">
      <c r="A74">
        <v>690</v>
      </c>
      <c r="B74">
        <v>800</v>
      </c>
      <c r="E74" t="s">
        <v>4</v>
      </c>
      <c r="F74">
        <v>0</v>
      </c>
      <c r="G74">
        <v>0</v>
      </c>
      <c r="H74">
        <v>3</v>
      </c>
      <c r="J74">
        <f t="shared" si="4"/>
        <v>3</v>
      </c>
      <c r="K74">
        <v>800</v>
      </c>
      <c r="M74">
        <f t="shared" si="5"/>
        <v>2.8355387523629491E-3</v>
      </c>
    </row>
    <row r="75" spans="1:13">
      <c r="A75">
        <v>690</v>
      </c>
      <c r="B75">
        <v>800</v>
      </c>
      <c r="E75" t="s">
        <v>9</v>
      </c>
      <c r="F75">
        <v>13</v>
      </c>
      <c r="G75">
        <v>26</v>
      </c>
      <c r="H75">
        <v>9</v>
      </c>
      <c r="J75">
        <f t="shared" si="4"/>
        <v>48</v>
      </c>
      <c r="K75">
        <v>800</v>
      </c>
      <c r="M75">
        <f t="shared" si="5"/>
        <v>4.5368620037807186E-2</v>
      </c>
    </row>
    <row r="76" spans="1:13">
      <c r="A76">
        <v>690</v>
      </c>
      <c r="B76">
        <v>800</v>
      </c>
      <c r="E76" t="s">
        <v>10</v>
      </c>
      <c r="F76">
        <v>0</v>
      </c>
      <c r="G76">
        <v>3</v>
      </c>
      <c r="H76">
        <v>0</v>
      </c>
      <c r="J76">
        <f t="shared" si="4"/>
        <v>3</v>
      </c>
      <c r="K76">
        <v>800</v>
      </c>
      <c r="M76">
        <f t="shared" si="5"/>
        <v>2.8355387523629491E-3</v>
      </c>
    </row>
    <row r="77" spans="1:13">
      <c r="A77">
        <v>690</v>
      </c>
      <c r="B77">
        <v>800</v>
      </c>
      <c r="E77" t="s">
        <v>5</v>
      </c>
      <c r="F77">
        <v>0</v>
      </c>
      <c r="G77">
        <v>0</v>
      </c>
      <c r="H77">
        <v>0</v>
      </c>
      <c r="J77">
        <f t="shared" si="4"/>
        <v>0</v>
      </c>
      <c r="K77">
        <v>800</v>
      </c>
      <c r="M77">
        <f t="shared" si="5"/>
        <v>0</v>
      </c>
    </row>
    <row r="78" spans="1:13">
      <c r="A78">
        <v>690</v>
      </c>
      <c r="B78">
        <v>800</v>
      </c>
      <c r="E78" t="s">
        <v>11</v>
      </c>
      <c r="F78">
        <v>6</v>
      </c>
      <c r="G78">
        <v>4</v>
      </c>
      <c r="H78">
        <v>0</v>
      </c>
      <c r="J78">
        <f t="shared" si="4"/>
        <v>10</v>
      </c>
      <c r="K78">
        <v>800</v>
      </c>
      <c r="M78">
        <f t="shared" si="5"/>
        <v>9.4517958412098299E-3</v>
      </c>
    </row>
    <row r="79" spans="1:13">
      <c r="A79">
        <v>690</v>
      </c>
      <c r="B79">
        <v>800</v>
      </c>
      <c r="E79" t="s">
        <v>13</v>
      </c>
      <c r="F79">
        <v>0</v>
      </c>
      <c r="G79">
        <v>22</v>
      </c>
      <c r="H79">
        <v>4</v>
      </c>
      <c r="J79">
        <f t="shared" si="4"/>
        <v>26</v>
      </c>
      <c r="K79">
        <v>800</v>
      </c>
      <c r="M79">
        <f t="shared" si="5"/>
        <v>2.4574669187145556E-2</v>
      </c>
    </row>
    <row r="80" spans="1:13">
      <c r="A80">
        <v>690</v>
      </c>
      <c r="B80">
        <v>800</v>
      </c>
      <c r="E80" t="s">
        <v>18</v>
      </c>
      <c r="F80">
        <v>15</v>
      </c>
      <c r="G80">
        <v>61</v>
      </c>
      <c r="H80">
        <v>7</v>
      </c>
      <c r="J80">
        <f t="shared" si="4"/>
        <v>83</v>
      </c>
      <c r="K80">
        <v>800</v>
      </c>
      <c r="M80">
        <f t="shared" si="5"/>
        <v>7.8449905482041588E-2</v>
      </c>
    </row>
    <row r="81" spans="1:13">
      <c r="A81">
        <v>690</v>
      </c>
      <c r="B81">
        <v>800</v>
      </c>
      <c r="E81" t="s">
        <v>19</v>
      </c>
      <c r="F81">
        <v>2</v>
      </c>
      <c r="G81">
        <v>6</v>
      </c>
      <c r="H81">
        <v>0</v>
      </c>
      <c r="J81">
        <f t="shared" si="4"/>
        <v>8</v>
      </c>
      <c r="K81">
        <v>800</v>
      </c>
      <c r="M81">
        <f t="shared" si="5"/>
        <v>7.5614366729678641E-3</v>
      </c>
    </row>
    <row r="82" spans="1:13">
      <c r="A82">
        <v>690</v>
      </c>
      <c r="B82">
        <v>800</v>
      </c>
      <c r="E82" t="s">
        <v>20</v>
      </c>
      <c r="F82">
        <v>0</v>
      </c>
      <c r="G82">
        <v>0</v>
      </c>
      <c r="H82">
        <v>0</v>
      </c>
      <c r="J82">
        <f t="shared" si="4"/>
        <v>0</v>
      </c>
      <c r="K82">
        <v>800</v>
      </c>
      <c r="M82">
        <f t="shared" si="5"/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analysis20160525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Suzuki Noriyuki</cp:lastModifiedBy>
  <dcterms:created xsi:type="dcterms:W3CDTF">2016-04-22T22:19:06Z</dcterms:created>
  <dcterms:modified xsi:type="dcterms:W3CDTF">2016-08-29T19:14:33Z</dcterms:modified>
</cp:coreProperties>
</file>