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1944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43" i="1"/>
  <c r="Z43"/>
  <c r="X43"/>
  <c r="V43"/>
  <c r="T43"/>
  <c r="R43"/>
  <c r="P43"/>
  <c r="N43"/>
  <c r="L43"/>
  <c r="J43"/>
  <c r="H43"/>
  <c r="D43"/>
</calcChain>
</file>

<file path=xl/sharedStrings.xml><?xml version="1.0" encoding="utf-8"?>
<sst xmlns="http://schemas.openxmlformats.org/spreadsheetml/2006/main" count="98" uniqueCount="79">
  <si>
    <t>Alliance Party</t>
  </si>
  <si>
    <t>Sinn Féin</t>
  </si>
  <si>
    <t>Green Party</t>
  </si>
  <si>
    <t xml:space="preserve">E for elected </t>
  </si>
  <si>
    <t xml:space="preserve">Stage  1 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</si>
  <si>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</si>
  <si>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</si>
  <si>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</si>
  <si>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</si>
  <si>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</si>
  <si>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</si>
  <si>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</si>
  <si>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</si>
  <si>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</si>
  <si>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First preference votes</t>
  </si>
  <si>
    <t>Result</t>
  </si>
  <si>
    <t xml:space="preserve">District of BELFAST </t>
  </si>
  <si>
    <t xml:space="preserve">Non-transferable </t>
  </si>
  <si>
    <t xml:space="preserve">TOTALS </t>
  </si>
  <si>
    <t>Names of candidates</t>
  </si>
  <si>
    <t>Date of poll 22 MAY 2014</t>
  </si>
  <si>
    <t>Party</t>
  </si>
  <si>
    <t>District Electoral Area Ormiston</t>
  </si>
  <si>
    <t>Number of members to be elected - 7</t>
  </si>
  <si>
    <t>BROWN, Ross</t>
  </si>
  <si>
    <t>CROSBY, Stephen John</t>
  </si>
  <si>
    <t>United Kingdom Independence Party</t>
  </si>
  <si>
    <t>DICKSON, Ian</t>
  </si>
  <si>
    <t>HAIRE, Tom</t>
  </si>
  <si>
    <t>Aspire to Better</t>
  </si>
  <si>
    <t>DUP</t>
  </si>
  <si>
    <t>HIDDLESTONE, John Andrew</t>
  </si>
  <si>
    <t>TUV</t>
  </si>
  <si>
    <t>HUSSEY, John Colin</t>
  </si>
  <si>
    <t>JOHNSTON, Peter</t>
  </si>
  <si>
    <t>UUP</t>
  </si>
  <si>
    <t>JONES, Mervyn</t>
  </si>
  <si>
    <t>KEENAN, Laura</t>
  </si>
  <si>
    <t>KENNEDY, Brian</t>
  </si>
  <si>
    <t>MCMILLAN, Michael Anthony</t>
  </si>
  <si>
    <t>SDLP</t>
  </si>
  <si>
    <t>MCMULLAN, Ross</t>
  </si>
  <si>
    <t>MCNAMEE, Laura</t>
  </si>
  <si>
    <t>OLORUNDA, Jayne</t>
  </si>
  <si>
    <t>REID, Ian</t>
  </si>
  <si>
    <t>NI Conservatives</t>
  </si>
  <si>
    <t>RODGERS, Jim</t>
  </si>
  <si>
    <t>SHANKS, Ian</t>
  </si>
  <si>
    <t>PUP</t>
  </si>
  <si>
    <t>VITTY, Denny</t>
  </si>
  <si>
    <t>WEBB, Andrew</t>
  </si>
  <si>
    <t>Eligible electorate - 24,831</t>
  </si>
  <si>
    <t>Total votes polled - 13,192</t>
  </si>
  <si>
    <t>% Poll - 53.13%</t>
  </si>
  <si>
    <t>Valid votes - 13,074</t>
  </si>
  <si>
    <t>Invalid votes - 118</t>
  </si>
  <si>
    <t>Electoral quota of 1635</t>
  </si>
  <si>
    <t>Transfer of RODGERS</t>
  </si>
  <si>
    <t>Exclusion of Keenan and McMillan</t>
  </si>
  <si>
    <t>Exclusion of Reid</t>
  </si>
  <si>
    <t>Exclusion of Olorunda and Dickson</t>
  </si>
  <si>
    <t>Exclusion of Webb</t>
  </si>
  <si>
    <t>Exclusion of Hiddleston</t>
  </si>
  <si>
    <t>Exclusion of Kennedy</t>
  </si>
  <si>
    <t>Exclusion of Crosby</t>
  </si>
  <si>
    <t>Exclusion of Shanks</t>
  </si>
  <si>
    <t>Stage 11</t>
  </si>
  <si>
    <t>Stage 12</t>
  </si>
  <si>
    <t>Exclusion of McMullan</t>
  </si>
  <si>
    <t>Stage 13</t>
  </si>
  <si>
    <t>Transfer of surplus of Jones</t>
  </si>
  <si>
    <t>Transfer of surplus of McNamee</t>
  </si>
  <si>
    <t>E1</t>
  </si>
  <si>
    <t>E2</t>
  </si>
  <si>
    <t>E3</t>
  </si>
  <si>
    <t>E4</t>
  </si>
  <si>
    <t>E5</t>
  </si>
  <si>
    <t>E6</t>
  </si>
  <si>
    <t>E7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</si>
</sst>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.25"/>
      <color indexed="63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AB58"/>
  <sheetViews>
    <sheetView tabSelected="1" topLeftCell="E10" workbookViewId="0">
      <selection activeCell="N29" sqref="N29"/>
    </sheetView>
  </sheetViews>
  <sheetFormatPr defaultRowHeight="15"/>
  <cols>
    <col min="1" max="1" width="16.42578125" customWidth="1"/>
    <col min="2" max="2" width="29" customWidth="1"/>
    <col min="3" max="3" width="38.28515625" customWidth="1"/>
    <col min="4" max="4" width="23.28515625" customWidth="1"/>
    <col min="6" max="7" width="7.7109375" customWidth="1"/>
    <col min="8" max="8" width="7.5703125" bestFit="1" customWidth="1"/>
    <col min="9" max="9" width="12.7109375" customWidth="1"/>
    <col min="10" max="10" width="12.42578125" customWidth="1"/>
    <col min="11" max="11" width="14.140625" customWidth="1"/>
    <col min="12" max="12" width="14.28515625" customWidth="1"/>
    <col min="13" max="13" width="13.5703125" customWidth="1"/>
    <col min="14" max="14" width="13.28515625" customWidth="1"/>
    <col min="15" max="15" width="7.5703125" customWidth="1"/>
    <col min="16" max="16" width="11.5703125" customWidth="1"/>
    <col min="17" max="17" width="10.5703125" customWidth="1"/>
    <col min="18" max="18" width="12.85546875" customWidth="1"/>
    <col min="19" max="19" width="11.28515625" customWidth="1"/>
    <col min="20" max="20" width="12.28515625" customWidth="1"/>
    <col min="21" max="21" width="7.85546875" customWidth="1"/>
    <col min="22" max="22" width="7.5703125" customWidth="1"/>
  </cols>
  <sheetData>
    <row r="1" spans="1:28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8">
      <c r="A2" s="20" t="s">
        <v>22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8">
      <c r="A3" s="20" t="s">
        <v>20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8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8">
      <c r="A5" s="20" t="s">
        <v>51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8">
      <c r="A6" s="20" t="s">
        <v>52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8">
      <c r="A7" s="20" t="s">
        <v>53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8">
      <c r="A8" s="20" t="s">
        <v>54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8">
      <c r="A9" s="20" t="s">
        <v>55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8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8">
      <c r="A11" s="20" t="s">
        <v>23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8">
      <c r="A12" s="20" t="s">
        <v>56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8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8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8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8" s="2" customFormat="1">
      <c r="A16" s="4" t="s">
        <v>3</v>
      </c>
      <c r="B16" s="2" t="s">
        <v>19</v>
      </c>
      <c r="C16" s="2" t="s">
        <v>21</v>
      </c>
      <c r="D16" s="4" t="s">
        <v>4</v>
      </c>
      <c r="E16" s="17" t="s">
        <v>5</v>
      </c>
      <c r="F16" s="17"/>
      <c r="G16" s="17" t="s">
        <v>6</v>
      </c>
      <c r="H16" s="17"/>
      <c r="I16" s="17" t="s">
        <v>7</v>
      </c>
      <c r="J16" s="17"/>
      <c r="K16" s="17" t="s">
        <v>8</v>
      </c>
      <c r="L16" s="17"/>
      <c r="M16" s="17" t="s">
        <v>9</v>
      </c>
      <c r="N16" s="17"/>
      <c r="O16" s="17" t="s">
        <v>10</v>
      </c>
      <c r="P16" s="17"/>
      <c r="Q16" s="17" t="s">
        <v>11</v>
      </c>
      <c r="R16" s="17"/>
      <c r="S16" s="17" t="s">
        <v>12</v>
      </c>
      <c r="T16" s="17"/>
      <c r="U16" s="17" t="s">
        <v>13</v>
      </c>
      <c r="V16" s="17"/>
      <c r="W16" s="17" t="s">
        <v>66</v>
      </c>
      <c r="X16" s="17"/>
      <c r="Y16" s="17" t="s">
        <v>67</v>
      </c>
      <c r="Z16" s="17"/>
      <c r="AA16" s="17" t="s">
        <v>69</v>
      </c>
      <c r="AB16" s="17"/>
    </row>
    <row r="17" spans="1:28" s="2" customFormat="1">
      <c r="D17" s="19" t="s">
        <v>14</v>
      </c>
      <c r="E17" s="18" t="s">
        <v>57</v>
      </c>
      <c r="F17" s="18"/>
      <c r="G17" s="18" t="s">
        <v>58</v>
      </c>
      <c r="H17" s="18"/>
      <c r="I17" s="19" t="s">
        <v>59</v>
      </c>
      <c r="J17" s="19"/>
      <c r="K17" s="18" t="s">
        <v>60</v>
      </c>
      <c r="L17" s="18"/>
      <c r="M17" s="19" t="s">
        <v>61</v>
      </c>
      <c r="N17" s="19"/>
      <c r="O17" s="18" t="s">
        <v>62</v>
      </c>
      <c r="P17" s="18"/>
      <c r="Q17" s="19" t="s">
        <v>63</v>
      </c>
      <c r="R17" s="19"/>
      <c r="S17" s="19" t="s">
        <v>64</v>
      </c>
      <c r="T17" s="19"/>
      <c r="U17" s="18" t="s">
        <v>65</v>
      </c>
      <c r="V17" s="18"/>
      <c r="W17" s="18" t="s">
        <v>68</v>
      </c>
      <c r="X17" s="18"/>
      <c r="Y17" s="18" t="s">
        <v>70</v>
      </c>
      <c r="Z17" s="18"/>
      <c r="AA17" s="18" t="s">
        <v>71</v>
      </c>
      <c r="AB17" s="18"/>
    </row>
    <row r="18" spans="1:28" s="2" customFormat="1" ht="27" customHeight="1">
      <c r="D18" s="19"/>
      <c r="E18" s="18"/>
      <c r="F18" s="18"/>
      <c r="G18" s="18"/>
      <c r="H18" s="18"/>
      <c r="I18" s="19"/>
      <c r="J18" s="19"/>
      <c r="K18" s="18"/>
      <c r="L18" s="18"/>
      <c r="M18" s="19"/>
      <c r="N18" s="19"/>
      <c r="O18" s="18"/>
      <c r="P18" s="18"/>
      <c r="Q18" s="19"/>
      <c r="R18" s="19"/>
      <c r="S18" s="19"/>
      <c r="T18" s="19"/>
      <c r="U18" s="18"/>
      <c r="V18" s="18"/>
      <c r="W18" s="18"/>
      <c r="X18" s="18"/>
      <c r="Y18" s="18"/>
      <c r="Z18" s="18"/>
      <c r="AA18" s="18"/>
      <c r="AB18" s="18"/>
    </row>
    <row r="19" spans="1:28" s="2" customFormat="1"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s="3" customFormat="1">
      <c r="E20" s="19" t="s">
        <v>15</v>
      </c>
      <c r="F20" s="19"/>
      <c r="G20" s="19" t="s">
        <v>15</v>
      </c>
      <c r="H20" s="19"/>
      <c r="I20" s="19" t="s">
        <v>15</v>
      </c>
      <c r="J20" s="19"/>
      <c r="K20" s="19" t="s">
        <v>15</v>
      </c>
      <c r="L20" s="19"/>
      <c r="M20" s="19" t="s">
        <v>15</v>
      </c>
      <c r="N20" s="19"/>
      <c r="O20" s="19" t="s">
        <v>15</v>
      </c>
      <c r="P20" s="19"/>
      <c r="Q20" s="19" t="s">
        <v>15</v>
      </c>
      <c r="R20" s="19"/>
      <c r="S20" s="19" t="s">
        <v>15</v>
      </c>
      <c r="T20" s="19"/>
      <c r="U20" s="19" t="s">
        <v>15</v>
      </c>
      <c r="V20" s="19"/>
      <c r="W20" s="19" t="s">
        <v>15</v>
      </c>
      <c r="X20" s="19"/>
      <c r="Y20" s="19" t="s">
        <v>15</v>
      </c>
      <c r="Z20" s="19"/>
      <c r="AA20" s="19" t="s">
        <v>15</v>
      </c>
      <c r="AB20" s="19"/>
    </row>
    <row r="21" spans="1:28" s="3" customFormat="1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0"/>
      <c r="X21" s="10"/>
      <c r="Y21" s="10"/>
      <c r="Z21" s="10"/>
      <c r="AA21" s="14"/>
      <c r="AB21" s="14"/>
    </row>
    <row r="22" spans="1:28" s="3" customFormat="1">
      <c r="A22" s="15" t="s">
        <v>78</v>
      </c>
      <c r="B22" s="7" t="s">
        <v>24</v>
      </c>
      <c r="C22" s="7" t="s">
        <v>2</v>
      </c>
      <c r="D22" s="3">
        <v>831</v>
      </c>
      <c r="E22" s="3">
        <v>5.18</v>
      </c>
      <c r="F22" s="3">
        <v>836.18</v>
      </c>
      <c r="G22" s="3">
        <v>17</v>
      </c>
      <c r="H22" s="6">
        <v>853.18</v>
      </c>
      <c r="I22" s="3">
        <v>19.14</v>
      </c>
      <c r="J22" s="3">
        <v>872.32</v>
      </c>
      <c r="K22" s="3">
        <v>97.7</v>
      </c>
      <c r="L22" s="3">
        <v>970.02</v>
      </c>
      <c r="M22" s="3">
        <v>26.28</v>
      </c>
      <c r="N22" s="3">
        <v>996.3</v>
      </c>
      <c r="O22" s="3">
        <v>19</v>
      </c>
      <c r="P22" s="3">
        <v>1015.3</v>
      </c>
      <c r="Q22" s="3">
        <v>23.28</v>
      </c>
      <c r="R22" s="3">
        <v>1038.58</v>
      </c>
      <c r="S22" s="3">
        <v>69.56</v>
      </c>
      <c r="T22" s="3">
        <v>1108.1400000000001</v>
      </c>
      <c r="U22" s="3">
        <v>50.56</v>
      </c>
      <c r="V22" s="3">
        <v>1158.7</v>
      </c>
      <c r="W22" s="11">
        <v>111.56</v>
      </c>
      <c r="X22" s="11">
        <v>1270.26</v>
      </c>
      <c r="Y22" s="11">
        <v>138.69999999999999</v>
      </c>
      <c r="Z22" s="11">
        <v>1408.96</v>
      </c>
      <c r="AA22" s="15">
        <v>97.92</v>
      </c>
      <c r="AB22" s="15">
        <v>1506.88</v>
      </c>
    </row>
    <row r="23" spans="1:28" s="3" customFormat="1">
      <c r="A23" s="15"/>
      <c r="B23" s="7" t="s">
        <v>25</v>
      </c>
      <c r="C23" s="7" t="s">
        <v>26</v>
      </c>
      <c r="D23" s="3">
        <v>618</v>
      </c>
      <c r="E23" s="3">
        <v>5.04</v>
      </c>
      <c r="F23" s="6">
        <v>623.04</v>
      </c>
      <c r="G23" s="3">
        <v>1</v>
      </c>
      <c r="H23" s="3">
        <v>624.04</v>
      </c>
      <c r="I23" s="3">
        <v>15</v>
      </c>
      <c r="J23" s="3">
        <v>639.04</v>
      </c>
      <c r="K23" s="3">
        <v>21.14</v>
      </c>
      <c r="L23" s="3">
        <v>660.18</v>
      </c>
      <c r="M23" s="3">
        <v>4</v>
      </c>
      <c r="N23" s="3">
        <v>664.18</v>
      </c>
      <c r="O23" s="3">
        <v>156.26</v>
      </c>
      <c r="P23" s="3">
        <v>820.44</v>
      </c>
      <c r="Q23" s="3">
        <v>13.56</v>
      </c>
      <c r="R23" s="3">
        <v>834</v>
      </c>
      <c r="S23" s="3">
        <v>-834</v>
      </c>
      <c r="T23" s="3">
        <v>0</v>
      </c>
      <c r="W23" s="11"/>
      <c r="X23" s="11"/>
      <c r="Y23" s="11"/>
      <c r="Z23" s="11"/>
      <c r="AA23" s="15"/>
      <c r="AB23" s="15"/>
    </row>
    <row r="24" spans="1:28" s="3" customFormat="1">
      <c r="A24" s="15"/>
      <c r="B24" s="7" t="s">
        <v>27</v>
      </c>
      <c r="C24" s="7" t="s">
        <v>29</v>
      </c>
      <c r="D24" s="3">
        <v>245</v>
      </c>
      <c r="E24" s="3">
        <v>1.82</v>
      </c>
      <c r="F24" s="6">
        <v>246.82</v>
      </c>
      <c r="G24" s="3">
        <v>2</v>
      </c>
      <c r="H24" s="3">
        <v>248.82</v>
      </c>
      <c r="I24" s="3">
        <v>7</v>
      </c>
      <c r="J24" s="3">
        <v>255.82</v>
      </c>
      <c r="W24" s="11"/>
      <c r="X24" s="11"/>
      <c r="Y24" s="11"/>
      <c r="Z24" s="11"/>
      <c r="AA24" s="15"/>
      <c r="AB24" s="15"/>
    </row>
    <row r="25" spans="1:28" s="3" customFormat="1">
      <c r="A25" s="15" t="s">
        <v>76</v>
      </c>
      <c r="B25" s="7" t="s">
        <v>28</v>
      </c>
      <c r="C25" s="7" t="s">
        <v>30</v>
      </c>
      <c r="D25" s="3">
        <v>1072</v>
      </c>
      <c r="E25" s="3">
        <v>11.62</v>
      </c>
      <c r="F25" s="6">
        <v>1083.6199999999999</v>
      </c>
      <c r="G25" s="3">
        <v>0</v>
      </c>
      <c r="H25" s="3">
        <v>1083.6199999999999</v>
      </c>
      <c r="I25" s="3">
        <v>5.14</v>
      </c>
      <c r="J25" s="3">
        <v>1088.76</v>
      </c>
      <c r="K25" s="3">
        <v>13.14</v>
      </c>
      <c r="L25" s="3">
        <v>1101.9000000000001</v>
      </c>
      <c r="M25" s="3">
        <v>0</v>
      </c>
      <c r="N25" s="3">
        <v>1101.9000000000001</v>
      </c>
      <c r="O25" s="3">
        <v>71.7</v>
      </c>
      <c r="P25" s="3">
        <v>1173.5999999999999</v>
      </c>
      <c r="Q25" s="3">
        <v>123.68</v>
      </c>
      <c r="R25" s="3">
        <v>1297.28</v>
      </c>
      <c r="S25" s="3">
        <v>169.98</v>
      </c>
      <c r="T25" s="3">
        <v>1467.26</v>
      </c>
      <c r="U25" s="3">
        <v>101.56</v>
      </c>
      <c r="V25" s="3">
        <v>1568.82</v>
      </c>
      <c r="W25" s="11">
        <v>12.98</v>
      </c>
      <c r="X25" s="11">
        <v>1581.8</v>
      </c>
      <c r="Y25" s="11">
        <v>2.19</v>
      </c>
      <c r="Z25" s="11">
        <v>1583.99</v>
      </c>
      <c r="AA25" s="15">
        <v>1.36</v>
      </c>
      <c r="AB25" s="15">
        <v>1585.35</v>
      </c>
    </row>
    <row r="26" spans="1:28" s="3" customFormat="1">
      <c r="A26" s="15"/>
      <c r="B26" s="7" t="s">
        <v>31</v>
      </c>
      <c r="C26" s="7" t="s">
        <v>32</v>
      </c>
      <c r="D26" s="3">
        <v>640</v>
      </c>
      <c r="E26" s="3">
        <v>7</v>
      </c>
      <c r="F26" s="6">
        <v>647</v>
      </c>
      <c r="G26" s="3">
        <v>1</v>
      </c>
      <c r="H26" s="3">
        <v>648</v>
      </c>
      <c r="I26" s="3">
        <v>6</v>
      </c>
      <c r="J26" s="3">
        <v>654</v>
      </c>
      <c r="K26" s="3">
        <v>3.14</v>
      </c>
      <c r="L26" s="3">
        <v>657.14</v>
      </c>
      <c r="M26" s="3">
        <v>1</v>
      </c>
      <c r="N26" s="3">
        <v>658.14</v>
      </c>
      <c r="W26" s="11"/>
      <c r="X26" s="11"/>
      <c r="Y26" s="11"/>
      <c r="Z26" s="11"/>
      <c r="AA26" s="15"/>
      <c r="AB26" s="15"/>
    </row>
    <row r="27" spans="1:28" s="3" customFormat="1">
      <c r="A27" s="15" t="s">
        <v>77</v>
      </c>
      <c r="B27" s="7" t="s">
        <v>33</v>
      </c>
      <c r="C27" s="7" t="s">
        <v>30</v>
      </c>
      <c r="D27" s="3">
        <v>821</v>
      </c>
      <c r="E27" s="3">
        <v>9.94</v>
      </c>
      <c r="F27" s="6">
        <v>830.94</v>
      </c>
      <c r="G27" s="3">
        <v>0</v>
      </c>
      <c r="H27" s="3">
        <v>830.94</v>
      </c>
      <c r="I27" s="3">
        <v>6.42</v>
      </c>
      <c r="J27" s="3">
        <v>837.36</v>
      </c>
      <c r="K27" s="3">
        <v>12</v>
      </c>
      <c r="L27" s="3">
        <v>849.36</v>
      </c>
      <c r="M27" s="3">
        <v>0</v>
      </c>
      <c r="N27" s="3">
        <v>849.36</v>
      </c>
      <c r="O27" s="3">
        <v>67.98</v>
      </c>
      <c r="P27" s="3">
        <v>917.34</v>
      </c>
      <c r="Q27" s="3">
        <v>429.62</v>
      </c>
      <c r="R27" s="3">
        <v>1346.96</v>
      </c>
      <c r="S27" s="3">
        <v>77.540000000000006</v>
      </c>
      <c r="T27" s="3">
        <v>1424.5</v>
      </c>
      <c r="U27" s="3">
        <v>119.54</v>
      </c>
      <c r="V27" s="3">
        <v>1544.04</v>
      </c>
      <c r="W27" s="11">
        <v>11</v>
      </c>
      <c r="X27" s="11">
        <v>1555.04</v>
      </c>
      <c r="Y27" s="11">
        <v>5.1100000000000003</v>
      </c>
      <c r="Z27" s="11">
        <v>1560.15</v>
      </c>
      <c r="AA27" s="15">
        <v>8.16</v>
      </c>
      <c r="AB27" s="15">
        <v>1568.31</v>
      </c>
    </row>
    <row r="28" spans="1:28" s="3" customFormat="1">
      <c r="A28" s="15" t="s">
        <v>75</v>
      </c>
      <c r="B28" s="7" t="s">
        <v>34</v>
      </c>
      <c r="C28" s="7" t="s">
        <v>35</v>
      </c>
      <c r="D28" s="3">
        <v>622</v>
      </c>
      <c r="E28" s="3">
        <v>146.58000000000001</v>
      </c>
      <c r="F28" s="6">
        <v>768.58</v>
      </c>
      <c r="G28" s="3">
        <v>1.1399999999999999</v>
      </c>
      <c r="H28" s="3">
        <v>769.72</v>
      </c>
      <c r="I28" s="3">
        <v>42.82</v>
      </c>
      <c r="J28" s="3">
        <v>812.54</v>
      </c>
      <c r="K28" s="3">
        <v>64.680000000000007</v>
      </c>
      <c r="L28" s="3">
        <v>877.22</v>
      </c>
      <c r="M28" s="3">
        <v>9.84</v>
      </c>
      <c r="N28" s="3">
        <v>887.06</v>
      </c>
      <c r="O28" s="3">
        <v>148.1</v>
      </c>
      <c r="P28" s="3">
        <v>1035.1600000000001</v>
      </c>
      <c r="Q28" s="3">
        <v>46.06</v>
      </c>
      <c r="R28" s="3">
        <v>1081.22</v>
      </c>
      <c r="S28" s="3">
        <v>149.96</v>
      </c>
      <c r="T28" s="3">
        <v>1231.18</v>
      </c>
      <c r="U28" s="3">
        <v>247.36</v>
      </c>
      <c r="V28" s="3">
        <v>1478.54</v>
      </c>
      <c r="W28" s="11">
        <v>22.68</v>
      </c>
      <c r="X28" s="11">
        <v>1501.18</v>
      </c>
      <c r="Y28" s="11">
        <v>106.58</v>
      </c>
      <c r="Z28" s="11">
        <v>1607.8</v>
      </c>
      <c r="AA28" s="15">
        <v>31.96</v>
      </c>
      <c r="AB28" s="15">
        <v>1639.76</v>
      </c>
    </row>
    <row r="29" spans="1:28" s="3" customFormat="1">
      <c r="A29" s="15" t="s">
        <v>73</v>
      </c>
      <c r="B29" s="7" t="s">
        <v>36</v>
      </c>
      <c r="C29" s="7" t="s">
        <v>0</v>
      </c>
      <c r="D29" s="3">
        <v>1184</v>
      </c>
      <c r="E29" s="3">
        <v>4.4800000000000004</v>
      </c>
      <c r="F29" s="6">
        <v>1188.48</v>
      </c>
      <c r="G29" s="3">
        <v>34</v>
      </c>
      <c r="H29" s="12">
        <v>1222.48</v>
      </c>
      <c r="I29" s="3">
        <v>9.2799999999999994</v>
      </c>
      <c r="J29" s="3">
        <v>1231.76</v>
      </c>
      <c r="K29" s="3">
        <v>67</v>
      </c>
      <c r="L29" s="3">
        <v>1298.76</v>
      </c>
      <c r="M29" s="3">
        <v>57.7</v>
      </c>
      <c r="N29" s="3">
        <v>1356.46</v>
      </c>
      <c r="O29" s="3">
        <v>11</v>
      </c>
      <c r="P29" s="3">
        <v>1367.46</v>
      </c>
      <c r="Q29" s="3">
        <v>11.14</v>
      </c>
      <c r="R29" s="3">
        <v>1378.6</v>
      </c>
      <c r="S29" s="3">
        <v>34</v>
      </c>
      <c r="T29" s="3">
        <v>1412.6</v>
      </c>
      <c r="U29" s="3">
        <v>6.14</v>
      </c>
      <c r="V29" s="3">
        <v>1418.74</v>
      </c>
      <c r="W29" s="11">
        <v>480</v>
      </c>
      <c r="X29" s="11">
        <v>1898.74</v>
      </c>
      <c r="Y29" s="11">
        <v>-263.74</v>
      </c>
      <c r="Z29" s="11">
        <v>1635</v>
      </c>
      <c r="AA29" s="15"/>
      <c r="AB29" s="15">
        <v>1635</v>
      </c>
    </row>
    <row r="30" spans="1:28" s="3" customFormat="1">
      <c r="A30" s="15"/>
      <c r="B30" s="7" t="s">
        <v>37</v>
      </c>
      <c r="C30" s="7" t="s">
        <v>1</v>
      </c>
      <c r="D30" s="3">
        <v>56</v>
      </c>
      <c r="E30" s="3">
        <v>0.14000000000000001</v>
      </c>
      <c r="F30" s="6">
        <v>56.14</v>
      </c>
      <c r="W30" s="11"/>
      <c r="X30" s="11"/>
      <c r="Y30" s="11"/>
      <c r="Z30" s="11"/>
      <c r="AA30" s="15"/>
      <c r="AB30" s="15"/>
    </row>
    <row r="31" spans="1:28" s="3" customFormat="1">
      <c r="A31" s="15"/>
      <c r="B31" s="7" t="s">
        <v>38</v>
      </c>
      <c r="C31" s="7" t="s">
        <v>30</v>
      </c>
      <c r="D31" s="3">
        <v>750</v>
      </c>
      <c r="E31" s="3">
        <v>13.72</v>
      </c>
      <c r="F31" s="6">
        <v>763.72</v>
      </c>
      <c r="G31" s="3">
        <v>2</v>
      </c>
      <c r="H31" s="3">
        <v>765.72</v>
      </c>
      <c r="I31" s="3">
        <v>7.84</v>
      </c>
      <c r="J31" s="3">
        <v>773.56</v>
      </c>
      <c r="K31" s="3">
        <v>7.14</v>
      </c>
      <c r="L31" s="3">
        <v>780.7</v>
      </c>
      <c r="M31" s="3">
        <v>3.28</v>
      </c>
      <c r="N31" s="3">
        <v>783.98</v>
      </c>
      <c r="O31" s="3">
        <v>27.7</v>
      </c>
      <c r="P31" s="3">
        <v>811.68</v>
      </c>
      <c r="W31" s="11"/>
      <c r="X31" s="11"/>
      <c r="Y31" s="11"/>
      <c r="Z31" s="11"/>
      <c r="AA31" s="15"/>
      <c r="AB31" s="15"/>
    </row>
    <row r="32" spans="1:28" s="3" customFormat="1">
      <c r="A32" s="15"/>
      <c r="B32" s="7" t="s">
        <v>39</v>
      </c>
      <c r="C32" s="7" t="s">
        <v>40</v>
      </c>
      <c r="D32" s="3">
        <v>95</v>
      </c>
      <c r="E32" s="3">
        <v>0</v>
      </c>
      <c r="F32" s="6">
        <v>95</v>
      </c>
      <c r="P32"/>
      <c r="W32" s="11"/>
      <c r="X32" s="11"/>
      <c r="Y32" s="11"/>
      <c r="Z32" s="11"/>
      <c r="AA32" s="15"/>
      <c r="AB32" s="15"/>
    </row>
    <row r="33" spans="1:28">
      <c r="A33" s="15"/>
      <c r="B33" s="7" t="s">
        <v>41</v>
      </c>
      <c r="C33" s="7" t="s">
        <v>0</v>
      </c>
      <c r="D33" s="8">
        <v>899</v>
      </c>
      <c r="E33" s="9">
        <v>3.5</v>
      </c>
      <c r="F33" s="9">
        <v>902.5</v>
      </c>
      <c r="G33" s="9">
        <v>47</v>
      </c>
      <c r="H33" s="9">
        <v>949.5</v>
      </c>
      <c r="I33" s="9">
        <v>1.28</v>
      </c>
      <c r="J33" s="9">
        <v>950.78</v>
      </c>
      <c r="K33" s="9">
        <v>37</v>
      </c>
      <c r="L33" s="9">
        <v>987.78</v>
      </c>
      <c r="M33" s="9">
        <v>75.7</v>
      </c>
      <c r="N33" s="9">
        <v>1063.48</v>
      </c>
      <c r="O33" s="9">
        <v>3</v>
      </c>
      <c r="P33" s="9">
        <v>1066.48</v>
      </c>
      <c r="Q33" s="9">
        <v>11.42</v>
      </c>
      <c r="R33" s="9">
        <v>1077.9000000000001</v>
      </c>
      <c r="S33" s="11">
        <v>13</v>
      </c>
      <c r="T33" s="11">
        <v>1090.9000000000001</v>
      </c>
      <c r="U33" s="11">
        <v>11.14</v>
      </c>
      <c r="V33" s="11">
        <v>1102.04</v>
      </c>
      <c r="W33" s="11">
        <v>-1102.04</v>
      </c>
      <c r="X33" s="11">
        <v>0</v>
      </c>
      <c r="Y33" s="11"/>
      <c r="Z33" s="11"/>
      <c r="AA33" s="15"/>
      <c r="AB33" s="15"/>
    </row>
    <row r="34" spans="1:28">
      <c r="A34" s="15" t="s">
        <v>74</v>
      </c>
      <c r="B34" s="7" t="s">
        <v>42</v>
      </c>
      <c r="C34" s="7" t="s">
        <v>0</v>
      </c>
      <c r="D34" s="8">
        <v>898</v>
      </c>
      <c r="E34" s="9">
        <v>4.2</v>
      </c>
      <c r="F34" s="9">
        <v>902.2</v>
      </c>
      <c r="G34" s="9">
        <v>21</v>
      </c>
      <c r="H34" s="9">
        <v>923.2</v>
      </c>
      <c r="I34" s="9">
        <v>6.14</v>
      </c>
      <c r="J34" s="9">
        <v>929.34</v>
      </c>
      <c r="K34" s="9">
        <v>51</v>
      </c>
      <c r="L34" s="9">
        <v>980.34</v>
      </c>
      <c r="M34" s="9">
        <v>425.26</v>
      </c>
      <c r="N34" s="9">
        <v>1405.6</v>
      </c>
      <c r="O34" s="9">
        <v>2</v>
      </c>
      <c r="P34" s="9">
        <v>1407.6</v>
      </c>
      <c r="Q34" s="9">
        <v>7</v>
      </c>
      <c r="R34" s="9">
        <v>1414.6</v>
      </c>
      <c r="S34" s="11">
        <v>11</v>
      </c>
      <c r="T34" s="11">
        <v>1425.6</v>
      </c>
      <c r="U34" s="11">
        <v>13.14</v>
      </c>
      <c r="V34" s="11">
        <v>1438.74</v>
      </c>
      <c r="W34" s="11">
        <v>343</v>
      </c>
      <c r="X34" s="11">
        <v>1781.74</v>
      </c>
      <c r="Y34" s="11"/>
      <c r="Z34" s="11">
        <v>1781.74</v>
      </c>
      <c r="AA34" s="15">
        <v>-146.74</v>
      </c>
      <c r="AB34" s="15">
        <v>1635</v>
      </c>
    </row>
    <row r="35" spans="1:28">
      <c r="A35" s="15"/>
      <c r="B35" s="7" t="s">
        <v>43</v>
      </c>
      <c r="C35" s="7" t="s">
        <v>29</v>
      </c>
      <c r="D35" s="8">
        <v>192</v>
      </c>
      <c r="E35" s="9">
        <v>1.4</v>
      </c>
      <c r="F35" s="9">
        <v>193.4</v>
      </c>
      <c r="G35" s="9">
        <v>2</v>
      </c>
      <c r="H35" s="9">
        <v>195.4</v>
      </c>
      <c r="I35" s="9">
        <v>8.14</v>
      </c>
      <c r="J35" s="9">
        <v>203.54</v>
      </c>
    </row>
    <row r="36" spans="1:28">
      <c r="A36" s="15"/>
      <c r="B36" s="7" t="s">
        <v>44</v>
      </c>
      <c r="C36" s="7" t="s">
        <v>45</v>
      </c>
      <c r="D36" s="8">
        <v>162</v>
      </c>
      <c r="E36" s="9">
        <v>5.74</v>
      </c>
      <c r="F36" s="9">
        <v>167.74</v>
      </c>
      <c r="G36" s="9">
        <v>1</v>
      </c>
      <c r="H36" s="9">
        <v>168.74</v>
      </c>
    </row>
    <row r="37" spans="1:28">
      <c r="A37" s="15" t="s">
        <v>72</v>
      </c>
      <c r="B37" s="7" t="s">
        <v>46</v>
      </c>
      <c r="C37" s="7" t="s">
        <v>35</v>
      </c>
      <c r="D37" s="8">
        <v>1899</v>
      </c>
      <c r="E37" s="9">
        <v>-264</v>
      </c>
      <c r="F37" s="9">
        <v>1635</v>
      </c>
      <c r="H37" s="9">
        <v>1635</v>
      </c>
      <c r="J37" s="9">
        <v>1635</v>
      </c>
      <c r="L37" s="9">
        <v>1635</v>
      </c>
      <c r="N37" s="13">
        <v>1635</v>
      </c>
      <c r="P37" s="13">
        <v>1635</v>
      </c>
      <c r="R37" s="9">
        <v>1635</v>
      </c>
      <c r="T37" s="13">
        <v>1635</v>
      </c>
      <c r="V37" s="11">
        <v>1635</v>
      </c>
      <c r="X37" s="13">
        <v>1635</v>
      </c>
      <c r="Z37" s="13">
        <v>1635</v>
      </c>
      <c r="AB37" s="13">
        <v>1635</v>
      </c>
    </row>
    <row r="38" spans="1:28">
      <c r="A38" s="15"/>
      <c r="B38" s="7" t="s">
        <v>47</v>
      </c>
      <c r="C38" s="7" t="s">
        <v>48</v>
      </c>
      <c r="D38" s="8">
        <v>720</v>
      </c>
      <c r="E38" s="9">
        <v>8.9600000000000009</v>
      </c>
      <c r="F38" s="9">
        <v>728.96</v>
      </c>
      <c r="G38" s="9">
        <v>1</v>
      </c>
      <c r="H38" s="9">
        <v>729.96</v>
      </c>
      <c r="I38" s="9">
        <v>7.28</v>
      </c>
      <c r="J38" s="9">
        <v>737.24</v>
      </c>
      <c r="K38" s="9">
        <v>8.14</v>
      </c>
      <c r="L38" s="9">
        <v>745.38</v>
      </c>
      <c r="M38" s="9">
        <v>1.1399999999999999</v>
      </c>
      <c r="N38" s="9">
        <v>746.52</v>
      </c>
      <c r="O38" s="9">
        <v>78.14</v>
      </c>
      <c r="P38" s="9">
        <v>824.66</v>
      </c>
      <c r="Q38" s="9">
        <v>10.7</v>
      </c>
      <c r="R38" s="9">
        <v>835.36</v>
      </c>
      <c r="S38" s="11">
        <v>102.84</v>
      </c>
      <c r="T38" s="11">
        <v>938.2</v>
      </c>
      <c r="U38" s="11">
        <v>-938.2</v>
      </c>
      <c r="V38" s="11">
        <v>0</v>
      </c>
      <c r="W38" s="11"/>
      <c r="X38" s="11"/>
      <c r="Y38" s="11"/>
      <c r="Z38" s="11"/>
      <c r="AA38" s="15"/>
      <c r="AB38" s="15"/>
    </row>
    <row r="39" spans="1:28">
      <c r="A39" s="15"/>
      <c r="B39" s="7" t="s">
        <v>49</v>
      </c>
      <c r="C39" s="7" t="s">
        <v>30</v>
      </c>
      <c r="D39" s="8">
        <v>809</v>
      </c>
      <c r="E39" s="9">
        <v>25.9</v>
      </c>
      <c r="F39" s="9">
        <v>834.9</v>
      </c>
      <c r="G39" s="9">
        <v>2</v>
      </c>
      <c r="H39" s="9">
        <v>836.9</v>
      </c>
      <c r="I39" s="9">
        <v>10.56</v>
      </c>
      <c r="J39" s="9">
        <v>847.46</v>
      </c>
      <c r="K39" s="9">
        <v>13</v>
      </c>
      <c r="L39" s="9">
        <v>860.46</v>
      </c>
      <c r="M39" s="9">
        <v>4</v>
      </c>
      <c r="N39" s="9">
        <v>864.46</v>
      </c>
      <c r="O39" s="9">
        <v>43.42</v>
      </c>
      <c r="P39" s="9">
        <v>907.88</v>
      </c>
      <c r="Q39" s="9">
        <v>112.68</v>
      </c>
      <c r="R39" s="9">
        <v>1020.56</v>
      </c>
      <c r="S39" s="11">
        <v>58.28</v>
      </c>
      <c r="T39" s="11">
        <v>1078.8399999999999</v>
      </c>
      <c r="U39" s="11">
        <v>225.64</v>
      </c>
      <c r="V39" s="12">
        <v>1304.48</v>
      </c>
      <c r="W39" s="11">
        <v>13.56</v>
      </c>
      <c r="X39" s="11">
        <v>1318.04</v>
      </c>
      <c r="Y39" s="11">
        <v>10.95</v>
      </c>
      <c r="Z39" s="11">
        <v>1328.99</v>
      </c>
      <c r="AA39" s="15">
        <v>5.44</v>
      </c>
      <c r="AB39" s="15">
        <v>1334.43</v>
      </c>
    </row>
    <row r="40" spans="1:28">
      <c r="A40" s="15"/>
      <c r="B40" s="7" t="s">
        <v>50</v>
      </c>
      <c r="C40" s="7" t="s">
        <v>0</v>
      </c>
      <c r="D40" s="8">
        <v>561</v>
      </c>
      <c r="E40" s="9">
        <v>4.76</v>
      </c>
      <c r="F40" s="9">
        <v>565.76</v>
      </c>
      <c r="G40" s="9">
        <v>7</v>
      </c>
      <c r="H40" s="9">
        <v>572.76</v>
      </c>
      <c r="I40" s="9">
        <v>9.14</v>
      </c>
      <c r="J40" s="9">
        <v>581.9</v>
      </c>
      <c r="K40" s="9">
        <v>30</v>
      </c>
      <c r="L40" s="9">
        <v>611.9</v>
      </c>
    </row>
    <row r="42" spans="1:28">
      <c r="C42" s="3" t="s">
        <v>17</v>
      </c>
      <c r="D42" s="5"/>
      <c r="E42" s="9">
        <v>4.0199999999999996</v>
      </c>
      <c r="F42" s="6">
        <v>4.0199999999999996</v>
      </c>
      <c r="G42" s="9">
        <v>12</v>
      </c>
      <c r="H42" s="9">
        <v>16.02</v>
      </c>
      <c r="I42" s="9">
        <v>7.56</v>
      </c>
      <c r="J42" s="9">
        <v>23.58</v>
      </c>
      <c r="K42" s="9">
        <v>34.28</v>
      </c>
      <c r="L42" s="9">
        <v>57.86</v>
      </c>
      <c r="M42" s="9">
        <v>3.7</v>
      </c>
      <c r="N42" s="9">
        <v>61.56</v>
      </c>
      <c r="O42" s="9">
        <v>29.84</v>
      </c>
      <c r="P42" s="9">
        <v>91.4</v>
      </c>
      <c r="Q42" s="9">
        <v>22.54</v>
      </c>
      <c r="R42" s="9">
        <v>113.94</v>
      </c>
      <c r="S42" s="11">
        <v>147.84</v>
      </c>
      <c r="T42" s="11">
        <v>261.77999999999997</v>
      </c>
      <c r="U42" s="11">
        <v>163.12</v>
      </c>
      <c r="V42" s="11">
        <v>424.9</v>
      </c>
      <c r="W42" s="11">
        <v>107.26</v>
      </c>
      <c r="X42" s="11">
        <v>532.16</v>
      </c>
      <c r="Y42" s="11">
        <v>0.21</v>
      </c>
      <c r="Z42" s="11">
        <v>532.37</v>
      </c>
      <c r="AA42" s="15">
        <v>1.9</v>
      </c>
      <c r="AB42" s="15">
        <v>534.27</v>
      </c>
    </row>
    <row r="43" spans="1:28">
      <c r="C43" s="3" t="s">
        <v>18</v>
      </c>
      <c r="D43" s="8">
        <f>SUM(D22:D42)</f>
        <v>13074</v>
      </c>
      <c r="E43" s="5"/>
      <c r="F43">
        <v>13074</v>
      </c>
      <c r="G43" s="5"/>
      <c r="H43">
        <f>SUM(H22:H42)</f>
        <v>13074</v>
      </c>
      <c r="I43" s="5"/>
      <c r="J43" s="9">
        <f>SUM(J22:J42)</f>
        <v>13074</v>
      </c>
      <c r="K43" s="5"/>
      <c r="L43" s="9">
        <f>SUM(L22:L42)</f>
        <v>13073.999999999998</v>
      </c>
      <c r="M43" s="5"/>
      <c r="N43" s="9">
        <f>SUM(N22:N42)</f>
        <v>13074.000000000002</v>
      </c>
      <c r="O43" s="5"/>
      <c r="P43" s="9">
        <f>SUM(P22:P42)</f>
        <v>13074</v>
      </c>
      <c r="Q43" s="5"/>
      <c r="R43" s="9">
        <f>SUM(R22:R42)</f>
        <v>13074</v>
      </c>
      <c r="S43" s="5"/>
      <c r="T43" s="11">
        <f>SUM(T22:T42)</f>
        <v>13074.000000000002</v>
      </c>
      <c r="U43" s="5"/>
      <c r="V43" s="11">
        <f>SUM(V22:V42)</f>
        <v>13073.999999999998</v>
      </c>
      <c r="W43" s="5"/>
      <c r="X43" s="16">
        <f>SUM(X22:X42)</f>
        <v>13073.96</v>
      </c>
      <c r="Y43" s="5"/>
      <c r="Z43" s="11">
        <f>SUM(Z22:Z42)</f>
        <v>13074.000000000002</v>
      </c>
      <c r="AA43" s="5"/>
      <c r="AB43" s="15">
        <f>SUM(AB22:AB42)</f>
        <v>13074</v>
      </c>
    </row>
    <row r="48" spans="1:28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</sheetData>
  <mergeCells count="62">
    <mergeCell ref="W20:X20"/>
    <mergeCell ref="Y16:Z16"/>
    <mergeCell ref="Y17:Z18"/>
    <mergeCell ref="Y19:Z19"/>
    <mergeCell ref="Y20:Z20"/>
    <mergeCell ref="G20:H20"/>
    <mergeCell ref="I16:J16"/>
    <mergeCell ref="I17:J18"/>
    <mergeCell ref="I20:J20"/>
    <mergeCell ref="E20:F20"/>
    <mergeCell ref="O20:P20"/>
    <mergeCell ref="O17:P18"/>
    <mergeCell ref="M19:N19"/>
    <mergeCell ref="O19:P19"/>
    <mergeCell ref="K20:L20"/>
    <mergeCell ref="K19:L19"/>
    <mergeCell ref="M17:N18"/>
    <mergeCell ref="M20:N20"/>
    <mergeCell ref="A1:Y1"/>
    <mergeCell ref="A3:Y3"/>
    <mergeCell ref="A5:Y5"/>
    <mergeCell ref="A6:Y6"/>
    <mergeCell ref="A2:Y2"/>
    <mergeCell ref="A10:Y10"/>
    <mergeCell ref="A4:Y4"/>
    <mergeCell ref="A13:Y15"/>
    <mergeCell ref="A8:Y8"/>
    <mergeCell ref="A9:Y9"/>
    <mergeCell ref="A11:Y11"/>
    <mergeCell ref="A7:Y7"/>
    <mergeCell ref="O16:P16"/>
    <mergeCell ref="Q17:R18"/>
    <mergeCell ref="Q19:R19"/>
    <mergeCell ref="A12:Y12"/>
    <mergeCell ref="D17:D18"/>
    <mergeCell ref="E19:F19"/>
    <mergeCell ref="G19:H19"/>
    <mergeCell ref="I19:J19"/>
    <mergeCell ref="E16:F16"/>
    <mergeCell ref="E17:F18"/>
    <mergeCell ref="G17:H18"/>
    <mergeCell ref="G16:H16"/>
    <mergeCell ref="K16:L16"/>
    <mergeCell ref="K17:L18"/>
    <mergeCell ref="U17:V18"/>
    <mergeCell ref="M16:N16"/>
    <mergeCell ref="AA16:AB16"/>
    <mergeCell ref="AA17:AB18"/>
    <mergeCell ref="AA19:AB19"/>
    <mergeCell ref="AA20:AB20"/>
    <mergeCell ref="Q16:R16"/>
    <mergeCell ref="Q20:R20"/>
    <mergeCell ref="U16:V16"/>
    <mergeCell ref="U20:V20"/>
    <mergeCell ref="S16:T16"/>
    <mergeCell ref="S17:T18"/>
    <mergeCell ref="S20:T20"/>
    <mergeCell ref="S19:T19"/>
    <mergeCell ref="U19:V19"/>
    <mergeCell ref="W16:X16"/>
    <mergeCell ref="W17:X18"/>
    <mergeCell ref="W19:X19"/>
  </mergeCells>
  <phoneticPr fontId="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Belfast City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O'Neill</dc:creator>
  <cp:lastModifiedBy>hqrmcgrattanc</cp:lastModifiedBy>
  <dcterms:created xsi:type="dcterms:W3CDTF">2011-04-20T12:28:58Z</dcterms:created>
  <dcterms:modified xsi:type="dcterms:W3CDTF">2014-06-11T08:26:02Z</dcterms:modified>
</cp:coreProperties>
</file>