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65" windowWidth="20640" windowHeight="11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3" i="1" l="1"/>
  <c r="H44" i="1"/>
  <c r="H45" i="1"/>
  <c r="H46" i="1"/>
  <c r="H47" i="1"/>
  <c r="H48" i="1"/>
  <c r="H49" i="1"/>
  <c r="H4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7" i="1"/>
  <c r="H51" i="1" l="1"/>
  <c r="H39" i="1"/>
  <c r="H54" i="1" s="1"/>
</calcChain>
</file>

<file path=xl/sharedStrings.xml><?xml version="1.0" encoding="utf-8"?>
<sst xmlns="http://schemas.openxmlformats.org/spreadsheetml/2006/main" count="160" uniqueCount="110">
  <si>
    <t>Part Description</t>
  </si>
  <si>
    <t>Manufacturer</t>
  </si>
  <si>
    <t>mfg part #</t>
  </si>
  <si>
    <t>vendor part#</t>
  </si>
  <si>
    <t>Vendor</t>
  </si>
  <si>
    <t>QTY</t>
  </si>
  <si>
    <t>price</t>
  </si>
  <si>
    <t>Price</t>
  </si>
  <si>
    <t>Allied</t>
  </si>
  <si>
    <t>Ossciallator Box</t>
  </si>
  <si>
    <t>PCB BOARD</t>
  </si>
  <si>
    <t>PIC18F4550 SMT</t>
  </si>
  <si>
    <t>LCD Screen</t>
  </si>
  <si>
    <t>lm555 SMT</t>
  </si>
  <si>
    <t>Big Switch</t>
  </si>
  <si>
    <t>Little Switch</t>
  </si>
  <si>
    <t>5.1V Zener Diode</t>
  </si>
  <si>
    <t>LCD Pot</t>
  </si>
  <si>
    <t>20 MHz Crystal</t>
  </si>
  <si>
    <t>USB Mini B SMT</t>
  </si>
  <si>
    <t>LM324N</t>
  </si>
  <si>
    <t>10uF Electro Cap.</t>
  </si>
  <si>
    <t>Blue LED 0805 SMT</t>
  </si>
  <si>
    <t>Green LED 0805 SMT</t>
  </si>
  <si>
    <t>.5Ohm Resistor</t>
  </si>
  <si>
    <t>100 Ohm Resistor</t>
  </si>
  <si>
    <t>1k Resistor 0805 SMT</t>
  </si>
  <si>
    <t>50 Ohm Resistor 0805 SMT</t>
  </si>
  <si>
    <t>330 Ohm Resistor 0805 SMT</t>
  </si>
  <si>
    <t>10k Ohm Resistor 0805 SMT</t>
  </si>
  <si>
    <t>4.7k Ohm Resistor 0805 SMT</t>
  </si>
  <si>
    <t>18pF Cap. 0805 SMT</t>
  </si>
  <si>
    <t>470nF Cap. 0805 SMT</t>
  </si>
  <si>
    <t>PCB Board</t>
  </si>
  <si>
    <t>3 pin .156 Connector</t>
  </si>
  <si>
    <t>4 pin .156 Connector</t>
  </si>
  <si>
    <t>3 pin .100 connector</t>
  </si>
  <si>
    <t>2pin .100 connector</t>
  </si>
  <si>
    <t>6 pin .100 jumper</t>
  </si>
  <si>
    <t>PIC18F4550-I/PT</t>
  </si>
  <si>
    <t>MicroChip</t>
  </si>
  <si>
    <t>Lumex</t>
  </si>
  <si>
    <t>LCM-S01602DSF/A</t>
  </si>
  <si>
    <t>Nat. Semiconductor</t>
  </si>
  <si>
    <t>LM555CM/NOPB</t>
  </si>
  <si>
    <t>Omron</t>
  </si>
  <si>
    <t>B3f-1000</t>
  </si>
  <si>
    <t>B3F-4055</t>
  </si>
  <si>
    <t>KeyCaps</t>
  </si>
  <si>
    <t>B32-1310</t>
  </si>
  <si>
    <t>1N4733A</t>
  </si>
  <si>
    <t>Vishay</t>
  </si>
  <si>
    <t>Bourns</t>
  </si>
  <si>
    <t>3362U-1-203LF</t>
  </si>
  <si>
    <t>Fox</t>
  </si>
  <si>
    <t>FOXSLF/200-20</t>
  </si>
  <si>
    <t>Mill-Max</t>
  </si>
  <si>
    <t>897-43-005-00-100001</t>
  </si>
  <si>
    <t>Texas Instruments</t>
  </si>
  <si>
    <t>Cornell</t>
  </si>
  <si>
    <t>SEK100M050ST</t>
  </si>
  <si>
    <t>SML-LXT0805GW-TR</t>
  </si>
  <si>
    <t>White LED 0805 SMT</t>
  </si>
  <si>
    <t>SML-LXT0805IW-TR</t>
  </si>
  <si>
    <t>SML-LX0805USBC-TR</t>
  </si>
  <si>
    <t>Ohmite</t>
  </si>
  <si>
    <t>Caddock</t>
  </si>
  <si>
    <t>MP915-0.50-1%</t>
  </si>
  <si>
    <t>OK1015E</t>
  </si>
  <si>
    <t>Dale Vishay</t>
  </si>
  <si>
    <t>CRCW08051K00JNEA</t>
  </si>
  <si>
    <t>Dale/Vishay</t>
  </si>
  <si>
    <t>CRCW080510K0FKEA</t>
  </si>
  <si>
    <t>CRCW080549R9fKEA</t>
  </si>
  <si>
    <t>CR0805-FX-330ELF</t>
  </si>
  <si>
    <t>CR0805-FX-4701ELF</t>
  </si>
  <si>
    <t>AVX</t>
  </si>
  <si>
    <t>08051A200JAT2A/BKN</t>
  </si>
  <si>
    <t>0805YC474KAT2A</t>
  </si>
  <si>
    <t>EZPCB</t>
  </si>
  <si>
    <t>Molex</t>
  </si>
  <si>
    <t>70543-0001</t>
  </si>
  <si>
    <t>70543-0002</t>
  </si>
  <si>
    <t xml:space="preserve">TE </t>
  </si>
  <si>
    <t>640445-3</t>
  </si>
  <si>
    <t>640445-4</t>
  </si>
  <si>
    <t>TE</t>
  </si>
  <si>
    <t>640452-8</t>
  </si>
  <si>
    <t>5k 10 turn pot</t>
  </si>
  <si>
    <t>100k 10 turn pot</t>
  </si>
  <si>
    <t>switch</t>
  </si>
  <si>
    <t>on/off switch</t>
  </si>
  <si>
    <t>enclosure</t>
  </si>
  <si>
    <t>BNC connector</t>
  </si>
  <si>
    <t>3590S-2-502L</t>
  </si>
  <si>
    <t>3590S-2-104L</t>
  </si>
  <si>
    <t>Pot Knobs</t>
  </si>
  <si>
    <t>PKG40B1/8</t>
  </si>
  <si>
    <t>Hammond</t>
  </si>
  <si>
    <t>1455T1602</t>
  </si>
  <si>
    <t>Canon</t>
  </si>
  <si>
    <t>7201L1YZQE</t>
  </si>
  <si>
    <t>Cherry</t>
  </si>
  <si>
    <t>WRG32F2FBBNN</t>
  </si>
  <si>
    <t>ALLIED</t>
  </si>
  <si>
    <t>Phihong</t>
  </si>
  <si>
    <t>PSA60-301</t>
  </si>
  <si>
    <t>5,12,-12 Power supply</t>
  </si>
  <si>
    <t>Amphenol</t>
  </si>
  <si>
    <t>31-10-RFX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</si>
</sst>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4" fillId="0" borderId="0" xfId="0" applyFont="1"/>
    <xf numFmtId="7" fontId="0" fillId="0" borderId="0" xfId="0" applyNumberFormat="1"/>
    <xf numFmtId="164" fontId="5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H60" sqref="H59:H60"/>
    </sheetView>
  </sheetViews>
  <sheetFormatPr defaultRowHeight="15" x14ac:dyDescent="0.25"/>
  <cols>
    <col min="1" max="1" width="25" customWidth="1"/>
    <col min="2" max="2" width="18.85546875" customWidth="1"/>
    <col min="3" max="3" width="19.28515625" customWidth="1"/>
    <col min="4" max="4" width="20.28515625" customWidth="1"/>
    <col min="5" max="5" width="19" customWidth="1"/>
  </cols>
  <sheetData>
    <row r="1" spans="1:8" ht="23.25" x14ac:dyDescent="0.35">
      <c r="B1" s="6" t="s">
        <v>9</v>
      </c>
    </row>
    <row r="4" spans="1:8" ht="18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2" t="s">
        <v>6</v>
      </c>
      <c r="H4" s="1" t="s">
        <v>7</v>
      </c>
    </row>
    <row r="5" spans="1:8" x14ac:dyDescent="0.25">
      <c r="G5" s="3"/>
      <c r="H5" s="4"/>
    </row>
    <row r="6" spans="1:8" x14ac:dyDescent="0.25">
      <c r="A6" s="5" t="s">
        <v>10</v>
      </c>
      <c r="G6" s="4"/>
      <c r="H6" s="4"/>
    </row>
    <row r="7" spans="1:8" x14ac:dyDescent="0.25">
      <c r="A7" t="s">
        <v>11</v>
      </c>
      <c r="B7" t="s">
        <v>40</v>
      </c>
      <c r="C7" t="s">
        <v>39</v>
      </c>
      <c r="D7">
        <v>70045700</v>
      </c>
      <c r="E7" t="s">
        <v>8</v>
      </c>
      <c r="F7">
        <v>1</v>
      </c>
      <c r="G7" s="3">
        <v>4.9800000000000004</v>
      </c>
      <c r="H7" s="4">
        <f>F7*G7</f>
        <v>4.9800000000000004</v>
      </c>
    </row>
    <row r="8" spans="1:8" x14ac:dyDescent="0.25">
      <c r="A8" t="s">
        <v>12</v>
      </c>
      <c r="B8" t="s">
        <v>41</v>
      </c>
      <c r="C8" t="s">
        <v>42</v>
      </c>
      <c r="D8">
        <v>70127575</v>
      </c>
      <c r="E8" t="s">
        <v>8</v>
      </c>
      <c r="F8">
        <v>1</v>
      </c>
      <c r="G8" s="3">
        <v>13.55</v>
      </c>
      <c r="H8" s="4">
        <f t="shared" ref="H8:H36" si="0">F8*G8</f>
        <v>13.55</v>
      </c>
    </row>
    <row r="9" spans="1:8" x14ac:dyDescent="0.25">
      <c r="A9" s="4" t="s">
        <v>13</v>
      </c>
      <c r="B9" s="4" t="s">
        <v>43</v>
      </c>
      <c r="C9" s="4" t="s">
        <v>44</v>
      </c>
      <c r="D9">
        <v>70021169</v>
      </c>
      <c r="E9" t="s">
        <v>8</v>
      </c>
      <c r="F9">
        <v>1</v>
      </c>
      <c r="G9" s="4">
        <v>1.01</v>
      </c>
      <c r="H9" s="4">
        <f t="shared" si="0"/>
        <v>1.01</v>
      </c>
    </row>
    <row r="10" spans="1:8" x14ac:dyDescent="0.25">
      <c r="A10" t="s">
        <v>14</v>
      </c>
      <c r="B10" t="s">
        <v>45</v>
      </c>
      <c r="C10" t="s">
        <v>47</v>
      </c>
      <c r="D10">
        <v>70175372</v>
      </c>
      <c r="E10" t="s">
        <v>8</v>
      </c>
      <c r="F10">
        <v>4</v>
      </c>
      <c r="G10" s="4">
        <v>0.33</v>
      </c>
      <c r="H10" s="4">
        <f t="shared" si="0"/>
        <v>1.32</v>
      </c>
    </row>
    <row r="11" spans="1:8" x14ac:dyDescent="0.25">
      <c r="A11" t="s">
        <v>15</v>
      </c>
      <c r="B11" t="s">
        <v>45</v>
      </c>
      <c r="C11" t="s">
        <v>46</v>
      </c>
      <c r="D11">
        <v>70175971</v>
      </c>
      <c r="E11" t="s">
        <v>8</v>
      </c>
      <c r="F11">
        <v>2</v>
      </c>
      <c r="G11" s="4">
        <v>0.23</v>
      </c>
      <c r="H11" s="4">
        <f t="shared" si="0"/>
        <v>0.46</v>
      </c>
    </row>
    <row r="12" spans="1:8" x14ac:dyDescent="0.25">
      <c r="A12" t="s">
        <v>48</v>
      </c>
      <c r="B12" t="s">
        <v>45</v>
      </c>
      <c r="C12" t="s">
        <v>49</v>
      </c>
      <c r="D12">
        <v>70175424</v>
      </c>
      <c r="E12" t="s">
        <v>8</v>
      </c>
      <c r="F12">
        <v>4</v>
      </c>
      <c r="G12" s="4">
        <v>0.26</v>
      </c>
      <c r="H12" s="4">
        <f t="shared" si="0"/>
        <v>1.04</v>
      </c>
    </row>
    <row r="13" spans="1:8" x14ac:dyDescent="0.25">
      <c r="A13" t="s">
        <v>16</v>
      </c>
      <c r="B13" t="s">
        <v>51</v>
      </c>
      <c r="C13" t="s">
        <v>50</v>
      </c>
      <c r="D13">
        <v>70061607</v>
      </c>
      <c r="E13" t="s">
        <v>8</v>
      </c>
      <c r="F13">
        <v>3</v>
      </c>
      <c r="G13" s="4">
        <v>0.1</v>
      </c>
      <c r="H13" s="4">
        <f t="shared" si="0"/>
        <v>0.30000000000000004</v>
      </c>
    </row>
    <row r="14" spans="1:8" x14ac:dyDescent="0.25">
      <c r="A14" t="s">
        <v>17</v>
      </c>
      <c r="B14" t="s">
        <v>52</v>
      </c>
      <c r="C14" t="s">
        <v>53</v>
      </c>
      <c r="D14">
        <v>70154063</v>
      </c>
      <c r="E14" t="s">
        <v>8</v>
      </c>
      <c r="F14">
        <v>1</v>
      </c>
      <c r="G14" s="4">
        <v>0.47</v>
      </c>
      <c r="H14" s="4">
        <f t="shared" si="0"/>
        <v>0.47</v>
      </c>
    </row>
    <row r="15" spans="1:8" x14ac:dyDescent="0.25">
      <c r="A15" t="s">
        <v>18</v>
      </c>
      <c r="B15" t="s">
        <v>54</v>
      </c>
      <c r="C15" t="s">
        <v>55</v>
      </c>
      <c r="D15">
        <v>70025550</v>
      </c>
      <c r="E15" t="s">
        <v>8</v>
      </c>
      <c r="F15">
        <v>1</v>
      </c>
      <c r="G15" s="4">
        <v>0.72</v>
      </c>
      <c r="H15" s="4">
        <f t="shared" si="0"/>
        <v>0.72</v>
      </c>
    </row>
    <row r="16" spans="1:8" x14ac:dyDescent="0.25">
      <c r="A16" t="s">
        <v>19</v>
      </c>
      <c r="B16" t="s">
        <v>56</v>
      </c>
      <c r="C16" t="s">
        <v>57</v>
      </c>
      <c r="D16">
        <v>70206382</v>
      </c>
      <c r="E16" t="s">
        <v>8</v>
      </c>
      <c r="F16">
        <v>1</v>
      </c>
      <c r="G16" s="4">
        <v>0.69</v>
      </c>
      <c r="H16" s="4">
        <f t="shared" si="0"/>
        <v>0.69</v>
      </c>
    </row>
    <row r="17" spans="1:8" x14ac:dyDescent="0.25">
      <c r="A17" t="s">
        <v>20</v>
      </c>
      <c r="B17" t="s">
        <v>58</v>
      </c>
      <c r="C17" t="s">
        <v>20</v>
      </c>
      <c r="D17">
        <v>70013567</v>
      </c>
      <c r="E17" t="s">
        <v>8</v>
      </c>
      <c r="F17">
        <v>2</v>
      </c>
      <c r="G17" s="4">
        <v>0.31</v>
      </c>
      <c r="H17" s="4">
        <f t="shared" si="0"/>
        <v>0.62</v>
      </c>
    </row>
    <row r="18" spans="1:8" x14ac:dyDescent="0.25">
      <c r="A18" t="s">
        <v>21</v>
      </c>
      <c r="B18" t="s">
        <v>59</v>
      </c>
      <c r="C18" t="s">
        <v>60</v>
      </c>
      <c r="D18">
        <v>70186496</v>
      </c>
      <c r="E18" t="s">
        <v>8</v>
      </c>
      <c r="F18">
        <v>5</v>
      </c>
      <c r="G18" s="4">
        <v>0.14000000000000001</v>
      </c>
      <c r="H18" s="4">
        <f t="shared" si="0"/>
        <v>0.70000000000000007</v>
      </c>
    </row>
    <row r="19" spans="1:8" x14ac:dyDescent="0.25">
      <c r="A19" t="s">
        <v>22</v>
      </c>
      <c r="B19" t="s">
        <v>41</v>
      </c>
      <c r="C19" t="s">
        <v>64</v>
      </c>
      <c r="D19">
        <v>70127297</v>
      </c>
      <c r="E19" t="s">
        <v>8</v>
      </c>
      <c r="F19">
        <v>1</v>
      </c>
      <c r="G19" s="4">
        <v>1.2</v>
      </c>
      <c r="H19" s="4">
        <f t="shared" si="0"/>
        <v>1.2</v>
      </c>
    </row>
    <row r="20" spans="1:8" x14ac:dyDescent="0.25">
      <c r="A20" t="s">
        <v>23</v>
      </c>
      <c r="B20" t="s">
        <v>41</v>
      </c>
      <c r="C20" t="s">
        <v>61</v>
      </c>
      <c r="D20">
        <v>70127238</v>
      </c>
      <c r="E20" t="s">
        <v>8</v>
      </c>
      <c r="F20">
        <v>2</v>
      </c>
      <c r="G20" s="4">
        <v>0.09</v>
      </c>
      <c r="H20" s="4">
        <f t="shared" si="0"/>
        <v>0.18</v>
      </c>
    </row>
    <row r="21" spans="1:8" x14ac:dyDescent="0.25">
      <c r="A21" t="s">
        <v>62</v>
      </c>
      <c r="B21" t="s">
        <v>41</v>
      </c>
      <c r="C21" t="s">
        <v>63</v>
      </c>
      <c r="D21">
        <v>70127239</v>
      </c>
      <c r="E21" t="s">
        <v>8</v>
      </c>
      <c r="F21">
        <v>2</v>
      </c>
      <c r="G21" s="4">
        <v>0.08</v>
      </c>
      <c r="H21" s="4">
        <f t="shared" si="0"/>
        <v>0.16</v>
      </c>
    </row>
    <row r="22" spans="1:8" x14ac:dyDescent="0.25">
      <c r="A22" t="s">
        <v>24</v>
      </c>
      <c r="B22" t="s">
        <v>66</v>
      </c>
      <c r="C22" t="s">
        <v>67</v>
      </c>
      <c r="D22">
        <v>70089551</v>
      </c>
      <c r="E22" t="s">
        <v>8</v>
      </c>
      <c r="F22">
        <v>1</v>
      </c>
      <c r="G22" s="4">
        <v>3.47</v>
      </c>
      <c r="H22" s="4">
        <f t="shared" si="0"/>
        <v>3.47</v>
      </c>
    </row>
    <row r="23" spans="1:8" x14ac:dyDescent="0.25">
      <c r="A23" t="s">
        <v>25</v>
      </c>
      <c r="B23" t="s">
        <v>65</v>
      </c>
      <c r="C23" t="s">
        <v>68</v>
      </c>
      <c r="D23">
        <v>70024001</v>
      </c>
      <c r="E23" t="s">
        <v>8</v>
      </c>
      <c r="F23">
        <v>1</v>
      </c>
      <c r="G23" s="4">
        <v>0.02</v>
      </c>
      <c r="H23" s="4">
        <f t="shared" si="0"/>
        <v>0.02</v>
      </c>
    </row>
    <row r="24" spans="1:8" x14ac:dyDescent="0.25">
      <c r="A24" t="s">
        <v>26</v>
      </c>
      <c r="B24" t="s">
        <v>69</v>
      </c>
      <c r="C24" t="s">
        <v>70</v>
      </c>
      <c r="D24">
        <v>70201203</v>
      </c>
      <c r="E24" t="s">
        <v>8</v>
      </c>
      <c r="F24">
        <v>25</v>
      </c>
      <c r="G24" s="4">
        <v>0.01</v>
      </c>
      <c r="H24" s="4">
        <f t="shared" si="0"/>
        <v>0.25</v>
      </c>
    </row>
    <row r="25" spans="1:8" x14ac:dyDescent="0.25">
      <c r="A25" t="s">
        <v>27</v>
      </c>
      <c r="B25" t="s">
        <v>69</v>
      </c>
      <c r="C25" t="s">
        <v>73</v>
      </c>
      <c r="D25">
        <v>70201240</v>
      </c>
      <c r="E25" t="s">
        <v>8</v>
      </c>
      <c r="F25">
        <v>3</v>
      </c>
      <c r="G25" s="4">
        <v>0.02</v>
      </c>
      <c r="H25" s="4">
        <f t="shared" si="0"/>
        <v>0.06</v>
      </c>
    </row>
    <row r="26" spans="1:8" x14ac:dyDescent="0.25">
      <c r="A26" t="s">
        <v>28</v>
      </c>
      <c r="B26" t="s">
        <v>52</v>
      </c>
      <c r="C26" t="s">
        <v>74</v>
      </c>
      <c r="D26">
        <v>70154695</v>
      </c>
      <c r="E26" t="s">
        <v>8</v>
      </c>
      <c r="F26">
        <v>1</v>
      </c>
      <c r="G26" s="4">
        <v>0.02</v>
      </c>
      <c r="H26" s="4">
        <f t="shared" si="0"/>
        <v>0.02</v>
      </c>
    </row>
    <row r="27" spans="1:8" x14ac:dyDescent="0.25">
      <c r="A27" t="s">
        <v>29</v>
      </c>
      <c r="B27" t="s">
        <v>71</v>
      </c>
      <c r="C27" t="s">
        <v>72</v>
      </c>
      <c r="D27">
        <v>70201192</v>
      </c>
      <c r="E27" t="s">
        <v>8</v>
      </c>
      <c r="F27">
        <v>1</v>
      </c>
      <c r="G27" s="4">
        <v>0.06</v>
      </c>
      <c r="H27" s="4">
        <f t="shared" si="0"/>
        <v>0.06</v>
      </c>
    </row>
    <row r="28" spans="1:8" x14ac:dyDescent="0.25">
      <c r="A28" t="s">
        <v>30</v>
      </c>
      <c r="B28" t="s">
        <v>52</v>
      </c>
      <c r="C28" t="s">
        <v>75</v>
      </c>
      <c r="D28">
        <v>70154696</v>
      </c>
      <c r="E28" t="s">
        <v>8</v>
      </c>
      <c r="F28">
        <v>2</v>
      </c>
      <c r="G28" s="4">
        <v>0.02</v>
      </c>
      <c r="H28" s="4">
        <f t="shared" si="0"/>
        <v>0.04</v>
      </c>
    </row>
    <row r="29" spans="1:8" x14ac:dyDescent="0.25">
      <c r="A29" t="s">
        <v>31</v>
      </c>
      <c r="B29" t="s">
        <v>76</v>
      </c>
      <c r="C29" t="s">
        <v>77</v>
      </c>
      <c r="D29">
        <v>70001373</v>
      </c>
      <c r="E29" t="s">
        <v>8</v>
      </c>
      <c r="F29">
        <v>2</v>
      </c>
      <c r="G29" s="4">
        <v>0.02</v>
      </c>
      <c r="H29" s="4">
        <f t="shared" si="0"/>
        <v>0.04</v>
      </c>
    </row>
    <row r="30" spans="1:8" x14ac:dyDescent="0.25">
      <c r="A30" t="s">
        <v>32</v>
      </c>
      <c r="B30" t="s">
        <v>76</v>
      </c>
      <c r="C30" t="s">
        <v>78</v>
      </c>
      <c r="D30">
        <v>700001197</v>
      </c>
      <c r="E30" t="s">
        <v>8</v>
      </c>
      <c r="F30">
        <v>1</v>
      </c>
      <c r="G30" s="4">
        <v>0.01</v>
      </c>
      <c r="H30" s="4">
        <f t="shared" si="0"/>
        <v>0.01</v>
      </c>
    </row>
    <row r="31" spans="1:8" x14ac:dyDescent="0.25">
      <c r="A31" t="s">
        <v>33</v>
      </c>
      <c r="B31" t="s">
        <v>79</v>
      </c>
      <c r="F31">
        <v>1</v>
      </c>
      <c r="G31" s="4">
        <v>10</v>
      </c>
      <c r="H31" s="4">
        <f t="shared" si="0"/>
        <v>10</v>
      </c>
    </row>
    <row r="32" spans="1:8" x14ac:dyDescent="0.25">
      <c r="A32" t="s">
        <v>34</v>
      </c>
      <c r="B32" t="s">
        <v>83</v>
      </c>
      <c r="C32" t="s">
        <v>84</v>
      </c>
      <c r="D32">
        <v>70083690</v>
      </c>
      <c r="E32" t="s">
        <v>8</v>
      </c>
      <c r="F32">
        <v>1</v>
      </c>
      <c r="G32" s="4">
        <v>0.17</v>
      </c>
      <c r="H32" s="4">
        <f t="shared" si="0"/>
        <v>0.17</v>
      </c>
    </row>
    <row r="33" spans="1:8" x14ac:dyDescent="0.25">
      <c r="A33" t="s">
        <v>35</v>
      </c>
      <c r="B33" t="s">
        <v>83</v>
      </c>
      <c r="C33" t="s">
        <v>85</v>
      </c>
      <c r="D33">
        <v>70083691</v>
      </c>
      <c r="E33" t="s">
        <v>8</v>
      </c>
      <c r="F33">
        <v>6</v>
      </c>
      <c r="G33" s="4">
        <v>0.21</v>
      </c>
      <c r="H33" s="4">
        <f t="shared" si="0"/>
        <v>1.26</v>
      </c>
    </row>
    <row r="34" spans="1:8" x14ac:dyDescent="0.25">
      <c r="A34" t="s">
        <v>36</v>
      </c>
      <c r="B34" t="s">
        <v>80</v>
      </c>
      <c r="C34" t="s">
        <v>82</v>
      </c>
      <c r="D34">
        <v>70190950</v>
      </c>
      <c r="E34" t="s">
        <v>8</v>
      </c>
      <c r="F34">
        <v>3</v>
      </c>
      <c r="G34" s="4">
        <v>0.68</v>
      </c>
      <c r="H34" s="4">
        <f t="shared" si="0"/>
        <v>2.04</v>
      </c>
    </row>
    <row r="35" spans="1:8" x14ac:dyDescent="0.25">
      <c r="A35" t="s">
        <v>37</v>
      </c>
      <c r="B35" t="s">
        <v>80</v>
      </c>
      <c r="C35" t="s">
        <v>81</v>
      </c>
      <c r="D35">
        <v>70190953</v>
      </c>
      <c r="E35" t="s">
        <v>8</v>
      </c>
      <c r="F35">
        <v>3</v>
      </c>
      <c r="G35">
        <v>0.62</v>
      </c>
      <c r="H35" s="4">
        <f t="shared" si="0"/>
        <v>1.8599999999999999</v>
      </c>
    </row>
    <row r="36" spans="1:8" x14ac:dyDescent="0.25">
      <c r="A36" t="s">
        <v>38</v>
      </c>
      <c r="B36" t="s">
        <v>86</v>
      </c>
      <c r="C36" t="s">
        <v>87</v>
      </c>
      <c r="D36">
        <v>70083774</v>
      </c>
      <c r="E36" t="s">
        <v>8</v>
      </c>
      <c r="F36">
        <v>1</v>
      </c>
      <c r="G36" s="4">
        <v>0.65</v>
      </c>
      <c r="H36" s="4">
        <f t="shared" si="0"/>
        <v>0.65</v>
      </c>
    </row>
    <row r="39" spans="1:8" x14ac:dyDescent="0.25">
      <c r="H39" s="3">
        <f>SUM(H7:H36)</f>
        <v>47.349999999999994</v>
      </c>
    </row>
    <row r="42" spans="1:8" x14ac:dyDescent="0.25">
      <c r="A42" t="s">
        <v>88</v>
      </c>
      <c r="B42" t="s">
        <v>52</v>
      </c>
      <c r="C42" t="s">
        <v>94</v>
      </c>
      <c r="D42">
        <v>70153744</v>
      </c>
      <c r="E42" t="s">
        <v>8</v>
      </c>
      <c r="F42">
        <v>1</v>
      </c>
      <c r="G42" s="7">
        <v>9.89</v>
      </c>
      <c r="H42" s="7">
        <f>F42*G42</f>
        <v>9.89</v>
      </c>
    </row>
    <row r="43" spans="1:8" x14ac:dyDescent="0.25">
      <c r="A43" t="s">
        <v>89</v>
      </c>
      <c r="B43" t="s">
        <v>52</v>
      </c>
      <c r="C43" t="s">
        <v>95</v>
      </c>
      <c r="D43">
        <v>70153741</v>
      </c>
      <c r="E43" t="s">
        <v>8</v>
      </c>
      <c r="F43">
        <v>1</v>
      </c>
      <c r="G43" s="7">
        <v>12.96</v>
      </c>
      <c r="H43" s="7">
        <f t="shared" ref="H43:H49" si="1">F43*G43</f>
        <v>12.96</v>
      </c>
    </row>
    <row r="44" spans="1:8" x14ac:dyDescent="0.25">
      <c r="A44" t="s">
        <v>96</v>
      </c>
      <c r="B44" t="s">
        <v>86</v>
      </c>
      <c r="C44" t="s">
        <v>97</v>
      </c>
      <c r="D44">
        <v>70156309</v>
      </c>
      <c r="E44" t="s">
        <v>8</v>
      </c>
      <c r="F44">
        <v>2</v>
      </c>
      <c r="G44" s="7">
        <v>1.7</v>
      </c>
      <c r="H44" s="7">
        <f t="shared" si="1"/>
        <v>3.4</v>
      </c>
    </row>
    <row r="45" spans="1:8" x14ac:dyDescent="0.25">
      <c r="A45" t="s">
        <v>90</v>
      </c>
      <c r="B45" t="s">
        <v>100</v>
      </c>
      <c r="C45" t="s">
        <v>101</v>
      </c>
      <c r="D45">
        <v>70128536</v>
      </c>
      <c r="E45" t="s">
        <v>8</v>
      </c>
      <c r="F45">
        <v>2</v>
      </c>
      <c r="G45" s="7">
        <v>5.43</v>
      </c>
      <c r="H45" s="7">
        <f t="shared" si="1"/>
        <v>10.86</v>
      </c>
    </row>
    <row r="46" spans="1:8" x14ac:dyDescent="0.25">
      <c r="A46" t="s">
        <v>91</v>
      </c>
      <c r="B46" t="s">
        <v>102</v>
      </c>
      <c r="C46" t="s">
        <v>103</v>
      </c>
      <c r="D46">
        <v>70207352</v>
      </c>
      <c r="E46" t="s">
        <v>104</v>
      </c>
      <c r="F46">
        <v>1</v>
      </c>
      <c r="G46" s="7">
        <v>0.96</v>
      </c>
      <c r="H46" s="7">
        <f t="shared" si="1"/>
        <v>0.96</v>
      </c>
    </row>
    <row r="47" spans="1:8" x14ac:dyDescent="0.25">
      <c r="A47" t="s">
        <v>92</v>
      </c>
      <c r="B47" t="s">
        <v>98</v>
      </c>
      <c r="C47" t="s">
        <v>99</v>
      </c>
      <c r="D47">
        <v>70163877</v>
      </c>
      <c r="E47" t="s">
        <v>8</v>
      </c>
      <c r="F47">
        <v>1</v>
      </c>
      <c r="G47" s="7">
        <v>25.8</v>
      </c>
      <c r="H47" s="7">
        <f t="shared" si="1"/>
        <v>25.8</v>
      </c>
    </row>
    <row r="48" spans="1:8" x14ac:dyDescent="0.25">
      <c r="A48" t="s">
        <v>107</v>
      </c>
      <c r="B48" t="s">
        <v>105</v>
      </c>
      <c r="C48" t="s">
        <v>106</v>
      </c>
      <c r="D48">
        <v>70124105</v>
      </c>
      <c r="E48" t="s">
        <v>8</v>
      </c>
      <c r="F48">
        <v>1</v>
      </c>
      <c r="G48" s="3">
        <v>37.130000000000003</v>
      </c>
      <c r="H48" s="7">
        <f t="shared" si="1"/>
        <v>37.130000000000003</v>
      </c>
    </row>
    <row r="49" spans="1:8" x14ac:dyDescent="0.25">
      <c r="A49" t="s">
        <v>93</v>
      </c>
      <c r="B49" t="s">
        <v>108</v>
      </c>
      <c r="C49" t="s">
        <v>109</v>
      </c>
      <c r="D49">
        <v>70142921</v>
      </c>
      <c r="E49" t="s">
        <v>8</v>
      </c>
      <c r="F49">
        <v>2</v>
      </c>
      <c r="G49" s="3">
        <v>2.2799999999999998</v>
      </c>
      <c r="H49" s="7">
        <f t="shared" si="1"/>
        <v>4.5599999999999996</v>
      </c>
    </row>
    <row r="51" spans="1:8" x14ac:dyDescent="0.25">
      <c r="H51" s="7">
        <f>SUM(H42:H49)</f>
        <v>105.56</v>
      </c>
    </row>
    <row r="54" spans="1:8" ht="15.75" x14ac:dyDescent="0.25">
      <c r="H54" s="8">
        <f>H39+H51</f>
        <v>152.91</v>
      </c>
    </row>
  </sheetData>
  <printOptions gridLines="1"/>
  <pageMargins left="0.7" right="0.7" top="0.75" bottom="0.75" header="0.3" footer="0.3"/>
  <pageSetup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QFI</dc:creator>
  <cp:lastModifiedBy>Sony User</cp:lastModifiedBy>
  <cp:lastPrinted>2012-02-23T18:07:15Z</cp:lastPrinted>
  <dcterms:created xsi:type="dcterms:W3CDTF">2012-02-21T00:01:58Z</dcterms:created>
  <dcterms:modified xsi:type="dcterms:W3CDTF">2012-08-28T23:12:37Z</dcterms:modified>
</cp:coreProperties>
</file>