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9495" windowHeight="6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H3"/>
  <c r="H4"/>
  <c r="H5"/>
  <c r="H6"/>
  <c r="H7"/>
  <c r="H8"/>
  <c r="H9"/>
  <c r="H10"/>
  <c r="H11"/>
  <c r="H12"/>
  <c r="H13"/>
  <c r="H2"/>
</calcChain>
</file>

<file path=xl/sharedStrings.xml><?xml version="1.0" encoding="utf-8"?>
<sst xmlns="http://schemas.openxmlformats.org/spreadsheetml/2006/main" count="66" uniqueCount="60">
  <si>
    <t>Athena Controller</t>
  </si>
  <si>
    <t>Athena</t>
  </si>
  <si>
    <t>16-DC-S-S-30-AC</t>
  </si>
  <si>
    <t>Athena Controls</t>
  </si>
  <si>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</si>
  <si>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</si>
  <si>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</si>
  <si>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</si>
  <si>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</si>
  <si>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</si>
  <si>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</si>
  <si>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</si>
  <si>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Cosel</t>
  </si>
  <si>
    <t>ALLIED</t>
  </si>
  <si>
    <t>Phihong</t>
  </si>
  <si>
    <t>Allied</t>
  </si>
  <si>
    <t>AC Module</t>
  </si>
  <si>
    <t>Qualtek</t>
  </si>
  <si>
    <t>862-06/002</t>
  </si>
  <si>
    <t>Solid State Relay</t>
  </si>
  <si>
    <t>Crydom</t>
  </si>
  <si>
    <t>D1D20</t>
  </si>
  <si>
    <t>682-0069</t>
  </si>
  <si>
    <t>TTL Relay</t>
  </si>
  <si>
    <t>Potter&amp;brumfield</t>
  </si>
  <si>
    <t>R1os-E1Y1-J1.0K</t>
  </si>
  <si>
    <t>886-2293</t>
  </si>
  <si>
    <t>AC FAN</t>
  </si>
  <si>
    <t>Orion Fan</t>
  </si>
  <si>
    <t>OA825ap-11-1wb</t>
  </si>
  <si>
    <t>592-0005</t>
  </si>
  <si>
    <t>5K pot</t>
  </si>
  <si>
    <t>Bourns</t>
  </si>
  <si>
    <t>3296W-1-502LF</t>
  </si>
  <si>
    <t>754-1348</t>
  </si>
  <si>
    <t>Radiator/Fan</t>
  </si>
  <si>
    <t>Thermal Take</t>
  </si>
  <si>
    <t>CL-W0072</t>
  </si>
  <si>
    <t>Xoxide</t>
  </si>
  <si>
    <t>cl-w0180</t>
  </si>
  <si>
    <t>Pump</t>
  </si>
  <si>
    <t>March</t>
  </si>
  <si>
    <t>0125-0069-0100</t>
  </si>
  <si>
    <t>Ryan Herco</t>
  </si>
  <si>
    <t>Level Switch</t>
  </si>
  <si>
    <t>Madison</t>
  </si>
  <si>
    <t>M8700</t>
  </si>
  <si>
    <t>McMaster</t>
  </si>
  <si>
    <t>46515k41</t>
  </si>
  <si>
    <t>50C Switch</t>
  </si>
  <si>
    <t>NASON</t>
  </si>
  <si>
    <t>TT-D3A-122R</t>
  </si>
  <si>
    <t>Hydraulic Controls</t>
  </si>
  <si>
    <t>Cosel 48V Supply 1000W</t>
  </si>
  <si>
    <t>PBA-1000F-48</t>
  </si>
  <si>
    <t>800-0181</t>
  </si>
  <si>
    <t>Power Supply +12, 5,</t>
  </si>
  <si>
    <t>PSA25L-201R</t>
  </si>
  <si>
    <t>653-0038</t>
  </si>
  <si>
    <t>689-3336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</si>
</sst>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Fill="1"/>
    <xf numFmtId="0" fontId="3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A4" sqref="A4:H4"/>
    </sheetView>
  </sheetViews>
  <sheetFormatPr defaultRowHeight="15"/>
  <cols>
    <col min="1" max="1" width="24.28515625" customWidth="1"/>
    <col min="2" max="2" width="18.42578125" customWidth="1"/>
    <col min="3" max="3" width="17.5703125" customWidth="1"/>
    <col min="4" max="4" width="17.42578125" customWidth="1"/>
    <col min="6" max="6" width="6.140625" customWidth="1"/>
    <col min="7" max="7" width="11.140625" customWidth="1"/>
    <col min="8" max="8" width="11.7109375" customWidth="1"/>
  </cols>
  <sheetData>
    <row r="1" spans="1:8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</row>
    <row r="2" spans="1:8" s="1" customFormat="1">
      <c r="A2" s="1" t="s">
        <v>0</v>
      </c>
      <c r="B2" s="1" t="s">
        <v>1</v>
      </c>
      <c r="C2" s="1" t="s">
        <v>2</v>
      </c>
      <c r="D2" s="1" t="s">
        <v>3</v>
      </c>
      <c r="F2" s="1">
        <v>3</v>
      </c>
      <c r="G2" s="2">
        <v>324</v>
      </c>
      <c r="H2" s="2">
        <f>F2*G2</f>
        <v>972</v>
      </c>
    </row>
    <row r="3" spans="1:8">
      <c r="A3" s="30" t="s">
        <v>53</v>
      </c>
      <c r="B3" s="4" t="s">
        <v>12</v>
      </c>
      <c r="C3" s="33" t="s">
        <v>54</v>
      </c>
      <c r="D3" s="4" t="s">
        <v>13</v>
      </c>
      <c r="E3" s="30" t="s">
        <v>55</v>
      </c>
      <c r="F3" s="4">
        <v>1</v>
      </c>
      <c r="G3" s="5">
        <v>839.62</v>
      </c>
      <c r="H3" s="31">
        <f t="shared" ref="H3:H12" si="0">F3*G3</f>
        <v>839.62</v>
      </c>
    </row>
    <row r="4" spans="1:8">
      <c r="A4" s="30" t="s">
        <v>56</v>
      </c>
      <c r="B4" s="6" t="s">
        <v>14</v>
      </c>
      <c r="C4" s="32" t="s">
        <v>57</v>
      </c>
      <c r="D4" s="8" t="s">
        <v>15</v>
      </c>
      <c r="E4" s="32" t="s">
        <v>58</v>
      </c>
      <c r="F4" s="8">
        <v>5</v>
      </c>
      <c r="G4" s="7">
        <v>25.26</v>
      </c>
      <c r="H4" s="31">
        <f t="shared" si="0"/>
        <v>126.30000000000001</v>
      </c>
    </row>
    <row r="5" spans="1:8">
      <c r="A5" s="9" t="s">
        <v>16</v>
      </c>
      <c r="B5" s="9" t="s">
        <v>17</v>
      </c>
      <c r="C5" s="32" t="s">
        <v>18</v>
      </c>
      <c r="D5" s="11" t="s">
        <v>13</v>
      </c>
      <c r="E5" s="32" t="s">
        <v>59</v>
      </c>
      <c r="F5" s="11">
        <v>3</v>
      </c>
      <c r="G5" s="10">
        <v>15.9</v>
      </c>
      <c r="H5" s="31">
        <f t="shared" si="0"/>
        <v>47.7</v>
      </c>
    </row>
    <row r="6" spans="1:8">
      <c r="A6" s="12" t="s">
        <v>19</v>
      </c>
      <c r="B6" s="12" t="s">
        <v>20</v>
      </c>
      <c r="C6" s="32" t="s">
        <v>21</v>
      </c>
      <c r="D6" s="14" t="s">
        <v>13</v>
      </c>
      <c r="E6" s="14" t="s">
        <v>22</v>
      </c>
      <c r="F6" s="14">
        <v>10</v>
      </c>
      <c r="G6" s="13">
        <v>58.6</v>
      </c>
      <c r="H6" s="31">
        <f t="shared" si="0"/>
        <v>586</v>
      </c>
    </row>
    <row r="7" spans="1:8">
      <c r="A7" s="15" t="s">
        <v>23</v>
      </c>
      <c r="B7" s="15" t="s">
        <v>24</v>
      </c>
      <c r="C7" s="15" t="s">
        <v>25</v>
      </c>
      <c r="D7" s="15" t="s">
        <v>13</v>
      </c>
      <c r="E7" s="15" t="s">
        <v>26</v>
      </c>
      <c r="F7" s="15">
        <v>5</v>
      </c>
      <c r="G7" s="16">
        <v>16.38</v>
      </c>
      <c r="H7" s="31">
        <f t="shared" si="0"/>
        <v>81.899999999999991</v>
      </c>
    </row>
    <row r="8" spans="1:8">
      <c r="A8" s="17" t="s">
        <v>27</v>
      </c>
      <c r="B8" s="17" t="s">
        <v>28</v>
      </c>
      <c r="C8" s="19" t="s">
        <v>29</v>
      </c>
      <c r="D8" s="19" t="s">
        <v>13</v>
      </c>
      <c r="E8" s="19" t="s">
        <v>30</v>
      </c>
      <c r="F8" s="19">
        <v>4</v>
      </c>
      <c r="G8" s="18">
        <v>14.78</v>
      </c>
      <c r="H8" s="31">
        <f t="shared" si="0"/>
        <v>59.12</v>
      </c>
    </row>
    <row r="9" spans="1:8">
      <c r="A9" s="20" t="s">
        <v>31</v>
      </c>
      <c r="B9" s="20" t="s">
        <v>32</v>
      </c>
      <c r="C9" s="20" t="s">
        <v>33</v>
      </c>
      <c r="D9" s="20" t="s">
        <v>13</v>
      </c>
      <c r="E9" s="20" t="s">
        <v>34</v>
      </c>
      <c r="F9" s="20">
        <v>5</v>
      </c>
      <c r="G9" s="21">
        <v>1.69</v>
      </c>
      <c r="H9" s="31">
        <f t="shared" si="0"/>
        <v>8.4499999999999993</v>
      </c>
    </row>
    <row r="10" spans="1:8">
      <c r="A10" s="22" t="s">
        <v>35</v>
      </c>
      <c r="B10" s="22" t="s">
        <v>36</v>
      </c>
      <c r="C10" s="24" t="s">
        <v>37</v>
      </c>
      <c r="D10" s="24" t="s">
        <v>38</v>
      </c>
      <c r="E10" s="24" t="s">
        <v>39</v>
      </c>
      <c r="F10" s="24">
        <v>2</v>
      </c>
      <c r="G10" s="23">
        <v>57.99</v>
      </c>
      <c r="H10" s="31">
        <f t="shared" si="0"/>
        <v>115.98</v>
      </c>
    </row>
    <row r="11" spans="1:8">
      <c r="A11" s="25" t="s">
        <v>40</v>
      </c>
      <c r="B11" s="25" t="s">
        <v>41</v>
      </c>
      <c r="C11" s="25" t="s">
        <v>42</v>
      </c>
      <c r="D11" s="27" t="s">
        <v>43</v>
      </c>
      <c r="E11" s="27">
        <v>6305.201</v>
      </c>
      <c r="F11" s="25">
        <v>1</v>
      </c>
      <c r="G11" s="26">
        <v>128</v>
      </c>
      <c r="H11" s="31">
        <f t="shared" si="0"/>
        <v>128</v>
      </c>
    </row>
    <row r="12" spans="1:8">
      <c r="A12" s="28" t="s">
        <v>44</v>
      </c>
      <c r="B12" s="28" t="s">
        <v>45</v>
      </c>
      <c r="C12" s="28" t="s">
        <v>46</v>
      </c>
      <c r="D12" s="28" t="s">
        <v>47</v>
      </c>
      <c r="E12" s="28" t="s">
        <v>48</v>
      </c>
      <c r="F12" s="28">
        <v>3</v>
      </c>
      <c r="G12" s="29">
        <v>12.36</v>
      </c>
      <c r="H12" s="31">
        <f t="shared" si="0"/>
        <v>37.08</v>
      </c>
    </row>
    <row r="13" spans="1:8">
      <c r="A13" s="30" t="s">
        <v>49</v>
      </c>
      <c r="B13" s="30" t="s">
        <v>50</v>
      </c>
      <c r="C13" s="30" t="s">
        <v>51</v>
      </c>
      <c r="D13" s="30" t="s">
        <v>52</v>
      </c>
      <c r="E13" s="30" t="s">
        <v>51</v>
      </c>
      <c r="F13" s="30">
        <v>3</v>
      </c>
      <c r="G13" s="31">
        <v>28</v>
      </c>
      <c r="H13" s="31">
        <f t="shared" ref="H3:H13" si="1">F13*G13</f>
        <v>84</v>
      </c>
    </row>
    <row r="15" spans="1:8">
      <c r="H15" s="31">
        <f>SUM(H2:H13)</f>
        <v>3086.1499999999996</v>
      </c>
    </row>
  </sheetData>
  <printOptions gridLines="1"/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QFI</cp:lastModifiedBy>
  <cp:lastPrinted>2011-03-14T23:28:23Z</cp:lastPrinted>
  <dcterms:created xsi:type="dcterms:W3CDTF">2011-03-14T23:09:32Z</dcterms:created>
  <dcterms:modified xsi:type="dcterms:W3CDTF">2011-03-14T23:33:04Z</dcterms:modified>
</cp:coreProperties>
</file>