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01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am\Desktop\Scouting2017\"/>
    </mc:Choice>
  </mc:AlternateContent>
  <bookViews>
    <workbookView xWindow="0" yWindow="0" windowWidth="20400" windowHeight="7530" activeTab="1"/>
  </bookViews>
  <sheets>
    <sheet name="RAW" sheetId="1" r:id="rId1"/>
    <sheet name="Scouting" sheetId="2" r:id="rId2"/>
    <sheet name="Second Pick Ranking" sheetId="3" r:id="rId3"/>
  </sheets>
  <definedNames>
    <definedName name="_xlnm._FilterDatabase" localSheetId="1" hidden="1">Scouting!$A$2:$AN$51</definedName>
    <definedName name="_xlnm._FilterDatabase" localSheetId="2" hidden="1">'Second Pick Ranking'!$A$1:$AC$68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" l="1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3" i="2"/>
  <c r="I45" i="3" l="1"/>
  <c r="I68" i="3"/>
  <c r="I2" i="3"/>
  <c r="I37" i="3"/>
  <c r="I54" i="3"/>
  <c r="I4" i="3"/>
  <c r="I9" i="3"/>
  <c r="I48" i="3"/>
  <c r="I35" i="3"/>
  <c r="I27" i="3"/>
  <c r="I6" i="3"/>
  <c r="I63" i="3"/>
  <c r="I40" i="3"/>
  <c r="I17" i="3"/>
  <c r="I36" i="3"/>
  <c r="I25" i="3"/>
  <c r="I13" i="3"/>
  <c r="I20" i="3"/>
  <c r="I64" i="3"/>
  <c r="I31" i="3"/>
  <c r="I3" i="3"/>
  <c r="I52" i="3"/>
  <c r="I5" i="3"/>
  <c r="I66" i="3"/>
  <c r="I39" i="3"/>
  <c r="I32" i="3"/>
  <c r="I7" i="3"/>
  <c r="I42" i="3"/>
  <c r="I55" i="3"/>
  <c r="I12" i="3"/>
  <c r="I28" i="3"/>
  <c r="I8" i="3"/>
  <c r="I19" i="3"/>
  <c r="I59" i="3"/>
  <c r="A52" i="2"/>
  <c r="B52" i="2"/>
  <c r="C52" i="2"/>
  <c r="H52" i="2"/>
  <c r="I52" i="2"/>
  <c r="J52" i="2"/>
  <c r="K52" i="2"/>
  <c r="M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J52" i="2"/>
  <c r="A53" i="2"/>
  <c r="B53" i="2"/>
  <c r="C53" i="2"/>
  <c r="H53" i="2"/>
  <c r="I53" i="2"/>
  <c r="J53" i="2"/>
  <c r="K53" i="2"/>
  <c r="M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J53" i="2"/>
  <c r="A54" i="2"/>
  <c r="B54" i="2"/>
  <c r="C54" i="2"/>
  <c r="H54" i="2"/>
  <c r="I54" i="2"/>
  <c r="J54" i="2"/>
  <c r="K54" i="2"/>
  <c r="M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J54" i="2"/>
  <c r="A55" i="2"/>
  <c r="B55" i="2"/>
  <c r="C55" i="2"/>
  <c r="H55" i="2"/>
  <c r="I55" i="2"/>
  <c r="J55" i="2"/>
  <c r="K55" i="2"/>
  <c r="M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J55" i="2"/>
  <c r="A56" i="2"/>
  <c r="B56" i="2"/>
  <c r="C56" i="2"/>
  <c r="H56" i="2"/>
  <c r="I56" i="2"/>
  <c r="J56" i="2"/>
  <c r="K56" i="2"/>
  <c r="M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J56" i="2"/>
  <c r="A57" i="2"/>
  <c r="B57" i="2"/>
  <c r="C57" i="2"/>
  <c r="H57" i="2"/>
  <c r="I57" i="2"/>
  <c r="J57" i="2"/>
  <c r="K57" i="2"/>
  <c r="M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J57" i="2"/>
  <c r="A58" i="2"/>
  <c r="B58" i="2"/>
  <c r="C58" i="2"/>
  <c r="H58" i="2"/>
  <c r="I58" i="2"/>
  <c r="J58" i="2"/>
  <c r="K58" i="2"/>
  <c r="M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J58" i="2"/>
  <c r="A59" i="2"/>
  <c r="B59" i="2"/>
  <c r="C59" i="2"/>
  <c r="H59" i="2"/>
  <c r="I59" i="2"/>
  <c r="J59" i="2"/>
  <c r="K59" i="2"/>
  <c r="M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J59" i="2"/>
  <c r="A60" i="2"/>
  <c r="B60" i="2"/>
  <c r="C60" i="2"/>
  <c r="H60" i="2"/>
  <c r="I60" i="2"/>
  <c r="J60" i="2"/>
  <c r="K60" i="2"/>
  <c r="M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J60" i="2"/>
  <c r="A61" i="2"/>
  <c r="B61" i="2"/>
  <c r="C61" i="2"/>
  <c r="H61" i="2"/>
  <c r="I61" i="2"/>
  <c r="J61" i="2"/>
  <c r="K61" i="2"/>
  <c r="M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J61" i="2"/>
  <c r="A62" i="2"/>
  <c r="B62" i="2"/>
  <c r="C62" i="2"/>
  <c r="H62" i="2"/>
  <c r="I62" i="2"/>
  <c r="J62" i="2"/>
  <c r="K62" i="2"/>
  <c r="M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J62" i="2"/>
  <c r="A63" i="2"/>
  <c r="B63" i="2"/>
  <c r="C63" i="2"/>
  <c r="H63" i="2"/>
  <c r="I63" i="2"/>
  <c r="J63" i="2"/>
  <c r="K63" i="2"/>
  <c r="M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J63" i="2"/>
  <c r="A64" i="2"/>
  <c r="B64" i="2"/>
  <c r="C64" i="2"/>
  <c r="H64" i="2"/>
  <c r="I64" i="2"/>
  <c r="J64" i="2"/>
  <c r="K64" i="2"/>
  <c r="M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J64" i="2"/>
  <c r="A65" i="2"/>
  <c r="B65" i="2"/>
  <c r="C65" i="2"/>
  <c r="H65" i="2"/>
  <c r="I65" i="2"/>
  <c r="J65" i="2"/>
  <c r="K65" i="2"/>
  <c r="M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J65" i="2"/>
  <c r="A66" i="2"/>
  <c r="B66" i="2"/>
  <c r="C66" i="2"/>
  <c r="H66" i="2"/>
  <c r="I66" i="2"/>
  <c r="J66" i="2"/>
  <c r="K66" i="2"/>
  <c r="M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J66" i="2"/>
  <c r="A67" i="2"/>
  <c r="B67" i="2"/>
  <c r="C67" i="2"/>
  <c r="H67" i="2"/>
  <c r="I67" i="2"/>
  <c r="J67" i="2"/>
  <c r="K67" i="2"/>
  <c r="M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J67" i="2"/>
  <c r="A68" i="2"/>
  <c r="B68" i="2"/>
  <c r="C68" i="2"/>
  <c r="H68" i="2"/>
  <c r="I68" i="2"/>
  <c r="J68" i="2"/>
  <c r="K68" i="2"/>
  <c r="M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J68" i="2"/>
  <c r="A69" i="2"/>
  <c r="B69" i="2"/>
  <c r="C69" i="2"/>
  <c r="H69" i="2"/>
  <c r="I69" i="2"/>
  <c r="J69" i="2"/>
  <c r="K69" i="2"/>
  <c r="M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J69" i="2"/>
  <c r="A51" i="2" l="1"/>
  <c r="B51" i="2"/>
  <c r="C51" i="2"/>
  <c r="H51" i="2"/>
  <c r="I51" i="2"/>
  <c r="J51" i="2"/>
  <c r="K51" i="2"/>
  <c r="M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J51" i="2"/>
  <c r="A44" i="2"/>
  <c r="B44" i="2"/>
  <c r="C44" i="2"/>
  <c r="H44" i="2"/>
  <c r="I44" i="2"/>
  <c r="J44" i="2"/>
  <c r="K44" i="2"/>
  <c r="M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J44" i="2"/>
  <c r="A45" i="2"/>
  <c r="B45" i="2"/>
  <c r="C45" i="2"/>
  <c r="H45" i="2"/>
  <c r="I45" i="2"/>
  <c r="J45" i="2"/>
  <c r="K45" i="2"/>
  <c r="M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J45" i="2"/>
  <c r="A46" i="2"/>
  <c r="B46" i="2"/>
  <c r="C46" i="2"/>
  <c r="H46" i="2"/>
  <c r="I46" i="2"/>
  <c r="J46" i="2"/>
  <c r="K46" i="2"/>
  <c r="M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J46" i="2"/>
  <c r="A47" i="2"/>
  <c r="B47" i="2"/>
  <c r="C47" i="2"/>
  <c r="H47" i="2"/>
  <c r="I47" i="2"/>
  <c r="J47" i="2"/>
  <c r="K47" i="2"/>
  <c r="M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J47" i="2"/>
  <c r="A48" i="2"/>
  <c r="B48" i="2"/>
  <c r="C48" i="2"/>
  <c r="H48" i="2"/>
  <c r="I48" i="2"/>
  <c r="J48" i="2"/>
  <c r="K48" i="2"/>
  <c r="M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J48" i="2"/>
  <c r="A49" i="2"/>
  <c r="B49" i="2"/>
  <c r="C49" i="2"/>
  <c r="H49" i="2"/>
  <c r="I49" i="2"/>
  <c r="J49" i="2"/>
  <c r="K49" i="2"/>
  <c r="M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J49" i="2"/>
  <c r="A50" i="2"/>
  <c r="B50" i="2"/>
  <c r="C50" i="2"/>
  <c r="H50" i="2"/>
  <c r="I50" i="2"/>
  <c r="J50" i="2"/>
  <c r="K50" i="2"/>
  <c r="M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J50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V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U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J3" i="2"/>
  <c r="I3" i="2"/>
  <c r="H3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3" i="2"/>
  <c r="AJ3" i="2"/>
  <c r="AD3" i="2"/>
  <c r="AC3" i="2"/>
  <c r="AB3" i="2"/>
  <c r="AA3" i="2"/>
  <c r="Z3" i="2"/>
  <c r="T3" i="2"/>
  <c r="S3" i="2"/>
  <c r="R3" i="2"/>
  <c r="Q3" i="2"/>
  <c r="P3" i="2"/>
  <c r="O3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" i="2"/>
  <c r="C3" i="2"/>
  <c r="W44" i="3" l="1"/>
  <c r="V9" i="3"/>
  <c r="W16" i="3"/>
  <c r="V59" i="3"/>
  <c r="W2" i="3"/>
  <c r="V65" i="3"/>
  <c r="W34" i="3"/>
  <c r="W40" i="3"/>
  <c r="W51" i="3"/>
  <c r="W47" i="3"/>
  <c r="W30" i="3"/>
  <c r="V34" i="3"/>
  <c r="V40" i="3"/>
  <c r="V51" i="3"/>
  <c r="V47" i="3"/>
  <c r="V30" i="3"/>
  <c r="V57" i="3"/>
  <c r="V53" i="3"/>
  <c r="V37" i="3"/>
  <c r="V44" i="3"/>
  <c r="V16" i="3"/>
  <c r="W48" i="3"/>
  <c r="W67" i="3"/>
  <c r="V48" i="3"/>
  <c r="V41" i="3"/>
  <c r="V22" i="3"/>
  <c r="V18" i="3"/>
  <c r="W9" i="3"/>
  <c r="W59" i="3"/>
  <c r="V49" i="3"/>
  <c r="W65" i="3"/>
  <c r="W68" i="3"/>
  <c r="W60" i="3"/>
  <c r="W35" i="3"/>
  <c r="W27" i="3"/>
  <c r="V68" i="3"/>
  <c r="V60" i="3"/>
  <c r="V35" i="3"/>
  <c r="V27" i="3"/>
  <c r="V64" i="3"/>
  <c r="W8" i="3"/>
  <c r="W28" i="3"/>
  <c r="V2" i="3"/>
  <c r="W13" i="3"/>
  <c r="W11" i="3"/>
  <c r="W41" i="3"/>
  <c r="W22" i="3"/>
  <c r="V3" i="3"/>
  <c r="V45" i="3"/>
  <c r="V8" i="3"/>
  <c r="W18" i="3"/>
  <c r="V28" i="3"/>
  <c r="V13" i="3"/>
  <c r="W49" i="3"/>
  <c r="W64" i="3"/>
  <c r="W57" i="3"/>
  <c r="W23" i="3"/>
  <c r="W53" i="3"/>
  <c r="W37" i="3"/>
  <c r="V23" i="3"/>
  <c r="W3" i="3"/>
  <c r="W45" i="3"/>
  <c r="V11" i="3"/>
  <c r="V67" i="3"/>
</calcChain>
</file>

<file path=xl/sharedStrings.xml><?xml version="1.0" encoding="utf-8"?>
<sst xmlns="http://schemas.openxmlformats.org/spreadsheetml/2006/main" count="336" uniqueCount="198">
  <si>
    <t>team_num</t>
  </si>
  <si>
    <t xml:space="preserve"> team_name</t>
  </si>
  <si>
    <t xml:space="preserve"> num_matches</t>
  </si>
  <si>
    <t xml:space="preserve"> avg_auto_gears_scored_mid</t>
  </si>
  <si>
    <t xml:space="preserve"> tot_auto_gears_scored_mid</t>
  </si>
  <si>
    <t xml:space="preserve"> avg_auto_gears_scored</t>
  </si>
  <si>
    <t xml:space="preserve"> perc_auto_gears_scored</t>
  </si>
  <si>
    <t xml:space="preserve"> tot_auto_gears_scored</t>
  </si>
  <si>
    <t xml:space="preserve"> max_auto_gears_scored</t>
  </si>
  <si>
    <t xml:space="preserve"> avg_auto_gears_attempts</t>
  </si>
  <si>
    <t xml:space="preserve"> tot_auto_gears_attempts</t>
  </si>
  <si>
    <t xml:space="preserve"> tot_auto_gears_dropped</t>
  </si>
  <si>
    <t xml:space="preserve"> avg_auto_gears_dropped</t>
  </si>
  <si>
    <t xml:space="preserve"> avg_auto_high_made</t>
  </si>
  <si>
    <t xml:space="preserve"> perc_auto_high_made</t>
  </si>
  <si>
    <t xml:space="preserve"> tot_auto_high_made</t>
  </si>
  <si>
    <t xml:space="preserve"> max_auto_high_made</t>
  </si>
  <si>
    <t xml:space="preserve"> avg_auto_high_attempts</t>
  </si>
  <si>
    <t xml:space="preserve"> tot_auto_high_attempts</t>
  </si>
  <si>
    <t xml:space="preserve"> avg_auto_low_made</t>
  </si>
  <si>
    <t xml:space="preserve"> perc_auto_low_made</t>
  </si>
  <si>
    <t xml:space="preserve"> tot_auto_low_made</t>
  </si>
  <si>
    <t xml:space="preserve"> max_auto_low_made</t>
  </si>
  <si>
    <t xml:space="preserve"> avg_auto_low_attempts</t>
  </si>
  <si>
    <t xml:space="preserve"> tot_auto_low_attempts</t>
  </si>
  <si>
    <t xml:space="preserve"> tot_baseline_cross</t>
  </si>
  <si>
    <t xml:space="preserve"> avg_auto_hopper_intake</t>
  </si>
  <si>
    <t xml:space="preserve"> tot_auto_hopper_intake</t>
  </si>
  <si>
    <t xml:space="preserve"> avg_tele_high_made</t>
  </si>
  <si>
    <t xml:space="preserve"> perc_tele_high_made</t>
  </si>
  <si>
    <t xml:space="preserve"> tot_tele_high_made</t>
  </si>
  <si>
    <t xml:space="preserve"> max_tele_high_made</t>
  </si>
  <si>
    <t xml:space="preserve"> avg_tele_high_attempts</t>
  </si>
  <si>
    <t xml:space="preserve"> tot_tele_high_attempts</t>
  </si>
  <si>
    <t xml:space="preserve"> avg_tele_low_made</t>
  </si>
  <si>
    <t xml:space="preserve"> perc_tele_low_made</t>
  </si>
  <si>
    <t xml:space="preserve"> tot_tele_low_made</t>
  </si>
  <si>
    <t xml:space="preserve"> max_tele_low_made</t>
  </si>
  <si>
    <t xml:space="preserve"> avg_tele_low_attempts</t>
  </si>
  <si>
    <t xml:space="preserve"> tot_tele_low_attempts</t>
  </si>
  <si>
    <t xml:space="preserve"> avg_tele_gears_scored</t>
  </si>
  <si>
    <t xml:space="preserve"> perc_tele_gears_scored</t>
  </si>
  <si>
    <t xml:space="preserve"> tot_tele_gears_scored</t>
  </si>
  <si>
    <t xml:space="preserve"> max_tele_gears_scored</t>
  </si>
  <si>
    <t xml:space="preserve"> avg_tele_gears_attempts</t>
  </si>
  <si>
    <t xml:space="preserve"> tot_tele_gears_attempts</t>
  </si>
  <si>
    <t xml:space="preserve"> avg_tele_floor_ball_intake</t>
  </si>
  <si>
    <t xml:space="preserve"> tot_tele_floor_ball_intake</t>
  </si>
  <si>
    <t xml:space="preserve"> avg_tele_hopper_intake</t>
  </si>
  <si>
    <t xml:space="preserve"> tot_tele_hopper_intake</t>
  </si>
  <si>
    <t xml:space="preserve"> avg_tele_floor_gear_intake</t>
  </si>
  <si>
    <t xml:space="preserve"> tot_tele_floor_gear_intake</t>
  </si>
  <si>
    <t xml:space="preserve"> avg_hp_gear_intake</t>
  </si>
  <si>
    <t xml:space="preserve"> tot_hp_gear_intake</t>
  </si>
  <si>
    <t xml:space="preserve"> avg_tele_gears_dropped</t>
  </si>
  <si>
    <t xml:space="preserve"> tot_tele_gears_dropped</t>
  </si>
  <si>
    <t xml:space="preserve"> avg_tele_gear_knockouts</t>
  </si>
  <si>
    <t xml:space="preserve"> tot_tele_gear_knockouts</t>
  </si>
  <si>
    <t xml:space="preserve"> perc_climb</t>
  </si>
  <si>
    <t xml:space="preserve"> tot_climb</t>
  </si>
  <si>
    <t xml:space="preserve"> tot_climb_attempts</t>
  </si>
  <si>
    <t xml:space="preserve"> avg_mobility_rating</t>
  </si>
  <si>
    <t xml:space="preserve"> avg_defense_rating</t>
  </si>
  <si>
    <t xml:space="preserve"> drive_type</t>
  </si>
  <si>
    <t xml:space="preserve"> avg_auto_contrib_kpa</t>
  </si>
  <si>
    <t xml:space="preserve"> max_auto_contrib_kpa</t>
  </si>
  <si>
    <t xml:space="preserve"> avg_contrib_kpa</t>
  </si>
  <si>
    <t xml:space="preserve"> max_contrib_kpa</t>
  </si>
  <si>
    <t xml:space="preserve"> Robonauts</t>
  </si>
  <si>
    <t xml:space="preserve"> </t>
  </si>
  <si>
    <t>Climb</t>
  </si>
  <si>
    <t>Gears</t>
  </si>
  <si>
    <t>Auton Gears</t>
  </si>
  <si>
    <t>Balls</t>
  </si>
  <si>
    <t>Auton Balls</t>
  </si>
  <si>
    <t>Intake</t>
  </si>
  <si>
    <t>Other</t>
  </si>
  <si>
    <t>Team</t>
  </si>
  <si>
    <t>Name</t>
  </si>
  <si>
    <t>MP</t>
  </si>
  <si>
    <t>M</t>
  </si>
  <si>
    <t>A</t>
  </si>
  <si>
    <t>%</t>
  </si>
  <si>
    <t>Avg</t>
  </si>
  <si>
    <t>Max</t>
  </si>
  <si>
    <t>KO</t>
  </si>
  <si>
    <t>B Floor</t>
  </si>
  <si>
    <t>G Floor</t>
  </si>
  <si>
    <t>Baseline</t>
  </si>
  <si>
    <t>Def</t>
  </si>
  <si>
    <t>Mobility</t>
  </si>
  <si>
    <t>Drivetrain</t>
  </si>
  <si>
    <t>G HP</t>
  </si>
  <si>
    <t>G HP Miss</t>
  </si>
  <si>
    <t xml:space="preserve"> avg_hp_gear_intake_miss</t>
  </si>
  <si>
    <t xml:space="preserve"> tot_hp_gear_intake_miss</t>
  </si>
  <si>
    <t>Auto Gears</t>
  </si>
  <si>
    <t>Defense</t>
  </si>
  <si>
    <t>Team #</t>
  </si>
  <si>
    <t>Count</t>
  </si>
  <si>
    <t xml:space="preserve"> weight</t>
  </si>
  <si>
    <t>Cheesecake</t>
  </si>
  <si>
    <t>Tele Gears</t>
  </si>
  <si>
    <t xml:space="preserve"> avg_climb_rating</t>
  </si>
  <si>
    <t xml:space="preserve"> avg_climb_time</t>
  </si>
  <si>
    <t xml:space="preserve"> Bionic Bulldogs</t>
  </si>
  <si>
    <t xml:space="preserve"> Citrus Circuits</t>
  </si>
  <si>
    <t xml:space="preserve"> Millennium Falcons</t>
  </si>
  <si>
    <t xml:space="preserve"> Gryffingear</t>
  </si>
  <si>
    <t>B Hopper</t>
  </si>
  <si>
    <t>Avg Tele Gears</t>
  </si>
  <si>
    <t>Max Tele Gears</t>
  </si>
  <si>
    <t>Climb Rating</t>
  </si>
  <si>
    <t>Matches</t>
  </si>
  <si>
    <t xml:space="preserve"> avg_auto_gears_scored_fdr</t>
  </si>
  <si>
    <t xml:space="preserve"> tot_auto_gears_scored_fdr</t>
  </si>
  <si>
    <t xml:space="preserve"> avg_auto_gears_scored_boi</t>
  </si>
  <si>
    <t xml:space="preserve"> tot_auto_gears_scored_boi</t>
  </si>
  <si>
    <t xml:space="preserve"> Team Krunch</t>
  </si>
  <si>
    <t xml:space="preserve"> Cleveland's Team</t>
  </si>
  <si>
    <t xml:space="preserve"> Alpine Robotics</t>
  </si>
  <si>
    <t xml:space="preserve"> S.P.A.M.</t>
  </si>
  <si>
    <t xml:space="preserve"> The Beach Bots</t>
  </si>
  <si>
    <t xml:space="preserve"> Falkon Robotics</t>
  </si>
  <si>
    <t xml:space="preserve"> Circuit Breakers</t>
  </si>
  <si>
    <t xml:space="preserve"> Warriors</t>
  </si>
  <si>
    <t xml:space="preserve"> Shark Attack</t>
  </si>
  <si>
    <t xml:space="preserve"> ?The Zebracorns?</t>
  </si>
  <si>
    <t xml:space="preserve"> RAWC (Robotics Alliance Of West Covina)</t>
  </si>
  <si>
    <t xml:space="preserve"> Spartan Robotics</t>
  </si>
  <si>
    <t xml:space="preserve"> Under Control</t>
  </si>
  <si>
    <t xml:space="preserve"> Blarglefish</t>
  </si>
  <si>
    <t xml:space="preserve"> Top Gun</t>
  </si>
  <si>
    <t xml:space="preserve"> Minotaur</t>
  </si>
  <si>
    <t xml:space="preserve"> Triple Strange</t>
  </si>
  <si>
    <t xml:space="preserve"> Team Spyder</t>
  </si>
  <si>
    <t xml:space="preserve"> The P-51 Mustangs</t>
  </si>
  <si>
    <t xml:space="preserve"> EagleForce</t>
  </si>
  <si>
    <t xml:space="preserve"> RoboActive</t>
  </si>
  <si>
    <t xml:space="preserve"> Brute Force</t>
  </si>
  <si>
    <t xml:space="preserve"> Daedalus</t>
  </si>
  <si>
    <t xml:space="preserve"> Team Magma</t>
  </si>
  <si>
    <t xml:space="preserve"> Panther Robotics</t>
  </si>
  <si>
    <t xml:space="preserve"> Super NURDs</t>
  </si>
  <si>
    <t xml:space="preserve"> Cy-Borgs</t>
  </si>
  <si>
    <t xml:space="preserve"> 3473: Team Sprocket</t>
  </si>
  <si>
    <t xml:space="preserve"> Category 5</t>
  </si>
  <si>
    <t xml:space="preserve"> Tec Balam Esmeralda</t>
  </si>
  <si>
    <t xml:space="preserve"> GET SMART</t>
  </si>
  <si>
    <t xml:space="preserve"> Team Phenomena </t>
  </si>
  <si>
    <t xml:space="preserve"> CPR - Cedar Park Robotics</t>
  </si>
  <si>
    <t xml:space="preserve"> VorTX</t>
  </si>
  <si>
    <t xml:space="preserve"> Eagle Bots</t>
  </si>
  <si>
    <t xml:space="preserve"> Spectrum   -??</t>
  </si>
  <si>
    <t xml:space="preserve"> Clockwork Mania</t>
  </si>
  <si>
    <t xml:space="preserve"> Columbus Space Program</t>
  </si>
  <si>
    <t xml:space="preserve"> Chargers</t>
  </si>
  <si>
    <t xml:space="preserve"> The Joker</t>
  </si>
  <si>
    <t xml:space="preserve"> R.A.I.D. (Raider Artificial Intelligence DIvision)</t>
  </si>
  <si>
    <t xml:space="preserve"> Blue Prints</t>
  </si>
  <si>
    <t xml:space="preserve"> Byte Sized Robotics</t>
  </si>
  <si>
    <t xml:space="preserve"> The Roboctopi</t>
  </si>
  <si>
    <t xml:space="preserve"> Aldernating Current</t>
  </si>
  <si>
    <t xml:space="preserve"> Demacia</t>
  </si>
  <si>
    <t xml:space="preserve"> Blue Whales</t>
  </si>
  <si>
    <t xml:space="preserve"> Royal Robotics</t>
  </si>
  <si>
    <t xml:space="preserve"> Radical Robotics</t>
  </si>
  <si>
    <t xml:space="preserve"> Energy HEROs</t>
  </si>
  <si>
    <t xml:space="preserve"> Lunar Kitties</t>
  </si>
  <si>
    <t xml:space="preserve"> Adroit Androids</t>
  </si>
  <si>
    <t xml:space="preserve"> R-Cubed  Rouse Raider Robotics</t>
  </si>
  <si>
    <t xml:space="preserve"> Mercenary Robotics</t>
  </si>
  <si>
    <t xml:space="preserve"> Howdy Bots</t>
  </si>
  <si>
    <t xml:space="preserve"> The Missfits</t>
  </si>
  <si>
    <t xml:space="preserve"> Kalsedon</t>
  </si>
  <si>
    <t xml:space="preserve"> Naatsis?Ã¡Ã¡n Robotics</t>
  </si>
  <si>
    <t xml:space="preserve"> TigreRobotics</t>
  </si>
  <si>
    <t xml:space="preserve"> Regiobots</t>
  </si>
  <si>
    <t>B</t>
  </si>
  <si>
    <t>FDR</t>
  </si>
  <si>
    <t>MID</t>
  </si>
  <si>
    <t>BOI</t>
  </si>
  <si>
    <t>Rank</t>
  </si>
  <si>
    <t>Lucien</t>
  </si>
  <si>
    <t>HP</t>
  </si>
  <si>
    <t>FL</t>
  </si>
  <si>
    <t>Attempts</t>
  </si>
  <si>
    <t>Graph</t>
  </si>
  <si>
    <t>4C</t>
  </si>
  <si>
    <t>5.5C</t>
  </si>
  <si>
    <t>4.4C</t>
  </si>
  <si>
    <t>4.5C</t>
  </si>
  <si>
    <t>3S</t>
  </si>
  <si>
    <t>3.5S</t>
  </si>
  <si>
    <t>3.5CS</t>
  </si>
  <si>
    <t>Cst</t>
  </si>
  <si>
    <t xml:space="preserve"> std_tele_gears_scored</t>
  </si>
  <si>
    <t xml:space="preserve"> cst_tele_gears_scored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</si>
</sst>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0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4" xfId="0" applyFill="1" applyBorder="1"/>
    <xf numFmtId="0" fontId="0" fillId="4" borderId="0" xfId="0" applyFill="1" applyBorder="1"/>
    <xf numFmtId="0" fontId="0" fillId="5" borderId="6" xfId="0" applyFill="1" applyBorder="1"/>
    <xf numFmtId="0" fontId="0" fillId="5" borderId="7" xfId="0" applyFill="1" applyBorder="1"/>
    <xf numFmtId="0" fontId="0" fillId="2" borderId="6" xfId="0" applyFill="1" applyBorder="1"/>
    <xf numFmtId="0" fontId="0" fillId="2" borderId="7" xfId="0" applyFill="1" applyBorder="1"/>
    <xf numFmtId="0" fontId="0" fillId="7" borderId="6" xfId="0" applyFill="1" applyBorder="1"/>
    <xf numFmtId="0" fontId="0" fillId="7" borderId="7" xfId="0" applyFill="1" applyBorder="1"/>
    <xf numFmtId="2" fontId="0" fillId="0" borderId="0" xfId="0" applyNumberFormat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horizontal="right"/>
    </xf>
    <xf numFmtId="0" fontId="0" fillId="0" borderId="7" xfId="0" applyBorder="1"/>
    <xf numFmtId="0" fontId="0" fillId="3" borderId="0" xfId="0" applyFill="1" applyBorder="1" applyAlignment="1">
      <alignment horizontal="right"/>
    </xf>
    <xf numFmtId="0" fontId="0" fillId="0" borderId="0" xfId="0" applyBorder="1"/>
    <xf numFmtId="0" fontId="0" fillId="0" borderId="0" xfId="0" applyFill="1" applyBorder="1" applyAlignment="1">
      <alignment horizontal="right"/>
    </xf>
    <xf numFmtId="0" fontId="0" fillId="0" borderId="0" xfId="0" applyFill="1"/>
    <xf numFmtId="0" fontId="0" fillId="3" borderId="4" xfId="0" applyFill="1" applyBorder="1" applyAlignment="1">
      <alignment horizontal="right"/>
    </xf>
    <xf numFmtId="0" fontId="0" fillId="3" borderId="5" xfId="0" applyFill="1" applyBorder="1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68"/>
  <sheetViews>
    <sheetView topLeftCell="AY1" workbookViewId="0">
      <selection activeCell="BN1" sqref="BN1"/>
    </sheetView>
  </sheetViews>
  <sheetFormatPr defaultRowHeight="15" x14ac:dyDescent="0.25"/>
  <sheetData>
    <row r="1" spans="1:79" x14ac:dyDescent="0.25">
      <c r="A1" t="s">
        <v>0</v>
      </c>
      <c r="B1" t="s">
        <v>1</v>
      </c>
      <c r="C1" t="s">
        <v>2</v>
      </c>
      <c r="D1" t="s">
        <v>114</v>
      </c>
      <c r="E1" t="s">
        <v>115</v>
      </c>
      <c r="F1" t="s">
        <v>3</v>
      </c>
      <c r="G1" t="s">
        <v>4</v>
      </c>
      <c r="H1" t="s">
        <v>116</v>
      </c>
      <c r="I1" t="s">
        <v>117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196</v>
      </c>
      <c r="AZ1" t="s">
        <v>197</v>
      </c>
      <c r="BA1" t="s">
        <v>46</v>
      </c>
      <c r="BB1" t="s">
        <v>47</v>
      </c>
      <c r="BC1" t="s">
        <v>48</v>
      </c>
      <c r="BD1" t="s">
        <v>49</v>
      </c>
      <c r="BE1" t="s">
        <v>50</v>
      </c>
      <c r="BF1" t="s">
        <v>51</v>
      </c>
      <c r="BG1" t="s">
        <v>52</v>
      </c>
      <c r="BH1" t="s">
        <v>53</v>
      </c>
      <c r="BI1" t="s">
        <v>94</v>
      </c>
      <c r="BJ1" t="s">
        <v>95</v>
      </c>
      <c r="BK1" t="s">
        <v>54</v>
      </c>
      <c r="BL1" t="s">
        <v>55</v>
      </c>
      <c r="BM1" t="s">
        <v>56</v>
      </c>
      <c r="BN1" t="s">
        <v>57</v>
      </c>
      <c r="BO1" t="s">
        <v>58</v>
      </c>
      <c r="BP1" t="s">
        <v>59</v>
      </c>
      <c r="BQ1" t="s">
        <v>60</v>
      </c>
      <c r="BR1" t="s">
        <v>103</v>
      </c>
      <c r="BS1" t="s">
        <v>104</v>
      </c>
      <c r="BT1" t="s">
        <v>61</v>
      </c>
      <c r="BU1" t="s">
        <v>62</v>
      </c>
      <c r="BV1" t="s">
        <v>63</v>
      </c>
      <c r="BW1" t="s">
        <v>100</v>
      </c>
      <c r="BX1" t="s">
        <v>64</v>
      </c>
      <c r="BY1" t="s">
        <v>65</v>
      </c>
      <c r="BZ1" t="s">
        <v>66</v>
      </c>
      <c r="CA1" t="s">
        <v>67</v>
      </c>
    </row>
    <row r="2" spans="1:79" x14ac:dyDescent="0.25">
      <c r="A2">
        <v>60</v>
      </c>
      <c r="B2" t="s">
        <v>105</v>
      </c>
      <c r="C2">
        <v>9</v>
      </c>
      <c r="D2">
        <v>0</v>
      </c>
      <c r="E2">
        <v>0</v>
      </c>
      <c r="F2">
        <v>0</v>
      </c>
      <c r="G2">
        <v>4</v>
      </c>
      <c r="H2">
        <v>0</v>
      </c>
      <c r="I2">
        <v>3</v>
      </c>
      <c r="J2">
        <v>0.77800000000000002</v>
      </c>
      <c r="K2">
        <v>87.5</v>
      </c>
      <c r="L2">
        <v>7</v>
      </c>
      <c r="M2">
        <v>1</v>
      </c>
      <c r="N2">
        <v>0.88900000000000001</v>
      </c>
      <c r="O2">
        <v>8</v>
      </c>
      <c r="P2">
        <v>0</v>
      </c>
      <c r="Q2">
        <v>0</v>
      </c>
      <c r="R2">
        <v>1.222</v>
      </c>
      <c r="S2">
        <v>37.930999999999997</v>
      </c>
      <c r="T2">
        <v>11</v>
      </c>
      <c r="U2">
        <v>5</v>
      </c>
      <c r="V2">
        <v>3.222</v>
      </c>
      <c r="W2">
        <v>29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9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2.8889999999999998</v>
      </c>
      <c r="AT2">
        <v>83.870999999999995</v>
      </c>
      <c r="AU2">
        <v>26</v>
      </c>
      <c r="AV2">
        <v>4</v>
      </c>
      <c r="AW2">
        <v>3.444</v>
      </c>
      <c r="AX2">
        <v>31</v>
      </c>
      <c r="AY2">
        <v>0.99399999999999999</v>
      </c>
      <c r="AZ2">
        <v>2.9060000000000001</v>
      </c>
      <c r="BA2">
        <v>0</v>
      </c>
      <c r="BB2">
        <v>0</v>
      </c>
      <c r="BC2">
        <v>2.222</v>
      </c>
      <c r="BD2">
        <v>20</v>
      </c>
      <c r="BE2">
        <v>0.55600000000000005</v>
      </c>
      <c r="BF2">
        <v>5</v>
      </c>
      <c r="BG2">
        <v>3.1110000000000002</v>
      </c>
      <c r="BH2">
        <v>28</v>
      </c>
      <c r="BI2">
        <v>0.33300000000000002</v>
      </c>
      <c r="BJ2">
        <v>3</v>
      </c>
      <c r="BK2">
        <v>0</v>
      </c>
      <c r="BL2">
        <v>0</v>
      </c>
      <c r="BM2">
        <v>0</v>
      </c>
      <c r="BN2">
        <v>3</v>
      </c>
      <c r="BO2">
        <v>88.888999999999996</v>
      </c>
      <c r="BP2">
        <v>8</v>
      </c>
      <c r="BQ2">
        <v>9</v>
      </c>
      <c r="BR2">
        <v>4.556</v>
      </c>
      <c r="BS2">
        <v>8.1110000000000007</v>
      </c>
      <c r="BT2">
        <v>3.444</v>
      </c>
      <c r="BU2">
        <v>1.5</v>
      </c>
      <c r="BV2" t="s">
        <v>69</v>
      </c>
      <c r="BW2">
        <v>0</v>
      </c>
      <c r="BX2">
        <v>1.222</v>
      </c>
      <c r="BY2">
        <v>5</v>
      </c>
      <c r="BZ2">
        <v>1.222</v>
      </c>
      <c r="CA2">
        <v>5</v>
      </c>
    </row>
    <row r="3" spans="1:79" x14ac:dyDescent="0.25">
      <c r="A3">
        <v>79</v>
      </c>
      <c r="B3" t="s">
        <v>118</v>
      </c>
      <c r="C3">
        <v>10</v>
      </c>
      <c r="D3">
        <v>0</v>
      </c>
      <c r="E3">
        <v>3</v>
      </c>
      <c r="F3">
        <v>0</v>
      </c>
      <c r="G3">
        <v>0</v>
      </c>
      <c r="H3">
        <v>0</v>
      </c>
      <c r="I3">
        <v>0</v>
      </c>
      <c r="J3">
        <v>0.3</v>
      </c>
      <c r="K3">
        <v>50</v>
      </c>
      <c r="L3">
        <v>3</v>
      </c>
      <c r="M3">
        <v>1</v>
      </c>
      <c r="N3">
        <v>0.6</v>
      </c>
      <c r="O3">
        <v>6</v>
      </c>
      <c r="P3">
        <v>0</v>
      </c>
      <c r="Q3">
        <v>0</v>
      </c>
      <c r="R3">
        <v>1.2</v>
      </c>
      <c r="S3">
        <v>40</v>
      </c>
      <c r="T3">
        <v>12</v>
      </c>
      <c r="U3">
        <v>5</v>
      </c>
      <c r="V3">
        <v>3</v>
      </c>
      <c r="W3">
        <v>30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9</v>
      </c>
      <c r="AE3">
        <v>0</v>
      </c>
      <c r="AF3">
        <v>0</v>
      </c>
      <c r="AG3">
        <v>9</v>
      </c>
      <c r="AH3">
        <v>49.451000000000001</v>
      </c>
      <c r="AI3">
        <v>90</v>
      </c>
      <c r="AJ3">
        <v>27</v>
      </c>
      <c r="AK3">
        <v>18.2</v>
      </c>
      <c r="AL3">
        <v>182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3.1</v>
      </c>
      <c r="AT3">
        <v>86.111000000000004</v>
      </c>
      <c r="AU3">
        <v>31</v>
      </c>
      <c r="AV3">
        <v>5</v>
      </c>
      <c r="AW3">
        <v>3.6</v>
      </c>
      <c r="AX3">
        <v>36</v>
      </c>
      <c r="AY3">
        <v>1.3</v>
      </c>
      <c r="AZ3">
        <v>2.3849999999999998</v>
      </c>
      <c r="BA3">
        <v>4.5</v>
      </c>
      <c r="BB3">
        <v>45</v>
      </c>
      <c r="BC3">
        <v>13.5</v>
      </c>
      <c r="BD3">
        <v>135</v>
      </c>
      <c r="BE3">
        <v>2.9</v>
      </c>
      <c r="BF3">
        <v>29</v>
      </c>
      <c r="BG3">
        <v>0.4</v>
      </c>
      <c r="BH3">
        <v>4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80</v>
      </c>
      <c r="BP3">
        <v>8</v>
      </c>
      <c r="BQ3">
        <v>10</v>
      </c>
      <c r="BR3">
        <v>4.5999999999999996</v>
      </c>
      <c r="BS3">
        <v>7.3</v>
      </c>
      <c r="BT3">
        <v>3.7</v>
      </c>
      <c r="BU3">
        <v>0</v>
      </c>
      <c r="BV3" t="s">
        <v>69</v>
      </c>
      <c r="BW3">
        <v>0</v>
      </c>
      <c r="BX3">
        <v>1.2</v>
      </c>
      <c r="BY3">
        <v>5</v>
      </c>
      <c r="BZ3">
        <v>4.2</v>
      </c>
      <c r="CA3">
        <v>11</v>
      </c>
    </row>
    <row r="4" spans="1:79" x14ac:dyDescent="0.25">
      <c r="A4">
        <v>118</v>
      </c>
      <c r="B4" t="s">
        <v>68</v>
      </c>
      <c r="C4">
        <v>14</v>
      </c>
      <c r="D4">
        <v>0</v>
      </c>
      <c r="E4">
        <v>0</v>
      </c>
      <c r="F4">
        <v>0</v>
      </c>
      <c r="G4">
        <v>0</v>
      </c>
      <c r="H4">
        <v>0</v>
      </c>
      <c r="I4">
        <v>7</v>
      </c>
      <c r="J4">
        <v>0.5</v>
      </c>
      <c r="K4">
        <v>70</v>
      </c>
      <c r="L4">
        <v>7</v>
      </c>
      <c r="M4">
        <v>1</v>
      </c>
      <c r="N4">
        <v>0.71399999999999997</v>
      </c>
      <c r="O4">
        <v>10</v>
      </c>
      <c r="P4">
        <v>0</v>
      </c>
      <c r="Q4">
        <v>0</v>
      </c>
      <c r="R4">
        <v>18.356999999999999</v>
      </c>
      <c r="S4">
        <v>64.736000000000004</v>
      </c>
      <c r="T4">
        <v>257</v>
      </c>
      <c r="U4">
        <v>38</v>
      </c>
      <c r="V4">
        <v>28.356999999999999</v>
      </c>
      <c r="W4">
        <v>397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10</v>
      </c>
      <c r="AE4">
        <v>24.286000000000001</v>
      </c>
      <c r="AF4">
        <v>340</v>
      </c>
      <c r="AG4">
        <v>58.929000000000002</v>
      </c>
      <c r="AH4">
        <v>71.677000000000007</v>
      </c>
      <c r="AI4">
        <v>825</v>
      </c>
      <c r="AJ4">
        <v>142</v>
      </c>
      <c r="AK4">
        <v>82.213999999999999</v>
      </c>
      <c r="AL4">
        <v>1151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1.214</v>
      </c>
      <c r="AT4">
        <v>85</v>
      </c>
      <c r="AU4">
        <v>17</v>
      </c>
      <c r="AV4">
        <v>4</v>
      </c>
      <c r="AW4">
        <v>1.429</v>
      </c>
      <c r="AX4">
        <v>20</v>
      </c>
      <c r="AY4">
        <v>1.319</v>
      </c>
      <c r="AZ4">
        <v>0.92</v>
      </c>
      <c r="BA4">
        <v>28.571000000000002</v>
      </c>
      <c r="BB4">
        <v>400</v>
      </c>
      <c r="BC4">
        <v>48.929000000000002</v>
      </c>
      <c r="BD4">
        <v>685</v>
      </c>
      <c r="BE4">
        <v>1.643</v>
      </c>
      <c r="BF4">
        <v>23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100</v>
      </c>
      <c r="BP4">
        <v>10</v>
      </c>
      <c r="BQ4">
        <v>10</v>
      </c>
      <c r="BR4">
        <v>5</v>
      </c>
      <c r="BS4">
        <v>3.5</v>
      </c>
      <c r="BT4">
        <v>3.8570000000000002</v>
      </c>
      <c r="BU4">
        <v>0</v>
      </c>
      <c r="BV4" t="s">
        <v>69</v>
      </c>
      <c r="BW4">
        <v>0</v>
      </c>
      <c r="BX4">
        <v>18.356999999999999</v>
      </c>
      <c r="BY4">
        <v>38</v>
      </c>
      <c r="BZ4">
        <v>38</v>
      </c>
      <c r="CA4">
        <v>78.332999999999998</v>
      </c>
    </row>
    <row r="5" spans="1:79" x14ac:dyDescent="0.25">
      <c r="A5">
        <v>120</v>
      </c>
      <c r="B5" t="s">
        <v>119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3.6</v>
      </c>
      <c r="S5">
        <v>43.372999999999998</v>
      </c>
      <c r="T5">
        <v>36</v>
      </c>
      <c r="U5">
        <v>8</v>
      </c>
      <c r="V5">
        <v>8.3000000000000007</v>
      </c>
      <c r="W5">
        <v>83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0.3</v>
      </c>
      <c r="AH5">
        <v>75</v>
      </c>
      <c r="AI5">
        <v>3</v>
      </c>
      <c r="AJ5">
        <v>3</v>
      </c>
      <c r="AK5">
        <v>0.4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2.9</v>
      </c>
      <c r="AT5">
        <v>82.856999999999999</v>
      </c>
      <c r="AU5">
        <v>29</v>
      </c>
      <c r="AV5">
        <v>5</v>
      </c>
      <c r="AW5">
        <v>3.5</v>
      </c>
      <c r="AX5">
        <v>35</v>
      </c>
      <c r="AY5">
        <v>1.7</v>
      </c>
      <c r="AZ5">
        <v>1.706</v>
      </c>
      <c r="BA5">
        <v>0.4</v>
      </c>
      <c r="BB5">
        <v>4</v>
      </c>
      <c r="BC5">
        <v>0</v>
      </c>
      <c r="BD5">
        <v>0</v>
      </c>
      <c r="BE5">
        <v>2.9</v>
      </c>
      <c r="BF5">
        <v>29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</v>
      </c>
      <c r="BO5">
        <v>88.888999999999996</v>
      </c>
      <c r="BP5">
        <v>8</v>
      </c>
      <c r="BQ5">
        <v>9</v>
      </c>
      <c r="BR5">
        <v>4.6669999999999998</v>
      </c>
      <c r="BS5">
        <v>12.667</v>
      </c>
      <c r="BT5">
        <v>3.5</v>
      </c>
      <c r="BU5">
        <v>0</v>
      </c>
      <c r="BV5" t="s">
        <v>69</v>
      </c>
      <c r="BW5">
        <v>0</v>
      </c>
      <c r="BX5">
        <v>3.6</v>
      </c>
      <c r="BY5">
        <v>8</v>
      </c>
      <c r="BZ5">
        <v>3.7</v>
      </c>
      <c r="CA5">
        <v>8</v>
      </c>
    </row>
    <row r="6" spans="1:79" x14ac:dyDescent="0.25">
      <c r="A6">
        <v>159</v>
      </c>
      <c r="B6" t="s">
        <v>120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0.1</v>
      </c>
      <c r="K6">
        <v>20</v>
      </c>
      <c r="L6">
        <v>1</v>
      </c>
      <c r="M6">
        <v>1</v>
      </c>
      <c r="N6">
        <v>0.5</v>
      </c>
      <c r="O6">
        <v>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1.5</v>
      </c>
      <c r="AT6">
        <v>75</v>
      </c>
      <c r="AU6">
        <v>15</v>
      </c>
      <c r="AV6">
        <v>3</v>
      </c>
      <c r="AW6">
        <v>2</v>
      </c>
      <c r="AX6">
        <v>20</v>
      </c>
      <c r="AY6">
        <v>1.0249999999999999</v>
      </c>
      <c r="AZ6">
        <v>1.4630000000000001</v>
      </c>
      <c r="BA6">
        <v>0</v>
      </c>
      <c r="BB6">
        <v>0</v>
      </c>
      <c r="BC6">
        <v>0</v>
      </c>
      <c r="BD6">
        <v>0</v>
      </c>
      <c r="BE6">
        <v>0.1</v>
      </c>
      <c r="BF6">
        <v>1</v>
      </c>
      <c r="BG6">
        <v>1.3</v>
      </c>
      <c r="BH6">
        <v>13</v>
      </c>
      <c r="BI6">
        <v>0.2</v>
      </c>
      <c r="BJ6">
        <v>2</v>
      </c>
      <c r="BK6">
        <v>0</v>
      </c>
      <c r="BL6">
        <v>0</v>
      </c>
      <c r="BM6">
        <v>0</v>
      </c>
      <c r="BN6">
        <v>1</v>
      </c>
      <c r="BO6">
        <v>100</v>
      </c>
      <c r="BP6">
        <v>10</v>
      </c>
      <c r="BQ6">
        <v>10</v>
      </c>
      <c r="BR6">
        <v>5</v>
      </c>
      <c r="BS6">
        <v>8.4</v>
      </c>
      <c r="BT6">
        <v>2.6</v>
      </c>
      <c r="BU6">
        <v>1.75</v>
      </c>
      <c r="BV6" t="s">
        <v>69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25">
      <c r="A7">
        <v>180</v>
      </c>
      <c r="B7" t="s">
        <v>121</v>
      </c>
      <c r="C7">
        <v>10</v>
      </c>
      <c r="D7">
        <v>0</v>
      </c>
      <c r="E7">
        <v>1</v>
      </c>
      <c r="F7">
        <v>0</v>
      </c>
      <c r="G7">
        <v>5</v>
      </c>
      <c r="H7">
        <v>0</v>
      </c>
      <c r="I7">
        <v>0</v>
      </c>
      <c r="J7">
        <v>0.6</v>
      </c>
      <c r="K7">
        <v>75</v>
      </c>
      <c r="L7">
        <v>6</v>
      </c>
      <c r="M7">
        <v>1</v>
      </c>
      <c r="N7">
        <v>0.8</v>
      </c>
      <c r="O7">
        <v>8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5.5</v>
      </c>
      <c r="AT7">
        <v>98.213999999999999</v>
      </c>
      <c r="AU7">
        <v>55</v>
      </c>
      <c r="AV7">
        <v>7</v>
      </c>
      <c r="AW7">
        <v>5.6</v>
      </c>
      <c r="AX7">
        <v>56</v>
      </c>
      <c r="AY7">
        <v>0.92200000000000004</v>
      </c>
      <c r="AZ7">
        <v>5.9649999999999999</v>
      </c>
      <c r="BA7">
        <v>0</v>
      </c>
      <c r="BB7">
        <v>0</v>
      </c>
      <c r="BC7">
        <v>0</v>
      </c>
      <c r="BD7">
        <v>0</v>
      </c>
      <c r="BE7">
        <v>0.3</v>
      </c>
      <c r="BF7">
        <v>3</v>
      </c>
      <c r="BG7">
        <v>5</v>
      </c>
      <c r="BH7">
        <v>50</v>
      </c>
      <c r="BI7">
        <v>0.2</v>
      </c>
      <c r="BJ7">
        <v>2</v>
      </c>
      <c r="BK7">
        <v>0</v>
      </c>
      <c r="BL7">
        <v>0</v>
      </c>
      <c r="BM7">
        <v>0</v>
      </c>
      <c r="BN7">
        <v>0</v>
      </c>
      <c r="BO7">
        <v>100</v>
      </c>
      <c r="BP7">
        <v>10</v>
      </c>
      <c r="BQ7">
        <v>10</v>
      </c>
      <c r="BR7">
        <v>5</v>
      </c>
      <c r="BS7">
        <v>2.7</v>
      </c>
      <c r="BT7">
        <v>4.7</v>
      </c>
      <c r="BU7">
        <v>3</v>
      </c>
      <c r="BV7" t="s">
        <v>69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25">
      <c r="A8">
        <v>330</v>
      </c>
      <c r="B8" t="s">
        <v>122</v>
      </c>
      <c r="C8">
        <v>9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0.111</v>
      </c>
      <c r="K8">
        <v>100</v>
      </c>
      <c r="L8">
        <v>1</v>
      </c>
      <c r="M8">
        <v>1</v>
      </c>
      <c r="N8">
        <v>0.111</v>
      </c>
      <c r="O8">
        <v>1</v>
      </c>
      <c r="P8">
        <v>0</v>
      </c>
      <c r="Q8">
        <v>0</v>
      </c>
      <c r="R8">
        <v>19.111000000000001</v>
      </c>
      <c r="S8">
        <v>56.765999999999998</v>
      </c>
      <c r="T8">
        <v>172</v>
      </c>
      <c r="U8">
        <v>37</v>
      </c>
      <c r="V8">
        <v>33.667000000000002</v>
      </c>
      <c r="W8">
        <v>303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23.888999999999999</v>
      </c>
      <c r="AF8">
        <v>215</v>
      </c>
      <c r="AG8">
        <v>53.332999999999998</v>
      </c>
      <c r="AH8">
        <v>70.278000000000006</v>
      </c>
      <c r="AI8">
        <v>480</v>
      </c>
      <c r="AJ8">
        <v>110</v>
      </c>
      <c r="AK8">
        <v>75.888999999999996</v>
      </c>
      <c r="AL8">
        <v>683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2.222</v>
      </c>
      <c r="AT8">
        <v>95.238</v>
      </c>
      <c r="AU8">
        <v>20</v>
      </c>
      <c r="AV8">
        <v>5</v>
      </c>
      <c r="AW8">
        <v>2.3330000000000002</v>
      </c>
      <c r="AX8">
        <v>21</v>
      </c>
      <c r="AY8">
        <v>1.3149999999999999</v>
      </c>
      <c r="AZ8">
        <v>1.69</v>
      </c>
      <c r="BA8">
        <v>10</v>
      </c>
      <c r="BB8">
        <v>90</v>
      </c>
      <c r="BC8">
        <v>81.111000000000004</v>
      </c>
      <c r="BD8">
        <v>730</v>
      </c>
      <c r="BE8">
        <v>1.889</v>
      </c>
      <c r="BF8">
        <v>17</v>
      </c>
      <c r="BG8">
        <v>0.111</v>
      </c>
      <c r="BH8">
        <v>1</v>
      </c>
      <c r="BI8">
        <v>0.111</v>
      </c>
      <c r="BJ8">
        <v>1</v>
      </c>
      <c r="BK8">
        <v>0</v>
      </c>
      <c r="BL8">
        <v>0</v>
      </c>
      <c r="BM8">
        <v>0</v>
      </c>
      <c r="BN8">
        <v>0</v>
      </c>
      <c r="BO8">
        <v>66.667000000000002</v>
      </c>
      <c r="BP8">
        <v>6</v>
      </c>
      <c r="BQ8">
        <v>9</v>
      </c>
      <c r="BR8">
        <v>4.556</v>
      </c>
      <c r="BS8">
        <v>4.2220000000000004</v>
      </c>
      <c r="BT8">
        <v>4.444</v>
      </c>
      <c r="BU8">
        <v>3</v>
      </c>
      <c r="BV8" t="s">
        <v>69</v>
      </c>
      <c r="BW8">
        <v>0</v>
      </c>
      <c r="BX8">
        <v>19.111000000000001</v>
      </c>
      <c r="BY8">
        <v>37</v>
      </c>
      <c r="BZ8">
        <v>36.889000000000003</v>
      </c>
      <c r="CA8">
        <v>58.667000000000002</v>
      </c>
    </row>
    <row r="9" spans="1:79" x14ac:dyDescent="0.25">
      <c r="A9">
        <v>589</v>
      </c>
      <c r="B9" t="s">
        <v>123</v>
      </c>
      <c r="C9">
        <v>10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0.4</v>
      </c>
      <c r="O9">
        <v>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2</v>
      </c>
      <c r="AT9">
        <v>95.238</v>
      </c>
      <c r="AU9">
        <v>20</v>
      </c>
      <c r="AV9">
        <v>4</v>
      </c>
      <c r="AW9">
        <v>2.1</v>
      </c>
      <c r="AX9">
        <v>21</v>
      </c>
      <c r="AY9">
        <v>1.1830000000000001</v>
      </c>
      <c r="AZ9">
        <v>1.6910000000000001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1.2</v>
      </c>
      <c r="BH9">
        <v>12</v>
      </c>
      <c r="BI9">
        <v>0.4</v>
      </c>
      <c r="BJ9">
        <v>4</v>
      </c>
      <c r="BK9">
        <v>0</v>
      </c>
      <c r="BL9">
        <v>1</v>
      </c>
      <c r="BM9">
        <v>0</v>
      </c>
      <c r="BN9">
        <v>0</v>
      </c>
      <c r="BO9">
        <v>55.555999999999997</v>
      </c>
      <c r="BP9">
        <v>5</v>
      </c>
      <c r="BQ9">
        <v>9</v>
      </c>
      <c r="BR9">
        <v>3.444</v>
      </c>
      <c r="BS9">
        <v>13.555999999999999</v>
      </c>
      <c r="BT9">
        <v>3</v>
      </c>
      <c r="BU9">
        <v>2.6669999999999998</v>
      </c>
      <c r="BV9" t="s">
        <v>69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25">
      <c r="A10">
        <v>696</v>
      </c>
      <c r="B10" t="s">
        <v>124</v>
      </c>
      <c r="C10">
        <v>10</v>
      </c>
      <c r="D10">
        <v>0</v>
      </c>
      <c r="E10">
        <v>0</v>
      </c>
      <c r="F10">
        <v>0</v>
      </c>
      <c r="G10">
        <v>7</v>
      </c>
      <c r="H10">
        <v>0</v>
      </c>
      <c r="I10">
        <v>0</v>
      </c>
      <c r="J10">
        <v>0.7</v>
      </c>
      <c r="K10">
        <v>77.778000000000006</v>
      </c>
      <c r="L10">
        <v>7</v>
      </c>
      <c r="M10">
        <v>1</v>
      </c>
      <c r="N10">
        <v>0.9</v>
      </c>
      <c r="O10">
        <v>9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3.1</v>
      </c>
      <c r="AT10">
        <v>93.938999999999993</v>
      </c>
      <c r="AU10">
        <v>31</v>
      </c>
      <c r="AV10">
        <v>5</v>
      </c>
      <c r="AW10">
        <v>3.3</v>
      </c>
      <c r="AX10">
        <v>33</v>
      </c>
      <c r="AY10">
        <v>1.375</v>
      </c>
      <c r="AZ10">
        <v>2.2549999999999999</v>
      </c>
      <c r="BA10">
        <v>0</v>
      </c>
      <c r="BB10">
        <v>0</v>
      </c>
      <c r="BC10">
        <v>0</v>
      </c>
      <c r="BD10">
        <v>0</v>
      </c>
      <c r="BE10">
        <v>1.5</v>
      </c>
      <c r="BF10">
        <v>15</v>
      </c>
      <c r="BG10">
        <v>1.8</v>
      </c>
      <c r="BH10">
        <v>18</v>
      </c>
      <c r="BI10">
        <v>1.1000000000000001</v>
      </c>
      <c r="BJ10">
        <v>11</v>
      </c>
      <c r="BK10">
        <v>0</v>
      </c>
      <c r="BL10">
        <v>0</v>
      </c>
      <c r="BM10">
        <v>0</v>
      </c>
      <c r="BN10">
        <v>3</v>
      </c>
      <c r="BO10">
        <v>88.888999999999996</v>
      </c>
      <c r="BP10">
        <v>8</v>
      </c>
      <c r="BQ10">
        <v>9</v>
      </c>
      <c r="BR10">
        <v>4.8890000000000002</v>
      </c>
      <c r="BS10">
        <v>5.3330000000000002</v>
      </c>
      <c r="BT10">
        <v>3.5</v>
      </c>
      <c r="BU10">
        <v>2.3330000000000002</v>
      </c>
      <c r="BV10" t="s">
        <v>69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25">
      <c r="A11">
        <v>704</v>
      </c>
      <c r="B11" t="s">
        <v>125</v>
      </c>
      <c r="C11">
        <v>11</v>
      </c>
      <c r="D11">
        <v>0</v>
      </c>
      <c r="E11">
        <v>0</v>
      </c>
      <c r="F11">
        <v>0</v>
      </c>
      <c r="G11">
        <v>7</v>
      </c>
      <c r="H11">
        <v>0</v>
      </c>
      <c r="I11">
        <v>0</v>
      </c>
      <c r="J11">
        <v>0.63600000000000001</v>
      </c>
      <c r="K11">
        <v>77.778000000000006</v>
      </c>
      <c r="L11">
        <v>7</v>
      </c>
      <c r="M11">
        <v>1</v>
      </c>
      <c r="N11">
        <v>0.81799999999999995</v>
      </c>
      <c r="O11">
        <v>9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3</v>
      </c>
      <c r="AT11">
        <v>100</v>
      </c>
      <c r="AU11">
        <v>33</v>
      </c>
      <c r="AV11">
        <v>4</v>
      </c>
      <c r="AW11">
        <v>3</v>
      </c>
      <c r="AX11">
        <v>33</v>
      </c>
      <c r="AY11">
        <v>0.73899999999999999</v>
      </c>
      <c r="AZ11">
        <v>4.0599999999999996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2.7269999999999999</v>
      </c>
      <c r="BH11">
        <v>30</v>
      </c>
      <c r="BI11">
        <v>0.54500000000000004</v>
      </c>
      <c r="BJ11">
        <v>6</v>
      </c>
      <c r="BK11">
        <v>0</v>
      </c>
      <c r="BL11">
        <v>0</v>
      </c>
      <c r="BM11">
        <v>0</v>
      </c>
      <c r="BN11">
        <v>0</v>
      </c>
      <c r="BO11">
        <v>90.909000000000006</v>
      </c>
      <c r="BP11">
        <v>10</v>
      </c>
      <c r="BQ11">
        <v>11</v>
      </c>
      <c r="BR11">
        <v>4.7270000000000003</v>
      </c>
      <c r="BS11">
        <v>8.9090000000000007</v>
      </c>
      <c r="BT11">
        <v>3</v>
      </c>
      <c r="BU11">
        <v>3</v>
      </c>
      <c r="BV11" t="s">
        <v>69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25">
      <c r="A12">
        <v>744</v>
      </c>
      <c r="B12" t="s">
        <v>126</v>
      </c>
      <c r="C12">
        <v>10</v>
      </c>
      <c r="D12">
        <v>0</v>
      </c>
      <c r="E12">
        <v>0</v>
      </c>
      <c r="F12">
        <v>0</v>
      </c>
      <c r="G12">
        <v>0</v>
      </c>
      <c r="H12">
        <v>0</v>
      </c>
      <c r="I12">
        <v>6</v>
      </c>
      <c r="J12">
        <v>0.6</v>
      </c>
      <c r="K12">
        <v>60</v>
      </c>
      <c r="L12">
        <v>6</v>
      </c>
      <c r="M12">
        <v>1</v>
      </c>
      <c r="N12">
        <v>1</v>
      </c>
      <c r="O12">
        <v>10</v>
      </c>
      <c r="P12">
        <v>0</v>
      </c>
      <c r="Q12">
        <v>0</v>
      </c>
      <c r="R12">
        <v>1.3</v>
      </c>
      <c r="S12">
        <v>20.635000000000002</v>
      </c>
      <c r="T12">
        <v>13</v>
      </c>
      <c r="U12">
        <v>4</v>
      </c>
      <c r="V12">
        <v>6.3</v>
      </c>
      <c r="W12">
        <v>63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10</v>
      </c>
      <c r="AE12">
        <v>0</v>
      </c>
      <c r="AF12">
        <v>0</v>
      </c>
      <c r="AG12">
        <v>3.3</v>
      </c>
      <c r="AH12">
        <v>76.744</v>
      </c>
      <c r="AI12">
        <v>33</v>
      </c>
      <c r="AJ12">
        <v>15</v>
      </c>
      <c r="AK12">
        <v>4.3</v>
      </c>
      <c r="AL12">
        <v>43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3.7</v>
      </c>
      <c r="AT12">
        <v>94.872</v>
      </c>
      <c r="AU12">
        <v>37</v>
      </c>
      <c r="AV12">
        <v>6</v>
      </c>
      <c r="AW12">
        <v>3.9</v>
      </c>
      <c r="AX12">
        <v>39</v>
      </c>
      <c r="AY12">
        <v>1.552</v>
      </c>
      <c r="AZ12">
        <v>2.3839999999999999</v>
      </c>
      <c r="BA12">
        <v>3.5</v>
      </c>
      <c r="BB12">
        <v>35</v>
      </c>
      <c r="BC12">
        <v>9.4</v>
      </c>
      <c r="BD12">
        <v>94</v>
      </c>
      <c r="BE12">
        <v>0</v>
      </c>
      <c r="BF12">
        <v>0</v>
      </c>
      <c r="BG12">
        <v>4.5</v>
      </c>
      <c r="BH12">
        <v>45</v>
      </c>
      <c r="BI12">
        <v>0.5</v>
      </c>
      <c r="BJ12">
        <v>5</v>
      </c>
      <c r="BK12">
        <v>0</v>
      </c>
      <c r="BL12">
        <v>0</v>
      </c>
      <c r="BM12">
        <v>0</v>
      </c>
      <c r="BN12">
        <v>2</v>
      </c>
      <c r="BO12">
        <v>77.778000000000006</v>
      </c>
      <c r="BP12">
        <v>7</v>
      </c>
      <c r="BQ12">
        <v>9</v>
      </c>
      <c r="BR12">
        <v>4.6669999999999998</v>
      </c>
      <c r="BS12">
        <v>5.6669999999999998</v>
      </c>
      <c r="BT12">
        <v>4</v>
      </c>
      <c r="BU12">
        <v>0</v>
      </c>
      <c r="BV12" t="s">
        <v>69</v>
      </c>
      <c r="BW12">
        <v>0</v>
      </c>
      <c r="BX12">
        <v>1.3</v>
      </c>
      <c r="BY12">
        <v>4</v>
      </c>
      <c r="BZ12">
        <v>2.4</v>
      </c>
      <c r="CA12">
        <v>7</v>
      </c>
    </row>
    <row r="13" spans="1:79" x14ac:dyDescent="0.25">
      <c r="A13">
        <v>900</v>
      </c>
      <c r="B13" t="s">
        <v>127</v>
      </c>
      <c r="C13">
        <v>10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17.3</v>
      </c>
      <c r="S13">
        <v>48.323999999999998</v>
      </c>
      <c r="T13">
        <v>173</v>
      </c>
      <c r="U13">
        <v>35</v>
      </c>
      <c r="V13">
        <v>35.799999999999997</v>
      </c>
      <c r="W13">
        <v>358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10</v>
      </c>
      <c r="AE13">
        <v>36</v>
      </c>
      <c r="AF13">
        <v>360</v>
      </c>
      <c r="AG13">
        <v>63.9</v>
      </c>
      <c r="AH13">
        <v>50.997999999999998</v>
      </c>
      <c r="AI13">
        <v>639</v>
      </c>
      <c r="AJ13">
        <v>132</v>
      </c>
      <c r="AK13">
        <v>125.3</v>
      </c>
      <c r="AL13">
        <v>1253</v>
      </c>
      <c r="AM13">
        <v>0.2</v>
      </c>
      <c r="AN13">
        <v>100</v>
      </c>
      <c r="AO13">
        <v>2</v>
      </c>
      <c r="AP13">
        <v>2</v>
      </c>
      <c r="AQ13">
        <v>0.2</v>
      </c>
      <c r="AR13">
        <v>2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24.5</v>
      </c>
      <c r="BB13">
        <v>245</v>
      </c>
      <c r="BC13">
        <v>85.5</v>
      </c>
      <c r="BD13">
        <v>855</v>
      </c>
      <c r="BE13">
        <v>0</v>
      </c>
      <c r="BF13">
        <v>0</v>
      </c>
      <c r="BG13">
        <v>0</v>
      </c>
      <c r="BH13">
        <v>0</v>
      </c>
      <c r="BI13">
        <v>0.1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80</v>
      </c>
      <c r="BP13">
        <v>8</v>
      </c>
      <c r="BQ13">
        <v>10</v>
      </c>
      <c r="BR13">
        <v>4.5</v>
      </c>
      <c r="BS13">
        <v>6.5</v>
      </c>
      <c r="BT13">
        <v>3.7</v>
      </c>
      <c r="BU13">
        <v>0</v>
      </c>
      <c r="BV13" t="s">
        <v>69</v>
      </c>
      <c r="BW13">
        <v>0</v>
      </c>
      <c r="BX13">
        <v>17.3</v>
      </c>
      <c r="BY13">
        <v>35</v>
      </c>
      <c r="BZ13">
        <v>38.622</v>
      </c>
      <c r="CA13">
        <v>71</v>
      </c>
    </row>
    <row r="14" spans="1:79" x14ac:dyDescent="0.25">
      <c r="A14">
        <v>968</v>
      </c>
      <c r="B14" t="s">
        <v>128</v>
      </c>
      <c r="C14"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10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2.2000000000000002</v>
      </c>
      <c r="AT14">
        <v>91.667000000000002</v>
      </c>
      <c r="AU14">
        <v>22</v>
      </c>
      <c r="AV14">
        <v>5</v>
      </c>
      <c r="AW14">
        <v>2.4</v>
      </c>
      <c r="AX14">
        <v>24</v>
      </c>
      <c r="AY14">
        <v>1.833</v>
      </c>
      <c r="AZ14">
        <v>1.2</v>
      </c>
      <c r="BA14">
        <v>0</v>
      </c>
      <c r="BB14">
        <v>0</v>
      </c>
      <c r="BC14">
        <v>0</v>
      </c>
      <c r="BD14">
        <v>0</v>
      </c>
      <c r="BE14">
        <v>2.1</v>
      </c>
      <c r="BF14">
        <v>21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1</v>
      </c>
      <c r="BO14">
        <v>87.5</v>
      </c>
      <c r="BP14">
        <v>7</v>
      </c>
      <c r="BQ14">
        <v>8</v>
      </c>
      <c r="BR14">
        <v>4.75</v>
      </c>
      <c r="BS14">
        <v>4.5</v>
      </c>
      <c r="BT14">
        <v>2.9</v>
      </c>
      <c r="BU14">
        <v>3</v>
      </c>
      <c r="BV14" t="s">
        <v>69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25">
      <c r="A15">
        <v>997</v>
      </c>
      <c r="B15" t="s">
        <v>129</v>
      </c>
      <c r="C15">
        <v>10</v>
      </c>
      <c r="D15">
        <v>0</v>
      </c>
      <c r="E15">
        <v>0</v>
      </c>
      <c r="F15">
        <v>0</v>
      </c>
      <c r="G15">
        <v>5</v>
      </c>
      <c r="H15">
        <v>0</v>
      </c>
      <c r="I15">
        <v>0</v>
      </c>
      <c r="J15">
        <v>0.5</v>
      </c>
      <c r="K15">
        <v>71.429000000000002</v>
      </c>
      <c r="L15">
        <v>5</v>
      </c>
      <c r="M15">
        <v>1</v>
      </c>
      <c r="N15">
        <v>0.7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4</v>
      </c>
      <c r="AT15">
        <v>100</v>
      </c>
      <c r="AU15">
        <v>40</v>
      </c>
      <c r="AV15">
        <v>6</v>
      </c>
      <c r="AW15">
        <v>4</v>
      </c>
      <c r="AX15">
        <v>40</v>
      </c>
      <c r="AY15">
        <v>1.4139999999999999</v>
      </c>
      <c r="AZ15">
        <v>2.8290000000000002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3.4</v>
      </c>
      <c r="BH15">
        <v>34</v>
      </c>
      <c r="BI15">
        <v>0.8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100</v>
      </c>
      <c r="BP15">
        <v>9</v>
      </c>
      <c r="BQ15">
        <v>9</v>
      </c>
      <c r="BR15">
        <v>5</v>
      </c>
      <c r="BS15">
        <v>3.6669999999999998</v>
      </c>
      <c r="BT15">
        <v>4.4000000000000004</v>
      </c>
      <c r="BU15">
        <v>3.25</v>
      </c>
      <c r="BV15" t="s">
        <v>69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25">
      <c r="A16">
        <v>1156</v>
      </c>
      <c r="B16" t="s">
        <v>130</v>
      </c>
      <c r="C16">
        <v>10</v>
      </c>
      <c r="D16">
        <v>0</v>
      </c>
      <c r="E16">
        <v>0</v>
      </c>
      <c r="F16">
        <v>0</v>
      </c>
      <c r="G16">
        <v>4</v>
      </c>
      <c r="H16">
        <v>0</v>
      </c>
      <c r="I16">
        <v>2</v>
      </c>
      <c r="J16">
        <v>0.6</v>
      </c>
      <c r="K16">
        <v>66.667000000000002</v>
      </c>
      <c r="L16">
        <v>6</v>
      </c>
      <c r="M16">
        <v>1</v>
      </c>
      <c r="N16">
        <v>0.9</v>
      </c>
      <c r="O16">
        <v>9</v>
      </c>
      <c r="P16">
        <v>0</v>
      </c>
      <c r="Q16">
        <v>0</v>
      </c>
      <c r="R16">
        <v>0.9</v>
      </c>
      <c r="S16">
        <v>19.149000000000001</v>
      </c>
      <c r="T16">
        <v>9</v>
      </c>
      <c r="U16">
        <v>4</v>
      </c>
      <c r="V16">
        <v>4.7</v>
      </c>
      <c r="W16">
        <v>47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3</v>
      </c>
      <c r="AT16">
        <v>78.947000000000003</v>
      </c>
      <c r="AU16">
        <v>30</v>
      </c>
      <c r="AV16">
        <v>5</v>
      </c>
      <c r="AW16">
        <v>3.8</v>
      </c>
      <c r="AX16">
        <v>38</v>
      </c>
      <c r="AY16">
        <v>1.1830000000000001</v>
      </c>
      <c r="AZ16">
        <v>2.536</v>
      </c>
      <c r="BA16">
        <v>0</v>
      </c>
      <c r="BB16">
        <v>0</v>
      </c>
      <c r="BC16">
        <v>0</v>
      </c>
      <c r="BD16">
        <v>0</v>
      </c>
      <c r="BE16">
        <v>3.1</v>
      </c>
      <c r="BF16">
        <v>31</v>
      </c>
      <c r="BG16">
        <v>0.1</v>
      </c>
      <c r="BH16">
        <v>1</v>
      </c>
      <c r="BI16">
        <v>0.1</v>
      </c>
      <c r="BJ16">
        <v>1</v>
      </c>
      <c r="BK16">
        <v>0</v>
      </c>
      <c r="BL16">
        <v>0</v>
      </c>
      <c r="BM16">
        <v>0</v>
      </c>
      <c r="BN16">
        <v>3</v>
      </c>
      <c r="BO16">
        <v>80</v>
      </c>
      <c r="BP16">
        <v>8</v>
      </c>
      <c r="BQ16">
        <v>10</v>
      </c>
      <c r="BR16">
        <v>4.2</v>
      </c>
      <c r="BS16">
        <v>9.9</v>
      </c>
      <c r="BT16">
        <v>3.5</v>
      </c>
      <c r="BU16">
        <v>3.3330000000000002</v>
      </c>
      <c r="BV16" t="s">
        <v>69</v>
      </c>
      <c r="BW16">
        <v>0</v>
      </c>
      <c r="BX16">
        <v>0.9</v>
      </c>
      <c r="BY16">
        <v>4</v>
      </c>
      <c r="BZ16">
        <v>0.9</v>
      </c>
      <c r="CA16">
        <v>4</v>
      </c>
    </row>
    <row r="17" spans="1:79" x14ac:dyDescent="0.25">
      <c r="A17">
        <v>1255</v>
      </c>
      <c r="B17" t="s">
        <v>131</v>
      </c>
      <c r="C17">
        <v>10</v>
      </c>
      <c r="D17">
        <v>0</v>
      </c>
      <c r="E17">
        <v>1</v>
      </c>
      <c r="F17">
        <v>0</v>
      </c>
      <c r="G17">
        <v>5</v>
      </c>
      <c r="H17">
        <v>0</v>
      </c>
      <c r="I17">
        <v>0</v>
      </c>
      <c r="J17">
        <v>0.6</v>
      </c>
      <c r="K17">
        <v>66.667000000000002</v>
      </c>
      <c r="L17">
        <v>6</v>
      </c>
      <c r="M17">
        <v>1</v>
      </c>
      <c r="N17">
        <v>0.9</v>
      </c>
      <c r="O17">
        <v>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2.9</v>
      </c>
      <c r="AT17">
        <v>96.667000000000002</v>
      </c>
      <c r="AU17">
        <v>29</v>
      </c>
      <c r="AV17">
        <v>4</v>
      </c>
      <c r="AW17">
        <v>3</v>
      </c>
      <c r="AX17">
        <v>30</v>
      </c>
      <c r="AY17">
        <v>0.7</v>
      </c>
      <c r="AZ17">
        <v>4.1429999999999998</v>
      </c>
      <c r="BA17">
        <v>0</v>
      </c>
      <c r="BB17">
        <v>0</v>
      </c>
      <c r="BC17">
        <v>0</v>
      </c>
      <c r="BD17">
        <v>0</v>
      </c>
      <c r="BE17">
        <v>2.8</v>
      </c>
      <c r="BF17">
        <v>28</v>
      </c>
      <c r="BG17">
        <v>0.5</v>
      </c>
      <c r="BH17">
        <v>5</v>
      </c>
      <c r="BI17">
        <v>0.1</v>
      </c>
      <c r="BJ17">
        <v>1</v>
      </c>
      <c r="BK17">
        <v>0</v>
      </c>
      <c r="BL17">
        <v>2</v>
      </c>
      <c r="BM17">
        <v>0</v>
      </c>
      <c r="BN17">
        <v>4</v>
      </c>
      <c r="BO17">
        <v>80</v>
      </c>
      <c r="BP17">
        <v>8</v>
      </c>
      <c r="BQ17">
        <v>10</v>
      </c>
      <c r="BR17">
        <v>4.4000000000000004</v>
      </c>
      <c r="BS17">
        <v>5.4</v>
      </c>
      <c r="BT17">
        <v>3.6</v>
      </c>
      <c r="BU17">
        <v>3</v>
      </c>
      <c r="BV17" t="s">
        <v>69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25">
      <c r="A18">
        <v>1294</v>
      </c>
      <c r="B18" t="s">
        <v>132</v>
      </c>
      <c r="C18">
        <v>10</v>
      </c>
      <c r="D18">
        <v>0</v>
      </c>
      <c r="E18">
        <v>5</v>
      </c>
      <c r="F18">
        <v>0</v>
      </c>
      <c r="G18">
        <v>3</v>
      </c>
      <c r="H18">
        <v>0</v>
      </c>
      <c r="I18">
        <v>1</v>
      </c>
      <c r="J18">
        <v>0.9</v>
      </c>
      <c r="K18">
        <v>90</v>
      </c>
      <c r="L18">
        <v>9</v>
      </c>
      <c r="M18">
        <v>1</v>
      </c>
      <c r="N18">
        <v>1</v>
      </c>
      <c r="O18">
        <v>10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3.4</v>
      </c>
      <c r="AT18">
        <v>100</v>
      </c>
      <c r="AU18">
        <v>34</v>
      </c>
      <c r="AV18">
        <v>5</v>
      </c>
      <c r="AW18">
        <v>3.4</v>
      </c>
      <c r="AX18">
        <v>34</v>
      </c>
      <c r="AY18">
        <v>0.66300000000000003</v>
      </c>
      <c r="AZ18">
        <v>5.1280000000000001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3.5</v>
      </c>
      <c r="BH18">
        <v>35</v>
      </c>
      <c r="BI18">
        <v>0.3</v>
      </c>
      <c r="BJ18">
        <v>3</v>
      </c>
      <c r="BK18">
        <v>0</v>
      </c>
      <c r="BL18">
        <v>0</v>
      </c>
      <c r="BM18">
        <v>0</v>
      </c>
      <c r="BN18">
        <v>0</v>
      </c>
      <c r="BO18">
        <v>100</v>
      </c>
      <c r="BP18">
        <v>10</v>
      </c>
      <c r="BQ18">
        <v>10</v>
      </c>
      <c r="BR18">
        <v>5</v>
      </c>
      <c r="BS18">
        <v>6.4</v>
      </c>
      <c r="BT18">
        <v>3.8</v>
      </c>
      <c r="BU18">
        <v>2</v>
      </c>
      <c r="BV18" t="s">
        <v>69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25">
      <c r="A19">
        <v>1369</v>
      </c>
      <c r="B19" t="s">
        <v>133</v>
      </c>
      <c r="C19">
        <v>10</v>
      </c>
      <c r="D19">
        <v>0</v>
      </c>
      <c r="E19">
        <v>2</v>
      </c>
      <c r="F19">
        <v>0</v>
      </c>
      <c r="G19">
        <v>0</v>
      </c>
      <c r="H19">
        <v>0</v>
      </c>
      <c r="I19">
        <v>0</v>
      </c>
      <c r="J19">
        <v>0.2</v>
      </c>
      <c r="K19">
        <v>33.332999999999998</v>
      </c>
      <c r="L19">
        <v>2</v>
      </c>
      <c r="M19">
        <v>1</v>
      </c>
      <c r="N19">
        <v>0.6</v>
      </c>
      <c r="O19">
        <v>6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3.4</v>
      </c>
      <c r="AT19">
        <v>85</v>
      </c>
      <c r="AU19">
        <v>34</v>
      </c>
      <c r="AV19">
        <v>4</v>
      </c>
      <c r="AW19">
        <v>4</v>
      </c>
      <c r="AX19">
        <v>40</v>
      </c>
      <c r="AY19">
        <v>1.2809999999999999</v>
      </c>
      <c r="AZ19">
        <v>2.6539999999999999</v>
      </c>
      <c r="BA19">
        <v>0</v>
      </c>
      <c r="BB19">
        <v>0</v>
      </c>
      <c r="BC19">
        <v>0</v>
      </c>
      <c r="BD19">
        <v>0</v>
      </c>
      <c r="BE19">
        <v>1.7</v>
      </c>
      <c r="BF19">
        <v>17</v>
      </c>
      <c r="BG19">
        <v>2.6</v>
      </c>
      <c r="BH19">
        <v>26</v>
      </c>
      <c r="BI19">
        <v>0.3</v>
      </c>
      <c r="BJ19">
        <v>3</v>
      </c>
      <c r="BK19">
        <v>0</v>
      </c>
      <c r="BL19">
        <v>3</v>
      </c>
      <c r="BM19">
        <v>0</v>
      </c>
      <c r="BN19">
        <v>0</v>
      </c>
      <c r="BO19">
        <v>88.888999999999996</v>
      </c>
      <c r="BP19">
        <v>8</v>
      </c>
      <c r="BQ19">
        <v>9</v>
      </c>
      <c r="BR19">
        <v>4.6669999999999998</v>
      </c>
      <c r="BS19">
        <v>9.7780000000000005</v>
      </c>
      <c r="BT19">
        <v>3.7</v>
      </c>
      <c r="BU19">
        <v>3</v>
      </c>
      <c r="BV19" t="s">
        <v>69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25">
      <c r="A20">
        <v>1533</v>
      </c>
      <c r="B20" t="s">
        <v>134</v>
      </c>
      <c r="C20">
        <v>10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0.4</v>
      </c>
      <c r="K20">
        <v>80</v>
      </c>
      <c r="L20">
        <v>4</v>
      </c>
      <c r="M20">
        <v>1</v>
      </c>
      <c r="N20">
        <v>0.5</v>
      </c>
      <c r="O20">
        <v>5</v>
      </c>
      <c r="P20">
        <v>0</v>
      </c>
      <c r="Q20">
        <v>0</v>
      </c>
      <c r="R20">
        <v>0.8</v>
      </c>
      <c r="S20">
        <v>38.094999999999999</v>
      </c>
      <c r="T20">
        <v>8</v>
      </c>
      <c r="U20">
        <v>5</v>
      </c>
      <c r="V20">
        <v>2.1</v>
      </c>
      <c r="W20">
        <v>21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0</v>
      </c>
      <c r="AF20">
        <v>0</v>
      </c>
      <c r="AG20">
        <v>0.9</v>
      </c>
      <c r="AH20">
        <v>25.713999999999999</v>
      </c>
      <c r="AI20">
        <v>9</v>
      </c>
      <c r="AJ20">
        <v>9</v>
      </c>
      <c r="AK20">
        <v>3.5</v>
      </c>
      <c r="AL20">
        <v>35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3.6</v>
      </c>
      <c r="AT20">
        <v>94.736999999999995</v>
      </c>
      <c r="AU20">
        <v>36</v>
      </c>
      <c r="AV20">
        <v>6</v>
      </c>
      <c r="AW20">
        <v>3.8</v>
      </c>
      <c r="AX20">
        <v>38</v>
      </c>
      <c r="AY20">
        <v>1.3560000000000001</v>
      </c>
      <c r="AZ20">
        <v>2.6549999999999998</v>
      </c>
      <c r="BA20">
        <v>2</v>
      </c>
      <c r="BB20">
        <v>20</v>
      </c>
      <c r="BC20">
        <v>4</v>
      </c>
      <c r="BD20">
        <v>40</v>
      </c>
      <c r="BE20">
        <v>3.6</v>
      </c>
      <c r="BF20">
        <v>36</v>
      </c>
      <c r="BG20">
        <v>0.1</v>
      </c>
      <c r="BH20">
        <v>1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3</v>
      </c>
      <c r="BO20">
        <v>90</v>
      </c>
      <c r="BP20">
        <v>9</v>
      </c>
      <c r="BQ20">
        <v>10</v>
      </c>
      <c r="BR20">
        <v>4.9000000000000004</v>
      </c>
      <c r="BS20">
        <v>6.2</v>
      </c>
      <c r="BT20">
        <v>3.8</v>
      </c>
      <c r="BU20">
        <v>3</v>
      </c>
      <c r="BV20" t="s">
        <v>69</v>
      </c>
      <c r="BW20">
        <v>0</v>
      </c>
      <c r="BX20">
        <v>0.8</v>
      </c>
      <c r="BY20">
        <v>5</v>
      </c>
      <c r="BZ20">
        <v>1.1000000000000001</v>
      </c>
      <c r="CA20">
        <v>5</v>
      </c>
    </row>
    <row r="21" spans="1:79" x14ac:dyDescent="0.25">
      <c r="A21">
        <v>1622</v>
      </c>
      <c r="B21" t="s">
        <v>135</v>
      </c>
      <c r="C21">
        <v>10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0.1</v>
      </c>
      <c r="K21">
        <v>25</v>
      </c>
      <c r="L21">
        <v>1</v>
      </c>
      <c r="M21">
        <v>1</v>
      </c>
      <c r="N21">
        <v>0.4</v>
      </c>
      <c r="O21">
        <v>4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9</v>
      </c>
      <c r="AE21">
        <v>4</v>
      </c>
      <c r="AF21">
        <v>40</v>
      </c>
      <c r="AG21">
        <v>0.5</v>
      </c>
      <c r="AH21">
        <v>12.821</v>
      </c>
      <c r="AI21">
        <v>5</v>
      </c>
      <c r="AJ21">
        <v>3</v>
      </c>
      <c r="AK21">
        <v>3.9</v>
      </c>
      <c r="AL21">
        <v>39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2.2999999999999998</v>
      </c>
      <c r="AT21">
        <v>95.832999999999998</v>
      </c>
      <c r="AU21">
        <v>23</v>
      </c>
      <c r="AV21">
        <v>4</v>
      </c>
      <c r="AW21">
        <v>2.4</v>
      </c>
      <c r="AX21">
        <v>24</v>
      </c>
      <c r="AY21">
        <v>1.0049999999999999</v>
      </c>
      <c r="AZ21">
        <v>2.2890000000000001</v>
      </c>
      <c r="BA21">
        <v>5.5</v>
      </c>
      <c r="BB21">
        <v>55</v>
      </c>
      <c r="BC21">
        <v>1.5</v>
      </c>
      <c r="BD21">
        <v>15</v>
      </c>
      <c r="BE21">
        <v>0.2</v>
      </c>
      <c r="BF21">
        <v>2</v>
      </c>
      <c r="BG21">
        <v>1.6</v>
      </c>
      <c r="BH21">
        <v>16</v>
      </c>
      <c r="BI21">
        <v>0.5</v>
      </c>
      <c r="BJ21">
        <v>5</v>
      </c>
      <c r="BK21">
        <v>0</v>
      </c>
      <c r="BL21">
        <v>0</v>
      </c>
      <c r="BM21">
        <v>0</v>
      </c>
      <c r="BN21">
        <v>1</v>
      </c>
      <c r="BO21">
        <v>80</v>
      </c>
      <c r="BP21">
        <v>8</v>
      </c>
      <c r="BQ21">
        <v>10</v>
      </c>
      <c r="BR21">
        <v>4.4000000000000004</v>
      </c>
      <c r="BS21">
        <v>12.1</v>
      </c>
      <c r="BT21">
        <v>2.9</v>
      </c>
      <c r="BU21">
        <v>1.667</v>
      </c>
      <c r="BV21" t="s">
        <v>69</v>
      </c>
      <c r="BW21">
        <v>0</v>
      </c>
      <c r="BX21">
        <v>0</v>
      </c>
      <c r="BY21">
        <v>0</v>
      </c>
      <c r="BZ21">
        <v>0.16700000000000001</v>
      </c>
      <c r="CA21">
        <v>1</v>
      </c>
    </row>
    <row r="22" spans="1:79" x14ac:dyDescent="0.25">
      <c r="A22">
        <v>1678</v>
      </c>
      <c r="B22" t="s">
        <v>106</v>
      </c>
      <c r="C22">
        <v>10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31</v>
      </c>
      <c r="S22">
        <v>69.977000000000004</v>
      </c>
      <c r="T22">
        <v>310</v>
      </c>
      <c r="U22">
        <v>48</v>
      </c>
      <c r="V22">
        <v>44.3</v>
      </c>
      <c r="W22">
        <v>443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10</v>
      </c>
      <c r="AE22">
        <v>26</v>
      </c>
      <c r="AF22">
        <v>260</v>
      </c>
      <c r="AG22">
        <v>44.8</v>
      </c>
      <c r="AH22">
        <v>72.375</v>
      </c>
      <c r="AI22">
        <v>448</v>
      </c>
      <c r="AJ22">
        <v>120</v>
      </c>
      <c r="AK22">
        <v>61.9</v>
      </c>
      <c r="AL22">
        <v>619</v>
      </c>
      <c r="AM22">
        <v>9.4</v>
      </c>
      <c r="AN22">
        <v>91.262</v>
      </c>
      <c r="AO22">
        <v>94</v>
      </c>
      <c r="AP22">
        <v>60</v>
      </c>
      <c r="AQ22">
        <v>10.3</v>
      </c>
      <c r="AR22">
        <v>103</v>
      </c>
      <c r="AS22">
        <v>3.2</v>
      </c>
      <c r="AT22">
        <v>96.97</v>
      </c>
      <c r="AU22">
        <v>32</v>
      </c>
      <c r="AV22">
        <v>5</v>
      </c>
      <c r="AW22">
        <v>3.3</v>
      </c>
      <c r="AX22">
        <v>33</v>
      </c>
      <c r="AY22">
        <v>0.98</v>
      </c>
      <c r="AZ22">
        <v>3.2650000000000001</v>
      </c>
      <c r="BA22">
        <v>29.5</v>
      </c>
      <c r="BB22">
        <v>295</v>
      </c>
      <c r="BC22">
        <v>14.5</v>
      </c>
      <c r="BD22">
        <v>145</v>
      </c>
      <c r="BE22">
        <v>2.6</v>
      </c>
      <c r="BF22">
        <v>26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1</v>
      </c>
      <c r="BM22">
        <v>0</v>
      </c>
      <c r="BN22">
        <v>2</v>
      </c>
      <c r="BO22">
        <v>90</v>
      </c>
      <c r="BP22">
        <v>9</v>
      </c>
      <c r="BQ22">
        <v>10</v>
      </c>
      <c r="BR22">
        <v>4.5999999999999996</v>
      </c>
      <c r="BS22">
        <v>4</v>
      </c>
      <c r="BT22">
        <v>4.7</v>
      </c>
      <c r="BU22">
        <v>0</v>
      </c>
      <c r="BV22" t="s">
        <v>69</v>
      </c>
      <c r="BW22">
        <v>0</v>
      </c>
      <c r="BX22">
        <v>31</v>
      </c>
      <c r="BY22">
        <v>48</v>
      </c>
      <c r="BZ22">
        <v>46.978000000000002</v>
      </c>
      <c r="CA22">
        <v>78</v>
      </c>
    </row>
    <row r="23" spans="1:79" x14ac:dyDescent="0.25">
      <c r="A23">
        <v>1745</v>
      </c>
      <c r="B23" t="s">
        <v>136</v>
      </c>
      <c r="C23">
        <v>11</v>
      </c>
      <c r="D23">
        <v>0</v>
      </c>
      <c r="E23">
        <v>0</v>
      </c>
      <c r="F23">
        <v>0</v>
      </c>
      <c r="G23">
        <v>2</v>
      </c>
      <c r="H23">
        <v>0</v>
      </c>
      <c r="I23">
        <v>0</v>
      </c>
      <c r="J23">
        <v>0.182</v>
      </c>
      <c r="K23">
        <v>100</v>
      </c>
      <c r="L23">
        <v>2</v>
      </c>
      <c r="M23">
        <v>1</v>
      </c>
      <c r="N23">
        <v>0.182</v>
      </c>
      <c r="O23">
        <v>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1.7270000000000001</v>
      </c>
      <c r="AT23">
        <v>82.608999999999995</v>
      </c>
      <c r="AU23">
        <v>19</v>
      </c>
      <c r="AV23">
        <v>3</v>
      </c>
      <c r="AW23">
        <v>2.0910000000000002</v>
      </c>
      <c r="AX23">
        <v>23</v>
      </c>
      <c r="AY23">
        <v>1.135</v>
      </c>
      <c r="AZ23">
        <v>1.522</v>
      </c>
      <c r="BA23">
        <v>0</v>
      </c>
      <c r="BB23">
        <v>0</v>
      </c>
      <c r="BC23">
        <v>0</v>
      </c>
      <c r="BD23">
        <v>0</v>
      </c>
      <c r="BE23">
        <v>2.2730000000000001</v>
      </c>
      <c r="BF23">
        <v>25</v>
      </c>
      <c r="BG23">
        <v>0.182</v>
      </c>
      <c r="BH23">
        <v>2</v>
      </c>
      <c r="BI23">
        <v>0</v>
      </c>
      <c r="BJ23">
        <v>0</v>
      </c>
      <c r="BK23">
        <v>1</v>
      </c>
      <c r="BL23">
        <v>7</v>
      </c>
      <c r="BM23">
        <v>0</v>
      </c>
      <c r="BN23">
        <v>4</v>
      </c>
      <c r="BO23">
        <v>55.555999999999997</v>
      </c>
      <c r="BP23">
        <v>5</v>
      </c>
      <c r="BQ23">
        <v>9</v>
      </c>
      <c r="BR23">
        <v>3.778</v>
      </c>
      <c r="BS23">
        <v>10.222</v>
      </c>
      <c r="BT23">
        <v>2.5449999999999999</v>
      </c>
      <c r="BU23">
        <v>2</v>
      </c>
      <c r="BV23" t="s">
        <v>69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25">
      <c r="A24">
        <v>2073</v>
      </c>
      <c r="B24" t="s">
        <v>137</v>
      </c>
      <c r="C24">
        <v>10</v>
      </c>
      <c r="D24">
        <v>0</v>
      </c>
      <c r="E24">
        <v>1</v>
      </c>
      <c r="F24">
        <v>0</v>
      </c>
      <c r="G24">
        <v>7</v>
      </c>
      <c r="H24">
        <v>0</v>
      </c>
      <c r="I24">
        <v>0</v>
      </c>
      <c r="J24">
        <v>0.8</v>
      </c>
      <c r="K24">
        <v>80</v>
      </c>
      <c r="L24">
        <v>8</v>
      </c>
      <c r="M24">
        <v>1</v>
      </c>
      <c r="N24">
        <v>1</v>
      </c>
      <c r="O24">
        <v>10</v>
      </c>
      <c r="P24">
        <v>0</v>
      </c>
      <c r="Q24">
        <v>0</v>
      </c>
      <c r="R24">
        <v>2</v>
      </c>
      <c r="S24">
        <v>28.169</v>
      </c>
      <c r="T24">
        <v>20</v>
      </c>
      <c r="U24">
        <v>8</v>
      </c>
      <c r="V24">
        <v>7.1</v>
      </c>
      <c r="W24">
        <v>71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10</v>
      </c>
      <c r="AE24">
        <v>0</v>
      </c>
      <c r="AF24">
        <v>0</v>
      </c>
      <c r="AG24">
        <v>1.3</v>
      </c>
      <c r="AH24">
        <v>65</v>
      </c>
      <c r="AI24">
        <v>13</v>
      </c>
      <c r="AJ24">
        <v>13</v>
      </c>
      <c r="AK24">
        <v>2</v>
      </c>
      <c r="AL24">
        <v>20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4.0999999999999996</v>
      </c>
      <c r="AT24">
        <v>95.349000000000004</v>
      </c>
      <c r="AU24">
        <v>41</v>
      </c>
      <c r="AV24">
        <v>6</v>
      </c>
      <c r="AW24">
        <v>4.3</v>
      </c>
      <c r="AX24">
        <v>43</v>
      </c>
      <c r="AY24">
        <v>1.2210000000000001</v>
      </c>
      <c r="AZ24">
        <v>3.3580000000000001</v>
      </c>
      <c r="BA24">
        <v>1</v>
      </c>
      <c r="BB24">
        <v>10</v>
      </c>
      <c r="BC24">
        <v>0</v>
      </c>
      <c r="BD24">
        <v>0</v>
      </c>
      <c r="BE24">
        <v>4.0999999999999996</v>
      </c>
      <c r="BF24">
        <v>41</v>
      </c>
      <c r="BG24">
        <v>0.1</v>
      </c>
      <c r="BH24">
        <v>1</v>
      </c>
      <c r="BI24">
        <v>0</v>
      </c>
      <c r="BJ24">
        <v>0</v>
      </c>
      <c r="BK24">
        <v>0</v>
      </c>
      <c r="BL24">
        <v>1</v>
      </c>
      <c r="BM24">
        <v>0</v>
      </c>
      <c r="BN24">
        <v>0</v>
      </c>
      <c r="BO24">
        <v>88.888999999999996</v>
      </c>
      <c r="BP24">
        <v>8</v>
      </c>
      <c r="BQ24">
        <v>9</v>
      </c>
      <c r="BR24">
        <v>4.8890000000000002</v>
      </c>
      <c r="BS24">
        <v>5.1109999999999998</v>
      </c>
      <c r="BT24">
        <v>3.8</v>
      </c>
      <c r="BU24">
        <v>2.5</v>
      </c>
      <c r="BV24" t="s">
        <v>69</v>
      </c>
      <c r="BW24">
        <v>0</v>
      </c>
      <c r="BX24">
        <v>2</v>
      </c>
      <c r="BY24">
        <v>8</v>
      </c>
      <c r="BZ24">
        <v>2.4329999999999998</v>
      </c>
      <c r="CA24">
        <v>8</v>
      </c>
    </row>
    <row r="25" spans="1:79" x14ac:dyDescent="0.25">
      <c r="A25">
        <v>2096</v>
      </c>
      <c r="B25" t="s">
        <v>138</v>
      </c>
      <c r="C25">
        <v>9</v>
      </c>
      <c r="D25">
        <v>0</v>
      </c>
      <c r="E25">
        <v>1</v>
      </c>
      <c r="F25">
        <v>0</v>
      </c>
      <c r="G25">
        <v>2</v>
      </c>
      <c r="H25">
        <v>0</v>
      </c>
      <c r="I25">
        <v>1</v>
      </c>
      <c r="J25">
        <v>0.44400000000000001</v>
      </c>
      <c r="K25">
        <v>80</v>
      </c>
      <c r="L25">
        <v>4</v>
      </c>
      <c r="M25">
        <v>1</v>
      </c>
      <c r="N25">
        <v>0.55600000000000005</v>
      </c>
      <c r="O25">
        <v>5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3.556</v>
      </c>
      <c r="AT25">
        <v>100</v>
      </c>
      <c r="AU25">
        <v>32</v>
      </c>
      <c r="AV25">
        <v>5</v>
      </c>
      <c r="AW25">
        <v>3.556</v>
      </c>
      <c r="AX25">
        <v>32</v>
      </c>
      <c r="AY25">
        <v>1.0660000000000001</v>
      </c>
      <c r="AZ25">
        <v>3.3359999999999999</v>
      </c>
      <c r="BA25">
        <v>0.55600000000000005</v>
      </c>
      <c r="BB25">
        <v>5</v>
      </c>
      <c r="BC25">
        <v>0.55600000000000005</v>
      </c>
      <c r="BD25">
        <v>5</v>
      </c>
      <c r="BE25">
        <v>0</v>
      </c>
      <c r="BF25">
        <v>0</v>
      </c>
      <c r="BG25">
        <v>3.1110000000000002</v>
      </c>
      <c r="BH25">
        <v>28</v>
      </c>
      <c r="BI25">
        <v>1.778</v>
      </c>
      <c r="BJ25">
        <v>16</v>
      </c>
      <c r="BK25">
        <v>0</v>
      </c>
      <c r="BL25">
        <v>0</v>
      </c>
      <c r="BM25">
        <v>0</v>
      </c>
      <c r="BN25">
        <v>0</v>
      </c>
      <c r="BO25">
        <v>88.888999999999996</v>
      </c>
      <c r="BP25">
        <v>8</v>
      </c>
      <c r="BQ25">
        <v>9</v>
      </c>
      <c r="BR25">
        <v>4.556</v>
      </c>
      <c r="BS25">
        <v>9.8889999999999993</v>
      </c>
      <c r="BT25">
        <v>2.8889999999999998</v>
      </c>
      <c r="BU25">
        <v>2.5</v>
      </c>
      <c r="BV25" t="s">
        <v>69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25">
      <c r="A26">
        <v>2240</v>
      </c>
      <c r="B26" t="s">
        <v>139</v>
      </c>
      <c r="C26">
        <v>10</v>
      </c>
      <c r="D26">
        <v>0</v>
      </c>
      <c r="E26">
        <v>2</v>
      </c>
      <c r="F26">
        <v>0</v>
      </c>
      <c r="G26">
        <v>0</v>
      </c>
      <c r="H26">
        <v>0</v>
      </c>
      <c r="I26">
        <v>0</v>
      </c>
      <c r="J26">
        <v>0.2</v>
      </c>
      <c r="K26">
        <v>22.222000000000001</v>
      </c>
      <c r="L26">
        <v>2</v>
      </c>
      <c r="M26">
        <v>1</v>
      </c>
      <c r="N26">
        <v>0.9</v>
      </c>
      <c r="O26">
        <v>9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2.4</v>
      </c>
      <c r="AT26">
        <v>88.888999999999996</v>
      </c>
      <c r="AU26">
        <v>24</v>
      </c>
      <c r="AV26">
        <v>3</v>
      </c>
      <c r="AW26">
        <v>2.7</v>
      </c>
      <c r="AX26">
        <v>27</v>
      </c>
      <c r="AY26">
        <v>0.66300000000000003</v>
      </c>
      <c r="AZ26">
        <v>3.62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2.9</v>
      </c>
      <c r="BH26">
        <v>29</v>
      </c>
      <c r="BI26">
        <v>0.6</v>
      </c>
      <c r="BJ26">
        <v>6</v>
      </c>
      <c r="BK26">
        <v>0</v>
      </c>
      <c r="BL26">
        <v>0</v>
      </c>
      <c r="BM26">
        <v>0</v>
      </c>
      <c r="BN26">
        <v>0</v>
      </c>
      <c r="BO26">
        <v>88.888999999999996</v>
      </c>
      <c r="BP26">
        <v>8</v>
      </c>
      <c r="BQ26">
        <v>9</v>
      </c>
      <c r="BR26">
        <v>4.556</v>
      </c>
      <c r="BS26">
        <v>8</v>
      </c>
      <c r="BT26">
        <v>3.1</v>
      </c>
      <c r="BU26">
        <v>0</v>
      </c>
      <c r="BV26" t="s">
        <v>69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25">
      <c r="A27">
        <v>2839</v>
      </c>
      <c r="B27" t="s">
        <v>140</v>
      </c>
      <c r="C27">
        <v>10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0.1</v>
      </c>
      <c r="K27">
        <v>33.332999999999998</v>
      </c>
      <c r="L27">
        <v>1</v>
      </c>
      <c r="M27">
        <v>1</v>
      </c>
      <c r="N27">
        <v>0.3</v>
      </c>
      <c r="O27">
        <v>3</v>
      </c>
      <c r="P27">
        <v>0</v>
      </c>
      <c r="Q27">
        <v>0</v>
      </c>
      <c r="R27">
        <v>1</v>
      </c>
      <c r="S27">
        <v>50</v>
      </c>
      <c r="T27">
        <v>10</v>
      </c>
      <c r="U27">
        <v>8</v>
      </c>
      <c r="V27">
        <v>2</v>
      </c>
      <c r="W27">
        <v>20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3.1</v>
      </c>
      <c r="AT27">
        <v>100</v>
      </c>
      <c r="AU27">
        <v>31</v>
      </c>
      <c r="AV27">
        <v>4</v>
      </c>
      <c r="AW27">
        <v>3.1</v>
      </c>
      <c r="AX27">
        <v>31</v>
      </c>
      <c r="AY27">
        <v>0.7</v>
      </c>
      <c r="AZ27">
        <v>4.4290000000000003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2.6</v>
      </c>
      <c r="BH27">
        <v>26</v>
      </c>
      <c r="BI27">
        <v>0.5</v>
      </c>
      <c r="BJ27">
        <v>5</v>
      </c>
      <c r="BK27">
        <v>0</v>
      </c>
      <c r="BL27">
        <v>0</v>
      </c>
      <c r="BM27">
        <v>0</v>
      </c>
      <c r="BN27">
        <v>1</v>
      </c>
      <c r="BO27">
        <v>70</v>
      </c>
      <c r="BP27">
        <v>7</v>
      </c>
      <c r="BQ27">
        <v>10</v>
      </c>
      <c r="BR27">
        <v>3.8</v>
      </c>
      <c r="BS27">
        <v>6.9</v>
      </c>
      <c r="BT27">
        <v>3</v>
      </c>
      <c r="BU27">
        <v>3</v>
      </c>
      <c r="BV27" t="s">
        <v>69</v>
      </c>
      <c r="BW27">
        <v>0</v>
      </c>
      <c r="BX27">
        <v>1</v>
      </c>
      <c r="BY27">
        <v>8</v>
      </c>
      <c r="BZ27">
        <v>1</v>
      </c>
      <c r="CA27">
        <v>8</v>
      </c>
    </row>
    <row r="28" spans="1:79" x14ac:dyDescent="0.25">
      <c r="A28">
        <v>3008</v>
      </c>
      <c r="B28" t="s">
        <v>141</v>
      </c>
      <c r="C28">
        <v>10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0.1</v>
      </c>
      <c r="K28">
        <v>33.332999999999998</v>
      </c>
      <c r="L28">
        <v>1</v>
      </c>
      <c r="M28">
        <v>1</v>
      </c>
      <c r="N28">
        <v>0.3</v>
      </c>
      <c r="O28">
        <v>3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4</v>
      </c>
      <c r="AT28">
        <v>100</v>
      </c>
      <c r="AU28">
        <v>40</v>
      </c>
      <c r="AV28">
        <v>5</v>
      </c>
      <c r="AW28">
        <v>4</v>
      </c>
      <c r="AX28">
        <v>40</v>
      </c>
      <c r="AY28">
        <v>0.63200000000000001</v>
      </c>
      <c r="AZ28">
        <v>6.3289999999999997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3.5</v>
      </c>
      <c r="BH28">
        <v>35</v>
      </c>
      <c r="BI28">
        <v>1.4</v>
      </c>
      <c r="BJ28">
        <v>14</v>
      </c>
      <c r="BK28">
        <v>0</v>
      </c>
      <c r="BL28">
        <v>1</v>
      </c>
      <c r="BM28">
        <v>0</v>
      </c>
      <c r="BN28">
        <v>0</v>
      </c>
      <c r="BO28">
        <v>100</v>
      </c>
      <c r="BP28">
        <v>9</v>
      </c>
      <c r="BQ28">
        <v>9</v>
      </c>
      <c r="BR28">
        <v>5</v>
      </c>
      <c r="BS28">
        <v>11.222</v>
      </c>
      <c r="BT28">
        <v>3.8</v>
      </c>
      <c r="BU28">
        <v>0</v>
      </c>
      <c r="BV28" t="s">
        <v>69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25">
      <c r="A29">
        <v>3189</v>
      </c>
      <c r="B29" t="s">
        <v>124</v>
      </c>
      <c r="C29">
        <v>9</v>
      </c>
      <c r="D29">
        <v>0</v>
      </c>
      <c r="E29">
        <v>1</v>
      </c>
      <c r="F29">
        <v>0</v>
      </c>
      <c r="G29">
        <v>2</v>
      </c>
      <c r="H29">
        <v>0</v>
      </c>
      <c r="I29">
        <v>0</v>
      </c>
      <c r="J29">
        <v>0.33300000000000002</v>
      </c>
      <c r="K29">
        <v>60</v>
      </c>
      <c r="L29">
        <v>3</v>
      </c>
      <c r="M29">
        <v>1</v>
      </c>
      <c r="N29">
        <v>0.55600000000000005</v>
      </c>
      <c r="O29">
        <v>5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1.111</v>
      </c>
      <c r="AT29">
        <v>83.332999999999998</v>
      </c>
      <c r="AU29">
        <v>10</v>
      </c>
      <c r="AV29">
        <v>3</v>
      </c>
      <c r="AW29">
        <v>1.333</v>
      </c>
      <c r="AX29">
        <v>12</v>
      </c>
      <c r="AY29">
        <v>1.1970000000000001</v>
      </c>
      <c r="AZ29">
        <v>0.92800000000000005</v>
      </c>
      <c r="BA29">
        <v>0</v>
      </c>
      <c r="BB29">
        <v>0</v>
      </c>
      <c r="BC29">
        <v>0</v>
      </c>
      <c r="BD29">
        <v>0</v>
      </c>
      <c r="BE29">
        <v>0.66700000000000004</v>
      </c>
      <c r="BF29">
        <v>6</v>
      </c>
      <c r="BG29">
        <v>0.77800000000000002</v>
      </c>
      <c r="BH29">
        <v>7</v>
      </c>
      <c r="BI29">
        <v>0.55600000000000005</v>
      </c>
      <c r="BJ29">
        <v>5</v>
      </c>
      <c r="BK29">
        <v>0</v>
      </c>
      <c r="BL29">
        <v>1</v>
      </c>
      <c r="BM29">
        <v>0</v>
      </c>
      <c r="BN29">
        <v>0</v>
      </c>
      <c r="BO29">
        <v>25</v>
      </c>
      <c r="BP29">
        <v>2</v>
      </c>
      <c r="BQ29">
        <v>8</v>
      </c>
      <c r="BR29">
        <v>3.25</v>
      </c>
      <c r="BS29">
        <v>16.25</v>
      </c>
      <c r="BT29">
        <v>2.556</v>
      </c>
      <c r="BU29">
        <v>3.25</v>
      </c>
      <c r="BV29" t="s">
        <v>69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25">
      <c r="A30">
        <v>3218</v>
      </c>
      <c r="B30" t="s">
        <v>142</v>
      </c>
      <c r="C30">
        <v>10</v>
      </c>
      <c r="D30">
        <v>0</v>
      </c>
      <c r="E30">
        <v>0</v>
      </c>
      <c r="F30">
        <v>0</v>
      </c>
      <c r="G30">
        <v>4</v>
      </c>
      <c r="H30">
        <v>0</v>
      </c>
      <c r="I30">
        <v>0</v>
      </c>
      <c r="J30">
        <v>0.4</v>
      </c>
      <c r="K30">
        <v>80</v>
      </c>
      <c r="L30">
        <v>4</v>
      </c>
      <c r="M30">
        <v>1</v>
      </c>
      <c r="N30">
        <v>0.5</v>
      </c>
      <c r="O30">
        <v>5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1.5</v>
      </c>
      <c r="AT30">
        <v>71.429000000000002</v>
      </c>
      <c r="AU30">
        <v>15</v>
      </c>
      <c r="AV30">
        <v>3</v>
      </c>
      <c r="AW30">
        <v>2.1</v>
      </c>
      <c r="AX30">
        <v>21</v>
      </c>
      <c r="AY30">
        <v>1.0249999999999999</v>
      </c>
      <c r="AZ30">
        <v>1.4630000000000001</v>
      </c>
      <c r="BA30">
        <v>0</v>
      </c>
      <c r="BB30">
        <v>0</v>
      </c>
      <c r="BC30">
        <v>0</v>
      </c>
      <c r="BD30">
        <v>0</v>
      </c>
      <c r="BE30">
        <v>0.1</v>
      </c>
      <c r="BF30">
        <v>1</v>
      </c>
      <c r="BG30">
        <v>1</v>
      </c>
      <c r="BH30">
        <v>10</v>
      </c>
      <c r="BI30">
        <v>1.1000000000000001</v>
      </c>
      <c r="BJ30">
        <v>11</v>
      </c>
      <c r="BK30">
        <v>0</v>
      </c>
      <c r="BL30">
        <v>0</v>
      </c>
      <c r="BM30">
        <v>0</v>
      </c>
      <c r="BN30">
        <v>1</v>
      </c>
      <c r="BO30">
        <v>90</v>
      </c>
      <c r="BP30">
        <v>9</v>
      </c>
      <c r="BQ30">
        <v>10</v>
      </c>
      <c r="BR30">
        <v>4.7</v>
      </c>
      <c r="BS30">
        <v>13.1</v>
      </c>
      <c r="BT30">
        <v>2.8</v>
      </c>
      <c r="BU30">
        <v>2.5</v>
      </c>
      <c r="BV30" t="s">
        <v>69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25">
      <c r="A31">
        <v>3255</v>
      </c>
      <c r="B31" t="s">
        <v>143</v>
      </c>
      <c r="C31">
        <v>9</v>
      </c>
      <c r="D31">
        <v>0</v>
      </c>
      <c r="E31">
        <v>4</v>
      </c>
      <c r="F31">
        <v>0</v>
      </c>
      <c r="G31">
        <v>1</v>
      </c>
      <c r="H31">
        <v>0</v>
      </c>
      <c r="I31">
        <v>0</v>
      </c>
      <c r="J31">
        <v>0.55600000000000005</v>
      </c>
      <c r="K31">
        <v>62.5</v>
      </c>
      <c r="L31">
        <v>5</v>
      </c>
      <c r="M31">
        <v>1</v>
      </c>
      <c r="N31">
        <v>0.88900000000000001</v>
      </c>
      <c r="O31">
        <v>8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11.555999999999999</v>
      </c>
      <c r="AN31">
        <v>98.113</v>
      </c>
      <c r="AO31">
        <v>104</v>
      </c>
      <c r="AP31">
        <v>52</v>
      </c>
      <c r="AQ31">
        <v>11.778</v>
      </c>
      <c r="AR31">
        <v>106</v>
      </c>
      <c r="AS31">
        <v>5</v>
      </c>
      <c r="AT31">
        <v>95.745000000000005</v>
      </c>
      <c r="AU31">
        <v>45</v>
      </c>
      <c r="AV31">
        <v>6</v>
      </c>
      <c r="AW31">
        <v>5.2220000000000004</v>
      </c>
      <c r="AX31">
        <v>47</v>
      </c>
      <c r="AY31">
        <v>0.66700000000000004</v>
      </c>
      <c r="AZ31">
        <v>7.4960000000000004</v>
      </c>
      <c r="BA31">
        <v>8.8889999999999993</v>
      </c>
      <c r="BB31">
        <v>80</v>
      </c>
      <c r="BC31">
        <v>2.778</v>
      </c>
      <c r="BD31">
        <v>25</v>
      </c>
      <c r="BE31">
        <v>4.556</v>
      </c>
      <c r="BF31">
        <v>41</v>
      </c>
      <c r="BG31">
        <v>0.55600000000000005</v>
      </c>
      <c r="BH31">
        <v>5</v>
      </c>
      <c r="BI31">
        <v>0</v>
      </c>
      <c r="BJ31">
        <v>0</v>
      </c>
      <c r="BK31">
        <v>0</v>
      </c>
      <c r="BL31">
        <v>1</v>
      </c>
      <c r="BM31">
        <v>0</v>
      </c>
      <c r="BN31">
        <v>0</v>
      </c>
      <c r="BO31">
        <v>100</v>
      </c>
      <c r="BP31">
        <v>8</v>
      </c>
      <c r="BQ31">
        <v>8</v>
      </c>
      <c r="BR31">
        <v>5</v>
      </c>
      <c r="BS31">
        <v>4.125</v>
      </c>
      <c r="BT31">
        <v>4.1109999999999998</v>
      </c>
      <c r="BU31">
        <v>0</v>
      </c>
      <c r="BV31" t="s">
        <v>69</v>
      </c>
      <c r="BW31">
        <v>0</v>
      </c>
      <c r="BX31">
        <v>0</v>
      </c>
      <c r="BY31">
        <v>0</v>
      </c>
      <c r="BZ31">
        <v>1.284</v>
      </c>
      <c r="CA31">
        <v>5.7779999999999996</v>
      </c>
    </row>
    <row r="32" spans="1:79" x14ac:dyDescent="0.25">
      <c r="A32">
        <v>3335</v>
      </c>
      <c r="B32" t="s">
        <v>144</v>
      </c>
      <c r="C32">
        <v>10</v>
      </c>
      <c r="D32">
        <v>0</v>
      </c>
      <c r="E32">
        <v>4</v>
      </c>
      <c r="F32">
        <v>0</v>
      </c>
      <c r="G32">
        <v>0</v>
      </c>
      <c r="H32">
        <v>0</v>
      </c>
      <c r="I32">
        <v>5</v>
      </c>
      <c r="J32">
        <v>0.9</v>
      </c>
      <c r="K32">
        <v>90</v>
      </c>
      <c r="L32">
        <v>9</v>
      </c>
      <c r="M32">
        <v>1</v>
      </c>
      <c r="N32">
        <v>1</v>
      </c>
      <c r="O32">
        <v>10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1</v>
      </c>
      <c r="W32">
        <v>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2.4</v>
      </c>
      <c r="AT32">
        <v>96</v>
      </c>
      <c r="AU32">
        <v>24</v>
      </c>
      <c r="AV32">
        <v>4</v>
      </c>
      <c r="AW32">
        <v>2.5</v>
      </c>
      <c r="AX32">
        <v>25</v>
      </c>
      <c r="AY32">
        <v>1.1140000000000001</v>
      </c>
      <c r="AZ32">
        <v>2.1539999999999999</v>
      </c>
      <c r="BA32">
        <v>0</v>
      </c>
      <c r="BB32">
        <v>0</v>
      </c>
      <c r="BC32">
        <v>0</v>
      </c>
      <c r="BD32">
        <v>0</v>
      </c>
      <c r="BE32">
        <v>0.6</v>
      </c>
      <c r="BF32">
        <v>6</v>
      </c>
      <c r="BG32">
        <v>2.2999999999999998</v>
      </c>
      <c r="BH32">
        <v>23</v>
      </c>
      <c r="BI32">
        <v>0.6</v>
      </c>
      <c r="BJ32">
        <v>6</v>
      </c>
      <c r="BK32">
        <v>0</v>
      </c>
      <c r="BL32">
        <v>0</v>
      </c>
      <c r="BM32">
        <v>0</v>
      </c>
      <c r="BN32">
        <v>0</v>
      </c>
      <c r="BO32">
        <v>60</v>
      </c>
      <c r="BP32">
        <v>6</v>
      </c>
      <c r="BQ32">
        <v>10</v>
      </c>
      <c r="BR32">
        <v>4.0999999999999996</v>
      </c>
      <c r="BS32">
        <v>9.3000000000000007</v>
      </c>
      <c r="BT32">
        <v>3.2</v>
      </c>
      <c r="BU32">
        <v>0</v>
      </c>
      <c r="BV32" t="s">
        <v>69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25">
      <c r="A33">
        <v>3473</v>
      </c>
      <c r="B33" t="s">
        <v>145</v>
      </c>
      <c r="C33">
        <v>10</v>
      </c>
      <c r="D33">
        <v>0</v>
      </c>
      <c r="E33">
        <v>0</v>
      </c>
      <c r="F33">
        <v>0</v>
      </c>
      <c r="G33">
        <v>3</v>
      </c>
      <c r="H33">
        <v>0</v>
      </c>
      <c r="I33">
        <v>0</v>
      </c>
      <c r="J33">
        <v>0.3</v>
      </c>
      <c r="K33">
        <v>75</v>
      </c>
      <c r="L33">
        <v>3</v>
      </c>
      <c r="M33">
        <v>1</v>
      </c>
      <c r="N33">
        <v>0.4</v>
      </c>
      <c r="O33">
        <v>4</v>
      </c>
      <c r="P33">
        <v>0</v>
      </c>
      <c r="Q33">
        <v>0</v>
      </c>
      <c r="R33">
        <v>0.1</v>
      </c>
      <c r="S33">
        <v>11.111000000000001</v>
      </c>
      <c r="T33">
        <v>1</v>
      </c>
      <c r="U33">
        <v>1</v>
      </c>
      <c r="V33">
        <v>0.9</v>
      </c>
      <c r="W33">
        <v>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10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3.7</v>
      </c>
      <c r="AT33">
        <v>92.5</v>
      </c>
      <c r="AU33">
        <v>37</v>
      </c>
      <c r="AV33">
        <v>5</v>
      </c>
      <c r="AW33">
        <v>4</v>
      </c>
      <c r="AX33">
        <v>40</v>
      </c>
      <c r="AY33">
        <v>1.1870000000000001</v>
      </c>
      <c r="AZ33">
        <v>3.117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4.5</v>
      </c>
      <c r="BH33">
        <v>45</v>
      </c>
      <c r="BI33">
        <v>1.2</v>
      </c>
      <c r="BJ33">
        <v>12</v>
      </c>
      <c r="BK33">
        <v>0</v>
      </c>
      <c r="BL33">
        <v>1</v>
      </c>
      <c r="BM33">
        <v>0</v>
      </c>
      <c r="BN33">
        <v>7</v>
      </c>
      <c r="BO33">
        <v>100</v>
      </c>
      <c r="BP33">
        <v>9</v>
      </c>
      <c r="BQ33">
        <v>9</v>
      </c>
      <c r="BR33">
        <v>5</v>
      </c>
      <c r="BS33">
        <v>5.2220000000000004</v>
      </c>
      <c r="BT33">
        <v>4.2</v>
      </c>
      <c r="BU33">
        <v>3</v>
      </c>
      <c r="BV33" t="s">
        <v>69</v>
      </c>
      <c r="BW33">
        <v>0</v>
      </c>
      <c r="BX33">
        <v>0.1</v>
      </c>
      <c r="BY33">
        <v>1</v>
      </c>
      <c r="BZ33">
        <v>0.1</v>
      </c>
      <c r="CA33">
        <v>1</v>
      </c>
    </row>
    <row r="34" spans="1:79" x14ac:dyDescent="0.25">
      <c r="A34">
        <v>3489</v>
      </c>
      <c r="B34" t="s">
        <v>146</v>
      </c>
      <c r="C34">
        <v>10</v>
      </c>
      <c r="D34">
        <v>0</v>
      </c>
      <c r="E34">
        <v>2</v>
      </c>
      <c r="F34">
        <v>0</v>
      </c>
      <c r="G34">
        <v>5</v>
      </c>
      <c r="H34">
        <v>0</v>
      </c>
      <c r="I34">
        <v>0</v>
      </c>
      <c r="J34">
        <v>0.7</v>
      </c>
      <c r="K34">
        <v>70</v>
      </c>
      <c r="L34">
        <v>7</v>
      </c>
      <c r="M34">
        <v>1</v>
      </c>
      <c r="N34">
        <v>1</v>
      </c>
      <c r="O34">
        <v>10</v>
      </c>
      <c r="P34">
        <v>0</v>
      </c>
      <c r="Q34">
        <v>0</v>
      </c>
      <c r="R34">
        <v>2.1</v>
      </c>
      <c r="S34">
        <v>26.25</v>
      </c>
      <c r="T34">
        <v>21</v>
      </c>
      <c r="U34">
        <v>9</v>
      </c>
      <c r="V34">
        <v>8</v>
      </c>
      <c r="W34">
        <v>80</v>
      </c>
      <c r="X34">
        <v>0.1</v>
      </c>
      <c r="Y34">
        <v>100</v>
      </c>
      <c r="Z34">
        <v>1</v>
      </c>
      <c r="AA34">
        <v>1</v>
      </c>
      <c r="AB34">
        <v>0.1</v>
      </c>
      <c r="AC34">
        <v>1</v>
      </c>
      <c r="AD34">
        <v>10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3.7</v>
      </c>
      <c r="AT34">
        <v>90.244</v>
      </c>
      <c r="AU34">
        <v>37</v>
      </c>
      <c r="AV34">
        <v>6</v>
      </c>
      <c r="AW34">
        <v>4.0999999999999996</v>
      </c>
      <c r="AX34">
        <v>41</v>
      </c>
      <c r="AY34">
        <v>1.1000000000000001</v>
      </c>
      <c r="AZ34">
        <v>3.3639999999999999</v>
      </c>
      <c r="BA34">
        <v>0</v>
      </c>
      <c r="BB34">
        <v>0</v>
      </c>
      <c r="BC34">
        <v>0</v>
      </c>
      <c r="BD34">
        <v>0</v>
      </c>
      <c r="BE34">
        <v>3.3</v>
      </c>
      <c r="BF34">
        <v>33</v>
      </c>
      <c r="BG34">
        <v>1</v>
      </c>
      <c r="BH34">
        <v>10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1</v>
      </c>
      <c r="BO34">
        <v>90</v>
      </c>
      <c r="BP34">
        <v>9</v>
      </c>
      <c r="BQ34">
        <v>10</v>
      </c>
      <c r="BR34">
        <v>4.9000000000000004</v>
      </c>
      <c r="BS34">
        <v>7.1</v>
      </c>
      <c r="BT34">
        <v>3.7</v>
      </c>
      <c r="BU34">
        <v>0</v>
      </c>
      <c r="BV34" t="s">
        <v>69</v>
      </c>
      <c r="BW34">
        <v>0</v>
      </c>
      <c r="BX34">
        <v>2.133</v>
      </c>
      <c r="BY34">
        <v>9</v>
      </c>
      <c r="BZ34">
        <v>2.133</v>
      </c>
      <c r="CA34">
        <v>9</v>
      </c>
    </row>
    <row r="35" spans="1:79" x14ac:dyDescent="0.25">
      <c r="A35">
        <v>3527</v>
      </c>
      <c r="B35" t="s">
        <v>147</v>
      </c>
      <c r="C35">
        <v>10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10</v>
      </c>
      <c r="AE35">
        <v>1</v>
      </c>
      <c r="AF35">
        <v>10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0.8</v>
      </c>
      <c r="AT35">
        <v>88.888999999999996</v>
      </c>
      <c r="AU35">
        <v>8</v>
      </c>
      <c r="AV35">
        <v>2</v>
      </c>
      <c r="AW35">
        <v>0.9</v>
      </c>
      <c r="AX35">
        <v>9</v>
      </c>
      <c r="AY35">
        <v>0.748</v>
      </c>
      <c r="AZ35">
        <v>1.07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0.4</v>
      </c>
      <c r="BH35">
        <v>4</v>
      </c>
      <c r="BI35">
        <v>1.2</v>
      </c>
      <c r="BJ35">
        <v>12</v>
      </c>
      <c r="BK35">
        <v>0</v>
      </c>
      <c r="BL35">
        <v>1</v>
      </c>
      <c r="BM35">
        <v>0</v>
      </c>
      <c r="BN35">
        <v>0</v>
      </c>
      <c r="BO35">
        <v>11.111000000000001</v>
      </c>
      <c r="BP35">
        <v>1</v>
      </c>
      <c r="BQ35">
        <v>9</v>
      </c>
      <c r="BR35">
        <v>2.3330000000000002</v>
      </c>
      <c r="BS35">
        <v>15.888999999999999</v>
      </c>
      <c r="BT35">
        <v>2</v>
      </c>
      <c r="BU35">
        <v>1.571</v>
      </c>
      <c r="BV35" t="s">
        <v>69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25">
      <c r="A36">
        <v>3556</v>
      </c>
      <c r="B36" t="s">
        <v>148</v>
      </c>
      <c r="C36">
        <v>10</v>
      </c>
      <c r="D36">
        <v>0</v>
      </c>
      <c r="E36">
        <v>0</v>
      </c>
      <c r="F36">
        <v>0</v>
      </c>
      <c r="G36">
        <v>7</v>
      </c>
      <c r="H36">
        <v>0</v>
      </c>
      <c r="I36">
        <v>0</v>
      </c>
      <c r="J36">
        <v>0.7</v>
      </c>
      <c r="K36">
        <v>77.778000000000006</v>
      </c>
      <c r="L36">
        <v>7</v>
      </c>
      <c r="M36">
        <v>1</v>
      </c>
      <c r="N36">
        <v>0.9</v>
      </c>
      <c r="O36">
        <v>9</v>
      </c>
      <c r="P36">
        <v>0</v>
      </c>
      <c r="Q36">
        <v>0</v>
      </c>
      <c r="R36">
        <v>0.8</v>
      </c>
      <c r="S36">
        <v>12.5</v>
      </c>
      <c r="T36">
        <v>8</v>
      </c>
      <c r="U36">
        <v>4</v>
      </c>
      <c r="V36">
        <v>6.4</v>
      </c>
      <c r="W36">
        <v>64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0.1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1.7</v>
      </c>
      <c r="AT36">
        <v>100</v>
      </c>
      <c r="AU36">
        <v>17</v>
      </c>
      <c r="AV36">
        <v>3</v>
      </c>
      <c r="AW36">
        <v>1.7</v>
      </c>
      <c r="AX36">
        <v>17</v>
      </c>
      <c r="AY36">
        <v>1.2689999999999999</v>
      </c>
      <c r="AZ36">
        <v>1.34</v>
      </c>
      <c r="BA36">
        <v>0.5</v>
      </c>
      <c r="BB36">
        <v>5</v>
      </c>
      <c r="BC36">
        <v>0.5</v>
      </c>
      <c r="BD36">
        <v>5</v>
      </c>
      <c r="BE36">
        <v>0</v>
      </c>
      <c r="BF36">
        <v>0</v>
      </c>
      <c r="BG36">
        <v>2.1</v>
      </c>
      <c r="BH36">
        <v>21</v>
      </c>
      <c r="BI36">
        <v>0.2</v>
      </c>
      <c r="BJ36">
        <v>2</v>
      </c>
      <c r="BK36">
        <v>0</v>
      </c>
      <c r="BL36">
        <v>3</v>
      </c>
      <c r="BM36">
        <v>0</v>
      </c>
      <c r="BN36">
        <v>0</v>
      </c>
      <c r="BO36">
        <v>70</v>
      </c>
      <c r="BP36">
        <v>7</v>
      </c>
      <c r="BQ36">
        <v>10</v>
      </c>
      <c r="BR36">
        <v>4</v>
      </c>
      <c r="BS36">
        <v>8.3000000000000007</v>
      </c>
      <c r="BT36">
        <v>2.7</v>
      </c>
      <c r="BU36">
        <v>1.5</v>
      </c>
      <c r="BV36" t="s">
        <v>69</v>
      </c>
      <c r="BW36">
        <v>0</v>
      </c>
      <c r="BX36">
        <v>0.8</v>
      </c>
      <c r="BY36">
        <v>4</v>
      </c>
      <c r="BZ36">
        <v>0.8</v>
      </c>
      <c r="CA36">
        <v>4</v>
      </c>
    </row>
    <row r="37" spans="1:79" x14ac:dyDescent="0.25">
      <c r="A37">
        <v>3616</v>
      </c>
      <c r="B37" t="s">
        <v>149</v>
      </c>
      <c r="C37">
        <v>10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0.4</v>
      </c>
      <c r="K37">
        <v>66.667000000000002</v>
      </c>
      <c r="L37">
        <v>4</v>
      </c>
      <c r="M37">
        <v>1</v>
      </c>
      <c r="N37">
        <v>0.6</v>
      </c>
      <c r="O37">
        <v>6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10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3.6</v>
      </c>
      <c r="AT37">
        <v>100</v>
      </c>
      <c r="AU37">
        <v>36</v>
      </c>
      <c r="AV37">
        <v>5</v>
      </c>
      <c r="AW37">
        <v>3.6</v>
      </c>
      <c r="AX37">
        <v>36</v>
      </c>
      <c r="AY37">
        <v>0.8</v>
      </c>
      <c r="AZ37">
        <v>4.5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3.3</v>
      </c>
      <c r="BH37">
        <v>33</v>
      </c>
      <c r="BI37">
        <v>1.2</v>
      </c>
      <c r="BJ37">
        <v>12</v>
      </c>
      <c r="BK37">
        <v>0</v>
      </c>
      <c r="BL37">
        <v>0</v>
      </c>
      <c r="BM37">
        <v>0</v>
      </c>
      <c r="BN37">
        <v>1</v>
      </c>
      <c r="BO37">
        <v>100</v>
      </c>
      <c r="BP37">
        <v>10</v>
      </c>
      <c r="BQ37">
        <v>10</v>
      </c>
      <c r="BR37">
        <v>5</v>
      </c>
      <c r="BS37">
        <v>8.8000000000000007</v>
      </c>
      <c r="BT37">
        <v>3.5</v>
      </c>
      <c r="BU37">
        <v>0</v>
      </c>
      <c r="BV37" t="s">
        <v>69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25">
      <c r="A38">
        <v>3647</v>
      </c>
      <c r="B38" t="s">
        <v>107</v>
      </c>
      <c r="C38">
        <v>10</v>
      </c>
      <c r="D38">
        <v>0</v>
      </c>
      <c r="E38">
        <v>6</v>
      </c>
      <c r="F38">
        <v>0</v>
      </c>
      <c r="G38">
        <v>0</v>
      </c>
      <c r="H38">
        <v>0</v>
      </c>
      <c r="I38">
        <v>0</v>
      </c>
      <c r="J38">
        <v>0.6</v>
      </c>
      <c r="K38">
        <v>75</v>
      </c>
      <c r="L38">
        <v>6</v>
      </c>
      <c r="M38">
        <v>1</v>
      </c>
      <c r="N38">
        <v>0.8</v>
      </c>
      <c r="O38">
        <v>8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3.6</v>
      </c>
      <c r="AT38">
        <v>83.721000000000004</v>
      </c>
      <c r="AU38">
        <v>36</v>
      </c>
      <c r="AV38">
        <v>6</v>
      </c>
      <c r="AW38">
        <v>4.3</v>
      </c>
      <c r="AX38">
        <v>43</v>
      </c>
      <c r="AY38">
        <v>1.855</v>
      </c>
      <c r="AZ38">
        <v>1.9410000000000001</v>
      </c>
      <c r="BA38">
        <v>0</v>
      </c>
      <c r="BB38">
        <v>0</v>
      </c>
      <c r="BC38">
        <v>0</v>
      </c>
      <c r="BD38">
        <v>0</v>
      </c>
      <c r="BE38">
        <v>1.1000000000000001</v>
      </c>
      <c r="BF38">
        <v>11</v>
      </c>
      <c r="BG38">
        <v>2.7</v>
      </c>
      <c r="BH38">
        <v>27</v>
      </c>
      <c r="BI38">
        <v>0.4</v>
      </c>
      <c r="BJ38">
        <v>4</v>
      </c>
      <c r="BK38">
        <v>0</v>
      </c>
      <c r="BL38">
        <v>0</v>
      </c>
      <c r="BM38">
        <v>0</v>
      </c>
      <c r="BN38">
        <v>2</v>
      </c>
      <c r="BO38">
        <v>62.5</v>
      </c>
      <c r="BP38">
        <v>5</v>
      </c>
      <c r="BQ38">
        <v>8</v>
      </c>
      <c r="BR38">
        <v>4.125</v>
      </c>
      <c r="BS38">
        <v>6.5</v>
      </c>
      <c r="BT38">
        <v>3.9</v>
      </c>
      <c r="BU38">
        <v>0</v>
      </c>
      <c r="BV38" t="s">
        <v>69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25">
      <c r="A39">
        <v>3663</v>
      </c>
      <c r="B39" t="s">
        <v>150</v>
      </c>
      <c r="C39">
        <v>10</v>
      </c>
      <c r="D39">
        <v>0</v>
      </c>
      <c r="E39">
        <v>1</v>
      </c>
      <c r="F39">
        <v>0</v>
      </c>
      <c r="G39">
        <v>6</v>
      </c>
      <c r="H39">
        <v>0</v>
      </c>
      <c r="I39">
        <v>0</v>
      </c>
      <c r="J39">
        <v>0.7</v>
      </c>
      <c r="K39">
        <v>87.5</v>
      </c>
      <c r="L39">
        <v>7</v>
      </c>
      <c r="M39">
        <v>1</v>
      </c>
      <c r="N39">
        <v>0.8</v>
      </c>
      <c r="O39">
        <v>8</v>
      </c>
      <c r="P39">
        <v>0</v>
      </c>
      <c r="Q39">
        <v>0</v>
      </c>
      <c r="R39">
        <v>1.3</v>
      </c>
      <c r="S39">
        <v>27.082999999999998</v>
      </c>
      <c r="T39">
        <v>13</v>
      </c>
      <c r="U39">
        <v>5</v>
      </c>
      <c r="V39">
        <v>4.8</v>
      </c>
      <c r="W39">
        <v>48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3.2</v>
      </c>
      <c r="AT39">
        <v>88.888999999999996</v>
      </c>
      <c r="AU39">
        <v>32</v>
      </c>
      <c r="AV39">
        <v>6</v>
      </c>
      <c r="AW39">
        <v>3.6</v>
      </c>
      <c r="AX39">
        <v>36</v>
      </c>
      <c r="AY39">
        <v>1.833</v>
      </c>
      <c r="AZ39">
        <v>1.746</v>
      </c>
      <c r="BA39">
        <v>0</v>
      </c>
      <c r="BB39">
        <v>0</v>
      </c>
      <c r="BC39">
        <v>0</v>
      </c>
      <c r="BD39">
        <v>0</v>
      </c>
      <c r="BE39">
        <v>3.7</v>
      </c>
      <c r="BF39">
        <v>37</v>
      </c>
      <c r="BG39">
        <v>0.3</v>
      </c>
      <c r="BH39">
        <v>3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75</v>
      </c>
      <c r="BP39">
        <v>6</v>
      </c>
      <c r="BQ39">
        <v>8</v>
      </c>
      <c r="BR39">
        <v>4.25</v>
      </c>
      <c r="BS39">
        <v>4.5</v>
      </c>
      <c r="BT39">
        <v>3.3</v>
      </c>
      <c r="BU39">
        <v>2</v>
      </c>
      <c r="BV39" t="s">
        <v>69</v>
      </c>
      <c r="BW39">
        <v>0</v>
      </c>
      <c r="BX39">
        <v>1.3</v>
      </c>
      <c r="BY39">
        <v>5</v>
      </c>
      <c r="BZ39">
        <v>1.3</v>
      </c>
      <c r="CA39">
        <v>5</v>
      </c>
    </row>
    <row r="40" spans="1:79" x14ac:dyDescent="0.25">
      <c r="A40">
        <v>3735</v>
      </c>
      <c r="B40" t="s">
        <v>151</v>
      </c>
      <c r="C40">
        <v>9</v>
      </c>
      <c r="D40">
        <v>0</v>
      </c>
      <c r="E40">
        <v>4</v>
      </c>
      <c r="F40">
        <v>0</v>
      </c>
      <c r="G40">
        <v>2</v>
      </c>
      <c r="H40">
        <v>0</v>
      </c>
      <c r="I40">
        <v>0</v>
      </c>
      <c r="J40">
        <v>0.66700000000000004</v>
      </c>
      <c r="K40">
        <v>75</v>
      </c>
      <c r="L40">
        <v>6</v>
      </c>
      <c r="M40">
        <v>1</v>
      </c>
      <c r="N40">
        <v>0.88900000000000001</v>
      </c>
      <c r="O40">
        <v>8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4</v>
      </c>
      <c r="AT40">
        <v>80</v>
      </c>
      <c r="AU40">
        <v>36</v>
      </c>
      <c r="AV40">
        <v>6</v>
      </c>
      <c r="AW40">
        <v>5</v>
      </c>
      <c r="AX40">
        <v>45</v>
      </c>
      <c r="AY40">
        <v>1.054</v>
      </c>
      <c r="AZ40">
        <v>3.7949999999999999</v>
      </c>
      <c r="BA40">
        <v>0</v>
      </c>
      <c r="BB40">
        <v>0</v>
      </c>
      <c r="BC40">
        <v>0</v>
      </c>
      <c r="BD40">
        <v>0</v>
      </c>
      <c r="BE40">
        <v>4.556</v>
      </c>
      <c r="BF40">
        <v>41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0</v>
      </c>
      <c r="BN40">
        <v>0</v>
      </c>
      <c r="BO40">
        <v>77.778000000000006</v>
      </c>
      <c r="BP40">
        <v>7</v>
      </c>
      <c r="BQ40">
        <v>9</v>
      </c>
      <c r="BR40">
        <v>4.556</v>
      </c>
      <c r="BS40">
        <v>5.444</v>
      </c>
      <c r="BT40">
        <v>3.778</v>
      </c>
      <c r="BU40">
        <v>0</v>
      </c>
      <c r="BV40" t="s">
        <v>69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25">
      <c r="A41">
        <v>3743</v>
      </c>
      <c r="B41" t="s">
        <v>152</v>
      </c>
      <c r="C41">
        <v>9</v>
      </c>
      <c r="D41">
        <v>0</v>
      </c>
      <c r="E41">
        <v>0</v>
      </c>
      <c r="F41">
        <v>0</v>
      </c>
      <c r="G41">
        <v>1</v>
      </c>
      <c r="H41">
        <v>0</v>
      </c>
      <c r="I41">
        <v>1</v>
      </c>
      <c r="J41">
        <v>0.222</v>
      </c>
      <c r="K41">
        <v>66.667000000000002</v>
      </c>
      <c r="L41">
        <v>2</v>
      </c>
      <c r="M41">
        <v>1</v>
      </c>
      <c r="N41">
        <v>0.33300000000000002</v>
      </c>
      <c r="O41">
        <v>3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1.333</v>
      </c>
      <c r="AT41">
        <v>100</v>
      </c>
      <c r="AU41">
        <v>12</v>
      </c>
      <c r="AV41">
        <v>3</v>
      </c>
      <c r="AW41">
        <v>1.333</v>
      </c>
      <c r="AX41">
        <v>12</v>
      </c>
      <c r="AY41">
        <v>1.2470000000000001</v>
      </c>
      <c r="AZ41">
        <v>1.069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2.222</v>
      </c>
      <c r="BH41">
        <v>20</v>
      </c>
      <c r="BI41">
        <v>0.111</v>
      </c>
      <c r="BJ41">
        <v>1</v>
      </c>
      <c r="BK41">
        <v>1</v>
      </c>
      <c r="BL41">
        <v>9</v>
      </c>
      <c r="BM41">
        <v>0</v>
      </c>
      <c r="BN41">
        <v>3</v>
      </c>
      <c r="BO41">
        <v>33.332999999999998</v>
      </c>
      <c r="BP41">
        <v>3</v>
      </c>
      <c r="BQ41">
        <v>9</v>
      </c>
      <c r="BR41">
        <v>2.6669999999999998</v>
      </c>
      <c r="BS41">
        <v>13.333</v>
      </c>
      <c r="BT41">
        <v>3</v>
      </c>
      <c r="BU41">
        <v>2.25</v>
      </c>
      <c r="BV41" t="s">
        <v>69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25">
      <c r="A42">
        <v>3847</v>
      </c>
      <c r="B42" t="s">
        <v>153</v>
      </c>
      <c r="C42">
        <v>10</v>
      </c>
      <c r="D42">
        <v>0</v>
      </c>
      <c r="E42">
        <v>0</v>
      </c>
      <c r="F42">
        <v>0</v>
      </c>
      <c r="G42">
        <v>4</v>
      </c>
      <c r="H42">
        <v>0</v>
      </c>
      <c r="I42">
        <v>0</v>
      </c>
      <c r="J42">
        <v>0.4</v>
      </c>
      <c r="K42">
        <v>57.143000000000001</v>
      </c>
      <c r="L42">
        <v>4</v>
      </c>
      <c r="M42">
        <v>1</v>
      </c>
      <c r="N42">
        <v>0.7</v>
      </c>
      <c r="O42">
        <v>7</v>
      </c>
      <c r="P42">
        <v>0</v>
      </c>
      <c r="Q42">
        <v>0</v>
      </c>
      <c r="R42">
        <v>0.1</v>
      </c>
      <c r="S42">
        <v>10</v>
      </c>
      <c r="T42">
        <v>1</v>
      </c>
      <c r="U42">
        <v>1</v>
      </c>
      <c r="V42">
        <v>1</v>
      </c>
      <c r="W42">
        <v>10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4.3</v>
      </c>
      <c r="AT42">
        <v>91.489000000000004</v>
      </c>
      <c r="AU42">
        <v>43</v>
      </c>
      <c r="AV42">
        <v>5</v>
      </c>
      <c r="AW42">
        <v>4.7</v>
      </c>
      <c r="AX42">
        <v>47</v>
      </c>
      <c r="AY42">
        <v>0.9</v>
      </c>
      <c r="AZ42">
        <v>4.7779999999999996</v>
      </c>
      <c r="BA42">
        <v>0</v>
      </c>
      <c r="BB42">
        <v>0</v>
      </c>
      <c r="BC42">
        <v>0</v>
      </c>
      <c r="BD42">
        <v>0</v>
      </c>
      <c r="BE42">
        <v>0.7</v>
      </c>
      <c r="BF42">
        <v>7</v>
      </c>
      <c r="BG42">
        <v>3.9</v>
      </c>
      <c r="BH42">
        <v>39</v>
      </c>
      <c r="BI42">
        <v>0.7</v>
      </c>
      <c r="BJ42">
        <v>7</v>
      </c>
      <c r="BK42">
        <v>0</v>
      </c>
      <c r="BL42">
        <v>1</v>
      </c>
      <c r="BM42">
        <v>0</v>
      </c>
      <c r="BN42">
        <v>0</v>
      </c>
      <c r="BO42">
        <v>80</v>
      </c>
      <c r="BP42">
        <v>8</v>
      </c>
      <c r="BQ42">
        <v>10</v>
      </c>
      <c r="BR42">
        <v>4.4000000000000004</v>
      </c>
      <c r="BS42">
        <v>4.5</v>
      </c>
      <c r="BT42">
        <v>3.9</v>
      </c>
      <c r="BU42">
        <v>0</v>
      </c>
      <c r="BV42" t="s">
        <v>69</v>
      </c>
      <c r="BW42">
        <v>0</v>
      </c>
      <c r="BX42">
        <v>0.1</v>
      </c>
      <c r="BY42">
        <v>1</v>
      </c>
      <c r="BZ42">
        <v>0.1</v>
      </c>
      <c r="CA42">
        <v>1</v>
      </c>
    </row>
    <row r="43" spans="1:79" x14ac:dyDescent="0.25">
      <c r="A43">
        <v>4013</v>
      </c>
      <c r="B43" t="s">
        <v>154</v>
      </c>
      <c r="C43">
        <v>10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3.1</v>
      </c>
      <c r="W43">
        <v>31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2.9</v>
      </c>
      <c r="AT43">
        <v>93.548000000000002</v>
      </c>
      <c r="AU43">
        <v>29</v>
      </c>
      <c r="AV43">
        <v>4</v>
      </c>
      <c r="AW43">
        <v>3.1</v>
      </c>
      <c r="AX43">
        <v>31</v>
      </c>
      <c r="AY43">
        <v>0.7</v>
      </c>
      <c r="AZ43">
        <v>4.1429999999999998</v>
      </c>
      <c r="BA43">
        <v>1.9</v>
      </c>
      <c r="BB43">
        <v>19</v>
      </c>
      <c r="BC43">
        <v>0</v>
      </c>
      <c r="BD43">
        <v>0</v>
      </c>
      <c r="BE43">
        <v>0.1</v>
      </c>
      <c r="BF43">
        <v>1</v>
      </c>
      <c r="BG43">
        <v>2.7</v>
      </c>
      <c r="BH43">
        <v>27</v>
      </c>
      <c r="BI43">
        <v>0.9</v>
      </c>
      <c r="BJ43">
        <v>9</v>
      </c>
      <c r="BK43">
        <v>0</v>
      </c>
      <c r="BL43">
        <v>1</v>
      </c>
      <c r="BM43">
        <v>0</v>
      </c>
      <c r="BN43">
        <v>2</v>
      </c>
      <c r="BO43">
        <v>88.888999999999996</v>
      </c>
      <c r="BP43">
        <v>8</v>
      </c>
      <c r="BQ43">
        <v>9</v>
      </c>
      <c r="BR43">
        <v>4.7779999999999996</v>
      </c>
      <c r="BS43">
        <v>8.7780000000000005</v>
      </c>
      <c r="BT43">
        <v>3.1</v>
      </c>
      <c r="BU43">
        <v>0</v>
      </c>
      <c r="BV43" t="s">
        <v>69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25">
      <c r="A44">
        <v>4188</v>
      </c>
      <c r="B44" t="s">
        <v>155</v>
      </c>
      <c r="C44">
        <v>10</v>
      </c>
      <c r="D44">
        <v>0</v>
      </c>
      <c r="E44">
        <v>2</v>
      </c>
      <c r="F44">
        <v>0</v>
      </c>
      <c r="G44">
        <v>1</v>
      </c>
      <c r="H44">
        <v>0</v>
      </c>
      <c r="I44">
        <v>1</v>
      </c>
      <c r="J44">
        <v>0.4</v>
      </c>
      <c r="K44">
        <v>66.667000000000002</v>
      </c>
      <c r="L44">
        <v>4</v>
      </c>
      <c r="M44">
        <v>1</v>
      </c>
      <c r="N44">
        <v>0.6</v>
      </c>
      <c r="O44">
        <v>6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3.4</v>
      </c>
      <c r="AT44">
        <v>91.891999999999996</v>
      </c>
      <c r="AU44">
        <v>34</v>
      </c>
      <c r="AV44">
        <v>6</v>
      </c>
      <c r="AW44">
        <v>3.7</v>
      </c>
      <c r="AX44">
        <v>37</v>
      </c>
      <c r="AY44">
        <v>1.2809999999999999</v>
      </c>
      <c r="AZ44">
        <v>2.6539999999999999</v>
      </c>
      <c r="BA44">
        <v>0</v>
      </c>
      <c r="BB44">
        <v>0</v>
      </c>
      <c r="BC44">
        <v>0</v>
      </c>
      <c r="BD44">
        <v>0</v>
      </c>
      <c r="BE44">
        <v>0.6</v>
      </c>
      <c r="BF44">
        <v>6</v>
      </c>
      <c r="BG44">
        <v>2.9</v>
      </c>
      <c r="BH44">
        <v>29</v>
      </c>
      <c r="BI44">
        <v>0.7</v>
      </c>
      <c r="BJ44">
        <v>7</v>
      </c>
      <c r="BK44">
        <v>0</v>
      </c>
      <c r="BL44">
        <v>2</v>
      </c>
      <c r="BM44">
        <v>0</v>
      </c>
      <c r="BN44">
        <v>1</v>
      </c>
      <c r="BO44">
        <v>90</v>
      </c>
      <c r="BP44">
        <v>9</v>
      </c>
      <c r="BQ44">
        <v>10</v>
      </c>
      <c r="BR44">
        <v>4.8</v>
      </c>
      <c r="BS44">
        <v>7.7</v>
      </c>
      <c r="BT44">
        <v>3.4</v>
      </c>
      <c r="BU44">
        <v>5</v>
      </c>
      <c r="BV44" t="s">
        <v>69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25">
      <c r="A45">
        <v>4189</v>
      </c>
      <c r="B45" t="s">
        <v>156</v>
      </c>
      <c r="C45">
        <v>10</v>
      </c>
      <c r="D45">
        <v>0</v>
      </c>
      <c r="E45">
        <v>3</v>
      </c>
      <c r="F45">
        <v>0</v>
      </c>
      <c r="G45">
        <v>1</v>
      </c>
      <c r="H45">
        <v>0</v>
      </c>
      <c r="I45">
        <v>2</v>
      </c>
      <c r="J45">
        <v>0.6</v>
      </c>
      <c r="K45">
        <v>100</v>
      </c>
      <c r="L45">
        <v>6</v>
      </c>
      <c r="M45">
        <v>1</v>
      </c>
      <c r="N45">
        <v>0.6</v>
      </c>
      <c r="O45">
        <v>6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2.2000000000000002</v>
      </c>
      <c r="AT45">
        <v>100</v>
      </c>
      <c r="AU45">
        <v>22</v>
      </c>
      <c r="AV45">
        <v>4</v>
      </c>
      <c r="AW45">
        <v>2.2000000000000002</v>
      </c>
      <c r="AX45">
        <v>22</v>
      </c>
      <c r="AY45">
        <v>0.98</v>
      </c>
      <c r="AZ45">
        <v>2.2450000000000001</v>
      </c>
      <c r="BA45">
        <v>0</v>
      </c>
      <c r="BB45">
        <v>0</v>
      </c>
      <c r="BC45">
        <v>0</v>
      </c>
      <c r="BD45">
        <v>0</v>
      </c>
      <c r="BE45">
        <v>0.2</v>
      </c>
      <c r="BF45">
        <v>2</v>
      </c>
      <c r="BG45">
        <v>2.5</v>
      </c>
      <c r="BH45">
        <v>25</v>
      </c>
      <c r="BI45">
        <v>2.1</v>
      </c>
      <c r="BJ45">
        <v>21</v>
      </c>
      <c r="BK45">
        <v>0</v>
      </c>
      <c r="BL45">
        <v>1</v>
      </c>
      <c r="BM45">
        <v>0</v>
      </c>
      <c r="BN45">
        <v>1</v>
      </c>
      <c r="BO45">
        <v>100</v>
      </c>
      <c r="BP45">
        <v>10</v>
      </c>
      <c r="BQ45">
        <v>10</v>
      </c>
      <c r="BR45">
        <v>5</v>
      </c>
      <c r="BS45">
        <v>8.3000000000000007</v>
      </c>
      <c r="BT45">
        <v>3</v>
      </c>
      <c r="BU45">
        <v>4</v>
      </c>
      <c r="BV45" t="s">
        <v>69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25">
      <c r="A46">
        <v>4320</v>
      </c>
      <c r="B46" t="s">
        <v>157</v>
      </c>
      <c r="C46">
        <v>10</v>
      </c>
      <c r="D46">
        <v>0</v>
      </c>
      <c r="E46">
        <v>0</v>
      </c>
      <c r="F46">
        <v>0</v>
      </c>
      <c r="G46">
        <v>7</v>
      </c>
      <c r="H46">
        <v>0</v>
      </c>
      <c r="I46">
        <v>0</v>
      </c>
      <c r="J46">
        <v>0.7</v>
      </c>
      <c r="K46">
        <v>77.778000000000006</v>
      </c>
      <c r="L46">
        <v>7</v>
      </c>
      <c r="M46">
        <v>1</v>
      </c>
      <c r="N46">
        <v>0.9</v>
      </c>
      <c r="O46">
        <v>9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3.4</v>
      </c>
      <c r="AT46">
        <v>91.891999999999996</v>
      </c>
      <c r="AU46">
        <v>34</v>
      </c>
      <c r="AV46">
        <v>4</v>
      </c>
      <c r="AW46">
        <v>3.7</v>
      </c>
      <c r="AX46">
        <v>37</v>
      </c>
      <c r="AY46">
        <v>0.8</v>
      </c>
      <c r="AZ46">
        <v>4.25</v>
      </c>
      <c r="BA46">
        <v>0</v>
      </c>
      <c r="BB46">
        <v>0</v>
      </c>
      <c r="BC46">
        <v>0</v>
      </c>
      <c r="BD46">
        <v>0</v>
      </c>
      <c r="BE46">
        <v>3.8</v>
      </c>
      <c r="BF46">
        <v>38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70</v>
      </c>
      <c r="BP46">
        <v>7</v>
      </c>
      <c r="BQ46">
        <v>10</v>
      </c>
      <c r="BR46">
        <v>4.0999999999999996</v>
      </c>
      <c r="BS46">
        <v>12.8</v>
      </c>
      <c r="BT46">
        <v>4.0999999999999996</v>
      </c>
      <c r="BU46">
        <v>2.6669999999999998</v>
      </c>
      <c r="BV46" t="s">
        <v>69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25">
      <c r="A47">
        <v>4469</v>
      </c>
      <c r="B47" t="s">
        <v>158</v>
      </c>
      <c r="C47">
        <v>10</v>
      </c>
      <c r="D47">
        <v>0</v>
      </c>
      <c r="E47">
        <v>2</v>
      </c>
      <c r="F47">
        <v>0</v>
      </c>
      <c r="G47">
        <v>3</v>
      </c>
      <c r="H47">
        <v>0</v>
      </c>
      <c r="I47">
        <v>0</v>
      </c>
      <c r="J47">
        <v>0.5</v>
      </c>
      <c r="K47">
        <v>62.5</v>
      </c>
      <c r="L47">
        <v>5</v>
      </c>
      <c r="M47">
        <v>1</v>
      </c>
      <c r="N47">
        <v>0.8</v>
      </c>
      <c r="O47">
        <v>8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1.4</v>
      </c>
      <c r="AL47">
        <v>14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3.3</v>
      </c>
      <c r="AT47">
        <v>97.058999999999997</v>
      </c>
      <c r="AU47">
        <v>33</v>
      </c>
      <c r="AV47">
        <v>4</v>
      </c>
      <c r="AW47">
        <v>3.4</v>
      </c>
      <c r="AX47">
        <v>34</v>
      </c>
      <c r="AY47">
        <v>1.2689999999999999</v>
      </c>
      <c r="AZ47">
        <v>2.6</v>
      </c>
      <c r="BA47">
        <v>2</v>
      </c>
      <c r="BB47">
        <v>20</v>
      </c>
      <c r="BC47">
        <v>0</v>
      </c>
      <c r="BD47">
        <v>0</v>
      </c>
      <c r="BE47">
        <v>0</v>
      </c>
      <c r="BF47">
        <v>0</v>
      </c>
      <c r="BG47">
        <v>3.4</v>
      </c>
      <c r="BH47">
        <v>34</v>
      </c>
      <c r="BI47">
        <v>0.2</v>
      </c>
      <c r="BJ47">
        <v>2</v>
      </c>
      <c r="BK47">
        <v>0</v>
      </c>
      <c r="BL47">
        <v>0</v>
      </c>
      <c r="BM47">
        <v>0</v>
      </c>
      <c r="BN47">
        <v>0</v>
      </c>
      <c r="BO47">
        <v>87.5</v>
      </c>
      <c r="BP47">
        <v>7</v>
      </c>
      <c r="BQ47">
        <v>8</v>
      </c>
      <c r="BR47">
        <v>4.5</v>
      </c>
      <c r="BS47">
        <v>5.875</v>
      </c>
      <c r="BT47">
        <v>3.5</v>
      </c>
      <c r="BU47">
        <v>2</v>
      </c>
      <c r="BV47" t="s">
        <v>69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25">
      <c r="A48">
        <v>4486</v>
      </c>
      <c r="B48" t="s">
        <v>159</v>
      </c>
      <c r="C48">
        <v>10</v>
      </c>
      <c r="D48">
        <v>0</v>
      </c>
      <c r="E48">
        <v>3</v>
      </c>
      <c r="F48">
        <v>0</v>
      </c>
      <c r="G48">
        <v>0</v>
      </c>
      <c r="H48">
        <v>0</v>
      </c>
      <c r="I48">
        <v>0</v>
      </c>
      <c r="J48">
        <v>0.3</v>
      </c>
      <c r="K48">
        <v>60</v>
      </c>
      <c r="L48">
        <v>3</v>
      </c>
      <c r="M48">
        <v>1</v>
      </c>
      <c r="N48">
        <v>0.5</v>
      </c>
      <c r="O48">
        <v>5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3.2</v>
      </c>
      <c r="AT48">
        <v>94.117999999999995</v>
      </c>
      <c r="AU48">
        <v>32</v>
      </c>
      <c r="AV48">
        <v>4</v>
      </c>
      <c r="AW48">
        <v>3.4</v>
      </c>
      <c r="AX48">
        <v>34</v>
      </c>
      <c r="AY48">
        <v>0.748</v>
      </c>
      <c r="AZ48">
        <v>4.2779999999999996</v>
      </c>
      <c r="BA48">
        <v>0</v>
      </c>
      <c r="BB48">
        <v>0</v>
      </c>
      <c r="BC48">
        <v>0</v>
      </c>
      <c r="BD48">
        <v>0</v>
      </c>
      <c r="BE48">
        <v>0.5</v>
      </c>
      <c r="BF48">
        <v>5</v>
      </c>
      <c r="BG48">
        <v>2.7</v>
      </c>
      <c r="BH48">
        <v>27</v>
      </c>
      <c r="BI48">
        <v>0.1</v>
      </c>
      <c r="BJ48">
        <v>1</v>
      </c>
      <c r="BK48">
        <v>0</v>
      </c>
      <c r="BL48">
        <v>0</v>
      </c>
      <c r="BM48">
        <v>0</v>
      </c>
      <c r="BN48">
        <v>1</v>
      </c>
      <c r="BO48">
        <v>90</v>
      </c>
      <c r="BP48">
        <v>9</v>
      </c>
      <c r="BQ48">
        <v>10</v>
      </c>
      <c r="BR48">
        <v>4.9000000000000004</v>
      </c>
      <c r="BS48">
        <v>4.5999999999999996</v>
      </c>
      <c r="BT48">
        <v>2.8</v>
      </c>
      <c r="BU48">
        <v>3</v>
      </c>
      <c r="BV48" t="s">
        <v>69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25">
      <c r="A49">
        <v>4662</v>
      </c>
      <c r="B49" t="s">
        <v>160</v>
      </c>
      <c r="C49">
        <v>10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6.6</v>
      </c>
      <c r="S49">
        <v>66</v>
      </c>
      <c r="T49">
        <v>66</v>
      </c>
      <c r="U49">
        <v>10</v>
      </c>
      <c r="V49">
        <v>10</v>
      </c>
      <c r="W49">
        <v>100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2.8</v>
      </c>
      <c r="AT49">
        <v>90.322999999999993</v>
      </c>
      <c r="AU49">
        <v>28</v>
      </c>
      <c r="AV49">
        <v>4</v>
      </c>
      <c r="AW49">
        <v>3.1</v>
      </c>
      <c r="AX49">
        <v>31</v>
      </c>
      <c r="AY49">
        <v>0.6</v>
      </c>
      <c r="AZ49">
        <v>4.6669999999999998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2</v>
      </c>
      <c r="BH49">
        <v>20</v>
      </c>
      <c r="BI49">
        <v>0.2</v>
      </c>
      <c r="BJ49">
        <v>2</v>
      </c>
      <c r="BK49">
        <v>0</v>
      </c>
      <c r="BL49">
        <v>0</v>
      </c>
      <c r="BM49">
        <v>0</v>
      </c>
      <c r="BN49">
        <v>0</v>
      </c>
      <c r="BO49">
        <v>100</v>
      </c>
      <c r="BP49">
        <v>9</v>
      </c>
      <c r="BQ49">
        <v>9</v>
      </c>
      <c r="BR49">
        <v>5</v>
      </c>
      <c r="BS49">
        <v>6</v>
      </c>
      <c r="BT49">
        <v>3.1</v>
      </c>
      <c r="BU49">
        <v>0</v>
      </c>
      <c r="BV49" t="s">
        <v>69</v>
      </c>
      <c r="BW49">
        <v>0</v>
      </c>
      <c r="BX49">
        <v>6.6</v>
      </c>
      <c r="BY49">
        <v>10</v>
      </c>
      <c r="BZ49">
        <v>6.6</v>
      </c>
      <c r="CA49">
        <v>10</v>
      </c>
    </row>
    <row r="50" spans="1:79" x14ac:dyDescent="0.25">
      <c r="A50">
        <v>4918</v>
      </c>
      <c r="B50" t="s">
        <v>161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1.111</v>
      </c>
      <c r="S50">
        <v>15.151999999999999</v>
      </c>
      <c r="T50">
        <v>10</v>
      </c>
      <c r="U50">
        <v>5</v>
      </c>
      <c r="V50">
        <v>7.3330000000000002</v>
      </c>
      <c r="W50">
        <v>66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>
        <v>6.6669999999999998</v>
      </c>
      <c r="AF50">
        <v>60</v>
      </c>
      <c r="AG50">
        <v>19.443999999999999</v>
      </c>
      <c r="AH50">
        <v>30.594000000000001</v>
      </c>
      <c r="AI50">
        <v>175</v>
      </c>
      <c r="AJ50">
        <v>42</v>
      </c>
      <c r="AK50">
        <v>63.555999999999997</v>
      </c>
      <c r="AL50">
        <v>572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0.33300000000000002</v>
      </c>
      <c r="AT50">
        <v>100</v>
      </c>
      <c r="AU50">
        <v>3</v>
      </c>
      <c r="AV50">
        <v>1</v>
      </c>
      <c r="AW50">
        <v>0.33300000000000002</v>
      </c>
      <c r="AX50">
        <v>3</v>
      </c>
      <c r="AY50">
        <v>0.47099999999999997</v>
      </c>
      <c r="AZ50">
        <v>0.70699999999999996</v>
      </c>
      <c r="BA50">
        <v>36.110999999999997</v>
      </c>
      <c r="BB50">
        <v>325</v>
      </c>
      <c r="BC50">
        <v>21.111000000000001</v>
      </c>
      <c r="BD50">
        <v>190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1</v>
      </c>
      <c r="BM50">
        <v>0</v>
      </c>
      <c r="BN50">
        <v>0</v>
      </c>
      <c r="BO50">
        <v>100</v>
      </c>
      <c r="BP50">
        <v>8</v>
      </c>
      <c r="BQ50">
        <v>8</v>
      </c>
      <c r="BR50">
        <v>5</v>
      </c>
      <c r="BS50">
        <v>7.25</v>
      </c>
      <c r="BT50">
        <v>3.1110000000000002</v>
      </c>
      <c r="BU50">
        <v>1</v>
      </c>
      <c r="BV50" t="s">
        <v>69</v>
      </c>
      <c r="BW50">
        <v>0</v>
      </c>
      <c r="BX50">
        <v>1.111</v>
      </c>
      <c r="BY50">
        <v>5</v>
      </c>
      <c r="BZ50">
        <v>7.593</v>
      </c>
      <c r="CA50">
        <v>18</v>
      </c>
    </row>
    <row r="51" spans="1:79" x14ac:dyDescent="0.25">
      <c r="A51">
        <v>5012</v>
      </c>
      <c r="B51" t="s">
        <v>108</v>
      </c>
      <c r="C51">
        <v>10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0.9</v>
      </c>
      <c r="O51">
        <v>9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4.4000000000000004</v>
      </c>
      <c r="AT51">
        <v>84.614999999999995</v>
      </c>
      <c r="AU51">
        <v>44</v>
      </c>
      <c r="AV51">
        <v>6</v>
      </c>
      <c r="AW51">
        <v>5.2</v>
      </c>
      <c r="AX51">
        <v>52</v>
      </c>
      <c r="AY51">
        <v>1.02</v>
      </c>
      <c r="AZ51">
        <v>4.3140000000000001</v>
      </c>
      <c r="BA51">
        <v>0</v>
      </c>
      <c r="BB51">
        <v>0</v>
      </c>
      <c r="BC51">
        <v>0</v>
      </c>
      <c r="BD51">
        <v>0</v>
      </c>
      <c r="BE51">
        <v>3.4</v>
      </c>
      <c r="BF51">
        <v>34</v>
      </c>
      <c r="BG51">
        <v>1.8</v>
      </c>
      <c r="BH51">
        <v>18</v>
      </c>
      <c r="BI51">
        <v>0.3</v>
      </c>
      <c r="BJ51">
        <v>3</v>
      </c>
      <c r="BK51">
        <v>0</v>
      </c>
      <c r="BL51">
        <v>1</v>
      </c>
      <c r="BM51">
        <v>0</v>
      </c>
      <c r="BN51">
        <v>3</v>
      </c>
      <c r="BO51">
        <v>90</v>
      </c>
      <c r="BP51">
        <v>9</v>
      </c>
      <c r="BQ51">
        <v>10</v>
      </c>
      <c r="BR51">
        <v>4.5999999999999996</v>
      </c>
      <c r="BS51">
        <v>5.8</v>
      </c>
      <c r="BT51">
        <v>4.3</v>
      </c>
      <c r="BU51">
        <v>3</v>
      </c>
      <c r="BV51" t="s">
        <v>69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25">
      <c r="A52">
        <v>5160</v>
      </c>
      <c r="B52" t="s">
        <v>156</v>
      </c>
      <c r="C52">
        <v>10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2.1</v>
      </c>
      <c r="AT52">
        <v>91.304000000000002</v>
      </c>
      <c r="AU52">
        <v>21</v>
      </c>
      <c r="AV52">
        <v>3</v>
      </c>
      <c r="AW52">
        <v>2.2999999999999998</v>
      </c>
      <c r="AX52">
        <v>23</v>
      </c>
      <c r="AY52">
        <v>1.044</v>
      </c>
      <c r="AZ52">
        <v>2.0110000000000001</v>
      </c>
      <c r="BA52">
        <v>0</v>
      </c>
      <c r="BB52">
        <v>0</v>
      </c>
      <c r="BC52">
        <v>0</v>
      </c>
      <c r="BD52">
        <v>0</v>
      </c>
      <c r="BE52">
        <v>1.6</v>
      </c>
      <c r="BF52">
        <v>16</v>
      </c>
      <c r="BG52">
        <v>0.4</v>
      </c>
      <c r="BH52">
        <v>4</v>
      </c>
      <c r="BI52">
        <v>0.1</v>
      </c>
      <c r="BJ52">
        <v>1</v>
      </c>
      <c r="BK52">
        <v>0</v>
      </c>
      <c r="BL52">
        <v>0</v>
      </c>
      <c r="BM52">
        <v>0</v>
      </c>
      <c r="BN52">
        <v>3</v>
      </c>
      <c r="BO52">
        <v>87.5</v>
      </c>
      <c r="BP52">
        <v>7</v>
      </c>
      <c r="BQ52">
        <v>8</v>
      </c>
      <c r="BR52">
        <v>4.75</v>
      </c>
      <c r="BS52">
        <v>6.875</v>
      </c>
      <c r="BT52">
        <v>2.2999999999999998</v>
      </c>
      <c r="BU52">
        <v>2</v>
      </c>
      <c r="BV52" t="s">
        <v>69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25">
      <c r="A53">
        <v>5295</v>
      </c>
      <c r="B53" t="s">
        <v>162</v>
      </c>
      <c r="C53">
        <v>10</v>
      </c>
      <c r="D53">
        <v>0</v>
      </c>
      <c r="E53">
        <v>0</v>
      </c>
      <c r="F53">
        <v>0</v>
      </c>
      <c r="G53">
        <v>5</v>
      </c>
      <c r="H53">
        <v>0</v>
      </c>
      <c r="I53">
        <v>0</v>
      </c>
      <c r="J53">
        <v>0.5</v>
      </c>
      <c r="K53">
        <v>100</v>
      </c>
      <c r="L53">
        <v>5</v>
      </c>
      <c r="M53">
        <v>1</v>
      </c>
      <c r="N53">
        <v>0.5</v>
      </c>
      <c r="O53">
        <v>5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10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3.3</v>
      </c>
      <c r="AT53">
        <v>100</v>
      </c>
      <c r="AU53">
        <v>33</v>
      </c>
      <c r="AV53">
        <v>4</v>
      </c>
      <c r="AW53">
        <v>3.3</v>
      </c>
      <c r="AX53">
        <v>33</v>
      </c>
      <c r="AY53">
        <v>1.0049999999999999</v>
      </c>
      <c r="AZ53">
        <v>3.2839999999999998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3.2</v>
      </c>
      <c r="BH53">
        <v>32</v>
      </c>
      <c r="BI53">
        <v>0.7</v>
      </c>
      <c r="BJ53">
        <v>7</v>
      </c>
      <c r="BK53">
        <v>0</v>
      </c>
      <c r="BL53">
        <v>0</v>
      </c>
      <c r="BM53">
        <v>0</v>
      </c>
      <c r="BN53">
        <v>1</v>
      </c>
      <c r="BO53">
        <v>80</v>
      </c>
      <c r="BP53">
        <v>8</v>
      </c>
      <c r="BQ53">
        <v>10</v>
      </c>
      <c r="BR53">
        <v>4.7</v>
      </c>
      <c r="BS53">
        <v>11</v>
      </c>
      <c r="BT53">
        <v>3.2</v>
      </c>
      <c r="BU53">
        <v>2</v>
      </c>
      <c r="BV53" t="s">
        <v>69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25">
      <c r="A54">
        <v>5635</v>
      </c>
      <c r="B54" t="s">
        <v>163</v>
      </c>
      <c r="C54">
        <v>10</v>
      </c>
      <c r="D54">
        <v>0</v>
      </c>
      <c r="E54">
        <v>2</v>
      </c>
      <c r="F54">
        <v>0</v>
      </c>
      <c r="G54">
        <v>3</v>
      </c>
      <c r="H54">
        <v>0</v>
      </c>
      <c r="I54">
        <v>1</v>
      </c>
      <c r="J54">
        <v>0.6</v>
      </c>
      <c r="K54">
        <v>85.713999999999999</v>
      </c>
      <c r="L54">
        <v>6</v>
      </c>
      <c r="M54">
        <v>1</v>
      </c>
      <c r="N54">
        <v>0.7</v>
      </c>
      <c r="O54">
        <v>7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3.3</v>
      </c>
      <c r="AT54">
        <v>97.058999999999997</v>
      </c>
      <c r="AU54">
        <v>33</v>
      </c>
      <c r="AV54">
        <v>5</v>
      </c>
      <c r="AW54">
        <v>3.4</v>
      </c>
      <c r="AX54">
        <v>34</v>
      </c>
      <c r="AY54">
        <v>0.9</v>
      </c>
      <c r="AZ54">
        <v>3.6669999999999998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3.3</v>
      </c>
      <c r="BH54">
        <v>33</v>
      </c>
      <c r="BI54">
        <v>1.7</v>
      </c>
      <c r="BJ54">
        <v>17</v>
      </c>
      <c r="BK54">
        <v>0</v>
      </c>
      <c r="BL54">
        <v>0</v>
      </c>
      <c r="BM54">
        <v>0</v>
      </c>
      <c r="BN54">
        <v>0</v>
      </c>
      <c r="BO54">
        <v>90</v>
      </c>
      <c r="BP54">
        <v>9</v>
      </c>
      <c r="BQ54">
        <v>10</v>
      </c>
      <c r="BR54">
        <v>4.5999999999999996</v>
      </c>
      <c r="BS54">
        <v>10.3</v>
      </c>
      <c r="BT54">
        <v>3.4</v>
      </c>
      <c r="BU54">
        <v>2</v>
      </c>
      <c r="BV54" t="s">
        <v>69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25">
      <c r="A55">
        <v>5839</v>
      </c>
      <c r="B55" t="s">
        <v>164</v>
      </c>
      <c r="C55">
        <v>11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0.182</v>
      </c>
      <c r="O55">
        <v>2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3.2730000000000001</v>
      </c>
      <c r="AT55">
        <v>97.296999999999997</v>
      </c>
      <c r="AU55">
        <v>36</v>
      </c>
      <c r="AV55">
        <v>5</v>
      </c>
      <c r="AW55">
        <v>3.3639999999999999</v>
      </c>
      <c r="AX55">
        <v>37</v>
      </c>
      <c r="AY55">
        <v>0.96199999999999997</v>
      </c>
      <c r="AZ55">
        <v>3.4020000000000001</v>
      </c>
      <c r="BA55">
        <v>0.45500000000000002</v>
      </c>
      <c r="BB55">
        <v>5</v>
      </c>
      <c r="BC55">
        <v>0</v>
      </c>
      <c r="BD55">
        <v>0</v>
      </c>
      <c r="BE55">
        <v>0</v>
      </c>
      <c r="BF55">
        <v>0</v>
      </c>
      <c r="BG55">
        <v>2.7269999999999999</v>
      </c>
      <c r="BH55">
        <v>30</v>
      </c>
      <c r="BI55">
        <v>0.36399999999999999</v>
      </c>
      <c r="BJ55">
        <v>4</v>
      </c>
      <c r="BK55">
        <v>0</v>
      </c>
      <c r="BL55">
        <v>0</v>
      </c>
      <c r="BM55">
        <v>0</v>
      </c>
      <c r="BN55">
        <v>0</v>
      </c>
      <c r="BO55">
        <v>100</v>
      </c>
      <c r="BP55">
        <v>11</v>
      </c>
      <c r="BQ55">
        <v>11</v>
      </c>
      <c r="BR55">
        <v>5</v>
      </c>
      <c r="BS55">
        <v>13.818</v>
      </c>
      <c r="BT55">
        <v>3.6360000000000001</v>
      </c>
      <c r="BU55">
        <v>4</v>
      </c>
      <c r="BV55" t="s">
        <v>69</v>
      </c>
      <c r="BW55">
        <v>0</v>
      </c>
      <c r="BX55">
        <v>0</v>
      </c>
      <c r="BY55">
        <v>0</v>
      </c>
      <c r="BZ55">
        <v>0</v>
      </c>
      <c r="CA55">
        <v>0</v>
      </c>
    </row>
    <row r="56" spans="1:79" x14ac:dyDescent="0.25">
      <c r="A56">
        <v>5842</v>
      </c>
      <c r="B56" t="s">
        <v>165</v>
      </c>
      <c r="C56">
        <v>10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0.1</v>
      </c>
      <c r="O56">
        <v>1</v>
      </c>
      <c r="P56">
        <v>0</v>
      </c>
      <c r="Q56">
        <v>0</v>
      </c>
      <c r="R56">
        <v>17.2</v>
      </c>
      <c r="S56">
        <v>58.703000000000003</v>
      </c>
      <c r="T56">
        <v>172</v>
      </c>
      <c r="U56">
        <v>35</v>
      </c>
      <c r="V56">
        <v>29.3</v>
      </c>
      <c r="W56">
        <v>293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10</v>
      </c>
      <c r="AE56">
        <v>21</v>
      </c>
      <c r="AF56">
        <v>210</v>
      </c>
      <c r="AG56">
        <v>54.2</v>
      </c>
      <c r="AH56">
        <v>68.004999999999995</v>
      </c>
      <c r="AI56">
        <v>542</v>
      </c>
      <c r="AJ56">
        <v>109</v>
      </c>
      <c r="AK56">
        <v>79.7</v>
      </c>
      <c r="AL56">
        <v>797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</v>
      </c>
      <c r="AT56">
        <v>86.956999999999994</v>
      </c>
      <c r="AU56">
        <v>20</v>
      </c>
      <c r="AV56">
        <v>4</v>
      </c>
      <c r="AW56">
        <v>2.2999999999999998</v>
      </c>
      <c r="AX56">
        <v>23</v>
      </c>
      <c r="AY56">
        <v>1.1830000000000001</v>
      </c>
      <c r="AZ56">
        <v>1.6910000000000001</v>
      </c>
      <c r="BA56">
        <v>20</v>
      </c>
      <c r="BB56">
        <v>200</v>
      </c>
      <c r="BC56">
        <v>40.5</v>
      </c>
      <c r="BD56">
        <v>405</v>
      </c>
      <c r="BE56">
        <v>0.3</v>
      </c>
      <c r="BF56">
        <v>3</v>
      </c>
      <c r="BG56">
        <v>1.1000000000000001</v>
      </c>
      <c r="BH56">
        <v>11</v>
      </c>
      <c r="BI56">
        <v>0.5</v>
      </c>
      <c r="BJ56">
        <v>5</v>
      </c>
      <c r="BK56">
        <v>0</v>
      </c>
      <c r="BL56">
        <v>0</v>
      </c>
      <c r="BM56">
        <v>0</v>
      </c>
      <c r="BN56">
        <v>0</v>
      </c>
      <c r="BO56">
        <v>80</v>
      </c>
      <c r="BP56">
        <v>8</v>
      </c>
      <c r="BQ56">
        <v>10</v>
      </c>
      <c r="BR56">
        <v>4.5</v>
      </c>
      <c r="BS56">
        <v>4.5999999999999996</v>
      </c>
      <c r="BT56">
        <v>3.9</v>
      </c>
      <c r="BU56">
        <v>0</v>
      </c>
      <c r="BV56" t="s">
        <v>69</v>
      </c>
      <c r="BW56">
        <v>0</v>
      </c>
      <c r="BX56">
        <v>17.2</v>
      </c>
      <c r="BY56">
        <v>35</v>
      </c>
      <c r="BZ56">
        <v>35.267000000000003</v>
      </c>
      <c r="CA56">
        <v>54</v>
      </c>
    </row>
    <row r="57" spans="1:79" x14ac:dyDescent="0.25">
      <c r="A57">
        <v>5869</v>
      </c>
      <c r="B57" t="s">
        <v>166</v>
      </c>
      <c r="C57">
        <v>10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6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0.8</v>
      </c>
      <c r="AT57">
        <v>100</v>
      </c>
      <c r="AU57">
        <v>8</v>
      </c>
      <c r="AV57">
        <v>1</v>
      </c>
      <c r="AW57">
        <v>0.8</v>
      </c>
      <c r="AX57">
        <v>8</v>
      </c>
      <c r="AY57">
        <v>0.4</v>
      </c>
      <c r="AZ57">
        <v>2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0.4</v>
      </c>
      <c r="BH57">
        <v>4</v>
      </c>
      <c r="BI57">
        <v>0.3</v>
      </c>
      <c r="BJ57">
        <v>3</v>
      </c>
      <c r="BK57">
        <v>0</v>
      </c>
      <c r="BL57">
        <v>2</v>
      </c>
      <c r="BM57">
        <v>0</v>
      </c>
      <c r="BN57">
        <v>2</v>
      </c>
      <c r="BO57">
        <v>57.143000000000001</v>
      </c>
      <c r="BP57">
        <v>4</v>
      </c>
      <c r="BQ57">
        <v>7</v>
      </c>
      <c r="BR57">
        <v>3.5710000000000002</v>
      </c>
      <c r="BS57">
        <v>12</v>
      </c>
      <c r="BT57">
        <v>1.9</v>
      </c>
      <c r="BU57">
        <v>2.75</v>
      </c>
      <c r="BV57" t="s">
        <v>69</v>
      </c>
      <c r="BW57">
        <v>0</v>
      </c>
      <c r="BX57">
        <v>0</v>
      </c>
      <c r="BY57">
        <v>0</v>
      </c>
      <c r="BZ57">
        <v>0</v>
      </c>
      <c r="CA57">
        <v>0</v>
      </c>
    </row>
    <row r="58" spans="1:79" x14ac:dyDescent="0.25">
      <c r="A58">
        <v>5892</v>
      </c>
      <c r="B58" t="s">
        <v>167</v>
      </c>
      <c r="C58">
        <v>9</v>
      </c>
      <c r="D58">
        <v>0</v>
      </c>
      <c r="E58">
        <v>2</v>
      </c>
      <c r="F58">
        <v>0</v>
      </c>
      <c r="G58">
        <v>0</v>
      </c>
      <c r="H58">
        <v>0</v>
      </c>
      <c r="I58">
        <v>1</v>
      </c>
      <c r="J58">
        <v>0.33300000000000002</v>
      </c>
      <c r="K58">
        <v>75</v>
      </c>
      <c r="L58">
        <v>3</v>
      </c>
      <c r="M58">
        <v>1</v>
      </c>
      <c r="N58">
        <v>0.44400000000000001</v>
      </c>
      <c r="O58">
        <v>4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0.55600000000000005</v>
      </c>
      <c r="AL58">
        <v>5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3.444</v>
      </c>
      <c r="AT58">
        <v>88.570999999999998</v>
      </c>
      <c r="AU58">
        <v>31</v>
      </c>
      <c r="AV58">
        <v>5</v>
      </c>
      <c r="AW58">
        <v>3.8889999999999998</v>
      </c>
      <c r="AX58">
        <v>35</v>
      </c>
      <c r="AY58">
        <v>1.571</v>
      </c>
      <c r="AZ58">
        <v>2.1920000000000002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3.3330000000000002</v>
      </c>
      <c r="BH58">
        <v>30</v>
      </c>
      <c r="BI58">
        <v>0.44400000000000001</v>
      </c>
      <c r="BJ58">
        <v>4</v>
      </c>
      <c r="BK58">
        <v>0</v>
      </c>
      <c r="BL58">
        <v>0</v>
      </c>
      <c r="BM58">
        <v>0</v>
      </c>
      <c r="BN58">
        <v>1</v>
      </c>
      <c r="BO58">
        <v>100</v>
      </c>
      <c r="BP58">
        <v>8</v>
      </c>
      <c r="BQ58">
        <v>8</v>
      </c>
      <c r="BR58">
        <v>5</v>
      </c>
      <c r="BS58">
        <v>6.5</v>
      </c>
      <c r="BT58">
        <v>3.222</v>
      </c>
      <c r="BU58">
        <v>0</v>
      </c>
      <c r="BV58" t="s">
        <v>69</v>
      </c>
      <c r="BW58">
        <v>0</v>
      </c>
      <c r="BX58">
        <v>0</v>
      </c>
      <c r="BY58">
        <v>0</v>
      </c>
      <c r="BZ58">
        <v>0</v>
      </c>
      <c r="CA58">
        <v>0</v>
      </c>
    </row>
    <row r="59" spans="1:79" x14ac:dyDescent="0.25">
      <c r="A59">
        <v>5930</v>
      </c>
      <c r="B59" t="s">
        <v>168</v>
      </c>
      <c r="C59">
        <v>8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0.125</v>
      </c>
      <c r="K59">
        <v>33.332999999999998</v>
      </c>
      <c r="L59">
        <v>1</v>
      </c>
      <c r="M59">
        <v>1</v>
      </c>
      <c r="N59">
        <v>0.375</v>
      </c>
      <c r="O59">
        <v>3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1.75</v>
      </c>
      <c r="AT59">
        <v>100</v>
      </c>
      <c r="AU59">
        <v>14</v>
      </c>
      <c r="AV59">
        <v>3</v>
      </c>
      <c r="AW59">
        <v>1.75</v>
      </c>
      <c r="AX59">
        <v>14</v>
      </c>
      <c r="AY59">
        <v>0.82899999999999996</v>
      </c>
      <c r="AZ59">
        <v>2.1110000000000002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1.875</v>
      </c>
      <c r="BH59">
        <v>15</v>
      </c>
      <c r="BI59">
        <v>0.125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40</v>
      </c>
      <c r="BP59">
        <v>2</v>
      </c>
      <c r="BQ59">
        <v>5</v>
      </c>
      <c r="BR59">
        <v>2.6</v>
      </c>
      <c r="BS59">
        <v>20.399999999999999</v>
      </c>
      <c r="BT59">
        <v>2.125</v>
      </c>
      <c r="BU59">
        <v>4</v>
      </c>
      <c r="BV59" t="s">
        <v>69</v>
      </c>
      <c r="BW59">
        <v>0</v>
      </c>
      <c r="BX59">
        <v>0</v>
      </c>
      <c r="BY59">
        <v>0</v>
      </c>
      <c r="BZ59">
        <v>0</v>
      </c>
      <c r="CA59">
        <v>0</v>
      </c>
    </row>
    <row r="60" spans="1:79" x14ac:dyDescent="0.25">
      <c r="A60">
        <v>6025</v>
      </c>
      <c r="B60" t="s">
        <v>169</v>
      </c>
      <c r="C60">
        <v>9</v>
      </c>
      <c r="D60">
        <v>0</v>
      </c>
      <c r="E60">
        <v>0</v>
      </c>
      <c r="F60">
        <v>0</v>
      </c>
      <c r="G60">
        <v>1</v>
      </c>
      <c r="H60">
        <v>0</v>
      </c>
      <c r="I60">
        <v>0</v>
      </c>
      <c r="J60">
        <v>0.111</v>
      </c>
      <c r="K60">
        <v>50</v>
      </c>
      <c r="L60">
        <v>1</v>
      </c>
      <c r="M60">
        <v>1</v>
      </c>
      <c r="N60">
        <v>0.222</v>
      </c>
      <c r="O60">
        <v>2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9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2.8889999999999998</v>
      </c>
      <c r="AT60">
        <v>89.655000000000001</v>
      </c>
      <c r="AU60">
        <v>26</v>
      </c>
      <c r="AV60">
        <v>4</v>
      </c>
      <c r="AW60">
        <v>3.222</v>
      </c>
      <c r="AX60">
        <v>29</v>
      </c>
      <c r="AY60">
        <v>1.1000000000000001</v>
      </c>
      <c r="AZ60">
        <v>2.6259999999999999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2.1110000000000002</v>
      </c>
      <c r="BH60">
        <v>19</v>
      </c>
      <c r="BI60">
        <v>1</v>
      </c>
      <c r="BJ60">
        <v>9</v>
      </c>
      <c r="BK60">
        <v>0</v>
      </c>
      <c r="BL60">
        <v>0</v>
      </c>
      <c r="BM60">
        <v>0</v>
      </c>
      <c r="BN60">
        <v>0</v>
      </c>
      <c r="BO60">
        <v>100</v>
      </c>
      <c r="BP60">
        <v>9</v>
      </c>
      <c r="BQ60">
        <v>9</v>
      </c>
      <c r="BR60">
        <v>5</v>
      </c>
      <c r="BS60">
        <v>11.555999999999999</v>
      </c>
      <c r="BT60">
        <v>2.778</v>
      </c>
      <c r="BU60">
        <v>1</v>
      </c>
      <c r="BV60" t="s">
        <v>69</v>
      </c>
      <c r="BW60">
        <v>0</v>
      </c>
      <c r="BX60">
        <v>0</v>
      </c>
      <c r="BY60">
        <v>0</v>
      </c>
      <c r="BZ60">
        <v>0</v>
      </c>
      <c r="CA60">
        <v>0</v>
      </c>
    </row>
    <row r="61" spans="1:79" x14ac:dyDescent="0.25">
      <c r="A61">
        <v>6321</v>
      </c>
      <c r="B61" t="s">
        <v>170</v>
      </c>
      <c r="C61">
        <v>9</v>
      </c>
      <c r="D61">
        <v>0</v>
      </c>
      <c r="E61">
        <v>1</v>
      </c>
      <c r="F61">
        <v>0</v>
      </c>
      <c r="G61">
        <v>1</v>
      </c>
      <c r="H61">
        <v>0</v>
      </c>
      <c r="I61">
        <v>0</v>
      </c>
      <c r="J61">
        <v>0.222</v>
      </c>
      <c r="K61">
        <v>50</v>
      </c>
      <c r="L61">
        <v>2</v>
      </c>
      <c r="M61">
        <v>1</v>
      </c>
      <c r="N61">
        <v>0.44400000000000001</v>
      </c>
      <c r="O61">
        <v>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0.77800000000000002</v>
      </c>
      <c r="BB61">
        <v>7</v>
      </c>
      <c r="BC61">
        <v>1.667</v>
      </c>
      <c r="BD61">
        <v>15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1</v>
      </c>
      <c r="BM61">
        <v>0</v>
      </c>
      <c r="BN61">
        <v>0</v>
      </c>
      <c r="BO61">
        <v>44.444000000000003</v>
      </c>
      <c r="BP61">
        <v>4</v>
      </c>
      <c r="BQ61">
        <v>9</v>
      </c>
      <c r="BR61">
        <v>3.556</v>
      </c>
      <c r="BS61">
        <v>12.888999999999999</v>
      </c>
      <c r="BT61">
        <v>2.444</v>
      </c>
      <c r="BU61">
        <v>3.286</v>
      </c>
      <c r="BV61" t="s">
        <v>69</v>
      </c>
      <c r="BW61">
        <v>0</v>
      </c>
      <c r="BX61">
        <v>0</v>
      </c>
      <c r="BY61">
        <v>0</v>
      </c>
      <c r="BZ61">
        <v>0</v>
      </c>
      <c r="CA61">
        <v>0</v>
      </c>
    </row>
    <row r="62" spans="1:79" x14ac:dyDescent="0.25">
      <c r="A62">
        <v>6369</v>
      </c>
      <c r="B62" t="s">
        <v>171</v>
      </c>
      <c r="C62">
        <v>9</v>
      </c>
      <c r="D62">
        <v>0</v>
      </c>
      <c r="E62">
        <v>1</v>
      </c>
      <c r="F62">
        <v>0</v>
      </c>
      <c r="G62">
        <v>1</v>
      </c>
      <c r="H62">
        <v>0</v>
      </c>
      <c r="I62">
        <v>0</v>
      </c>
      <c r="J62">
        <v>0.222</v>
      </c>
      <c r="K62">
        <v>66.667000000000002</v>
      </c>
      <c r="L62">
        <v>2</v>
      </c>
      <c r="M62">
        <v>1</v>
      </c>
      <c r="N62">
        <v>0.33300000000000002</v>
      </c>
      <c r="O62">
        <v>3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9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3.556</v>
      </c>
      <c r="AT62">
        <v>96.97</v>
      </c>
      <c r="AU62">
        <v>32</v>
      </c>
      <c r="AV62">
        <v>5</v>
      </c>
      <c r="AW62">
        <v>3.6669999999999998</v>
      </c>
      <c r="AX62">
        <v>33</v>
      </c>
      <c r="AY62">
        <v>1.343</v>
      </c>
      <c r="AZ62">
        <v>2.6480000000000001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3.1110000000000002</v>
      </c>
      <c r="BH62">
        <v>28</v>
      </c>
      <c r="BI62">
        <v>0.111</v>
      </c>
      <c r="BJ62">
        <v>1</v>
      </c>
      <c r="BK62">
        <v>0</v>
      </c>
      <c r="BL62">
        <v>0</v>
      </c>
      <c r="BM62">
        <v>0</v>
      </c>
      <c r="BN62">
        <v>0</v>
      </c>
      <c r="BO62">
        <v>88.888999999999996</v>
      </c>
      <c r="BP62">
        <v>8</v>
      </c>
      <c r="BQ62">
        <v>9</v>
      </c>
      <c r="BR62">
        <v>4.6669999999999998</v>
      </c>
      <c r="BS62">
        <v>13.555999999999999</v>
      </c>
      <c r="BT62">
        <v>3.556</v>
      </c>
      <c r="BU62">
        <v>2</v>
      </c>
      <c r="BV62" t="s">
        <v>69</v>
      </c>
      <c r="BW62">
        <v>0</v>
      </c>
      <c r="BX62">
        <v>0</v>
      </c>
      <c r="BY62">
        <v>0</v>
      </c>
      <c r="BZ62">
        <v>0</v>
      </c>
      <c r="CA62">
        <v>0</v>
      </c>
    </row>
    <row r="63" spans="1:79" x14ac:dyDescent="0.25">
      <c r="A63">
        <v>6377</v>
      </c>
      <c r="B63" t="s">
        <v>172</v>
      </c>
      <c r="C63">
        <v>9</v>
      </c>
      <c r="D63">
        <v>0</v>
      </c>
      <c r="E63">
        <v>1</v>
      </c>
      <c r="F63">
        <v>0</v>
      </c>
      <c r="G63">
        <v>0</v>
      </c>
      <c r="H63">
        <v>0</v>
      </c>
      <c r="I63">
        <v>0</v>
      </c>
      <c r="J63">
        <v>0.111</v>
      </c>
      <c r="K63">
        <v>33.332999999999998</v>
      </c>
      <c r="L63">
        <v>1</v>
      </c>
      <c r="M63">
        <v>1</v>
      </c>
      <c r="N63">
        <v>0.33300000000000002</v>
      </c>
      <c r="O63">
        <v>3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9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3.444</v>
      </c>
      <c r="AT63">
        <v>88.570999999999998</v>
      </c>
      <c r="AU63">
        <v>31</v>
      </c>
      <c r="AV63">
        <v>5</v>
      </c>
      <c r="AW63">
        <v>3.8889999999999998</v>
      </c>
      <c r="AX63">
        <v>35</v>
      </c>
      <c r="AY63">
        <v>1.641</v>
      </c>
      <c r="AZ63">
        <v>2.0990000000000002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3.444</v>
      </c>
      <c r="BH63">
        <v>31</v>
      </c>
      <c r="BI63">
        <v>0.66700000000000004</v>
      </c>
      <c r="BJ63">
        <v>6</v>
      </c>
      <c r="BK63">
        <v>0</v>
      </c>
      <c r="BL63">
        <v>0</v>
      </c>
      <c r="BM63">
        <v>0</v>
      </c>
      <c r="BN63">
        <v>0</v>
      </c>
      <c r="BO63">
        <v>100</v>
      </c>
      <c r="BP63">
        <v>9</v>
      </c>
      <c r="BQ63">
        <v>9</v>
      </c>
      <c r="BR63">
        <v>5</v>
      </c>
      <c r="BS63">
        <v>6.6669999999999998</v>
      </c>
      <c r="BT63">
        <v>3.444</v>
      </c>
      <c r="BU63">
        <v>0</v>
      </c>
      <c r="BV63" t="s">
        <v>69</v>
      </c>
      <c r="BW63">
        <v>0</v>
      </c>
      <c r="BX63">
        <v>0</v>
      </c>
      <c r="BY63">
        <v>0</v>
      </c>
      <c r="BZ63">
        <v>0</v>
      </c>
      <c r="CA63">
        <v>0</v>
      </c>
    </row>
    <row r="64" spans="1:79" x14ac:dyDescent="0.25">
      <c r="A64">
        <v>6418</v>
      </c>
      <c r="B64" t="s">
        <v>173</v>
      </c>
      <c r="C64">
        <v>10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0.1</v>
      </c>
      <c r="K64">
        <v>100</v>
      </c>
      <c r="L64">
        <v>1</v>
      </c>
      <c r="M64">
        <v>1</v>
      </c>
      <c r="N64">
        <v>0.1</v>
      </c>
      <c r="O64">
        <v>1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10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3</v>
      </c>
      <c r="AT64">
        <v>100</v>
      </c>
      <c r="AU64">
        <v>30</v>
      </c>
      <c r="AV64">
        <v>4</v>
      </c>
      <c r="AW64">
        <v>3</v>
      </c>
      <c r="AX64">
        <v>30</v>
      </c>
      <c r="AY64">
        <v>0.77500000000000002</v>
      </c>
      <c r="AZ64">
        <v>3.871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2.2999999999999998</v>
      </c>
      <c r="BH64">
        <v>23</v>
      </c>
      <c r="BI64">
        <v>0.6</v>
      </c>
      <c r="BJ64">
        <v>6</v>
      </c>
      <c r="BK64">
        <v>0</v>
      </c>
      <c r="BL64">
        <v>0</v>
      </c>
      <c r="BM64">
        <v>0</v>
      </c>
      <c r="BN64">
        <v>0</v>
      </c>
      <c r="BO64">
        <v>80</v>
      </c>
      <c r="BP64">
        <v>8</v>
      </c>
      <c r="BQ64">
        <v>10</v>
      </c>
      <c r="BR64">
        <v>4.3</v>
      </c>
      <c r="BS64">
        <v>10.3</v>
      </c>
      <c r="BT64">
        <v>3.1</v>
      </c>
      <c r="BU64">
        <v>2</v>
      </c>
      <c r="BV64" t="s">
        <v>69</v>
      </c>
      <c r="BW64">
        <v>0</v>
      </c>
      <c r="BX64">
        <v>0</v>
      </c>
      <c r="BY64">
        <v>0</v>
      </c>
      <c r="BZ64">
        <v>0</v>
      </c>
      <c r="CA64">
        <v>0</v>
      </c>
    </row>
    <row r="65" spans="1:79" x14ac:dyDescent="0.25">
      <c r="A65">
        <v>6430</v>
      </c>
      <c r="B65" t="s">
        <v>174</v>
      </c>
      <c r="C65">
        <v>9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3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0.33300000000000002</v>
      </c>
      <c r="AT65">
        <v>75</v>
      </c>
      <c r="AU65">
        <v>3</v>
      </c>
      <c r="AV65">
        <v>2</v>
      </c>
      <c r="AW65">
        <v>0.44400000000000001</v>
      </c>
      <c r="AX65">
        <v>4</v>
      </c>
      <c r="AY65">
        <v>0.66700000000000004</v>
      </c>
      <c r="AZ65">
        <v>0.499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0.222</v>
      </c>
      <c r="BH65">
        <v>2</v>
      </c>
      <c r="BI65">
        <v>0.44400000000000001</v>
      </c>
      <c r="BJ65">
        <v>4</v>
      </c>
      <c r="BK65">
        <v>0</v>
      </c>
      <c r="BL65">
        <v>1</v>
      </c>
      <c r="BM65">
        <v>0</v>
      </c>
      <c r="BN65">
        <v>0</v>
      </c>
      <c r="BO65">
        <v>14.286</v>
      </c>
      <c r="BP65">
        <v>1</v>
      </c>
      <c r="BQ65">
        <v>7</v>
      </c>
      <c r="BR65">
        <v>2.8570000000000002</v>
      </c>
      <c r="BS65">
        <v>50.856999999999999</v>
      </c>
      <c r="BT65">
        <v>1.778</v>
      </c>
      <c r="BU65">
        <v>1.8</v>
      </c>
      <c r="BV65" t="s">
        <v>69</v>
      </c>
      <c r="BW65">
        <v>0</v>
      </c>
      <c r="BX65">
        <v>0</v>
      </c>
      <c r="BY65">
        <v>0</v>
      </c>
      <c r="BZ65">
        <v>0</v>
      </c>
      <c r="CA65">
        <v>0</v>
      </c>
    </row>
    <row r="66" spans="1:79" x14ac:dyDescent="0.25">
      <c r="A66">
        <v>6546</v>
      </c>
      <c r="B66" t="s">
        <v>175</v>
      </c>
      <c r="C66">
        <v>10</v>
      </c>
      <c r="D66">
        <v>0</v>
      </c>
      <c r="E66">
        <v>0</v>
      </c>
      <c r="F66">
        <v>0</v>
      </c>
      <c r="G66">
        <v>5</v>
      </c>
      <c r="H66">
        <v>0</v>
      </c>
      <c r="I66">
        <v>0</v>
      </c>
      <c r="J66">
        <v>0.5</v>
      </c>
      <c r="K66">
        <v>100</v>
      </c>
      <c r="L66">
        <v>5</v>
      </c>
      <c r="M66">
        <v>1</v>
      </c>
      <c r="N66">
        <v>0.5</v>
      </c>
      <c r="O66">
        <v>5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10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2.9</v>
      </c>
      <c r="AT66">
        <v>93.548000000000002</v>
      </c>
      <c r="AU66">
        <v>29</v>
      </c>
      <c r="AV66">
        <v>4</v>
      </c>
      <c r="AW66">
        <v>3.1</v>
      </c>
      <c r="AX66">
        <v>31</v>
      </c>
      <c r="AY66">
        <v>0.7</v>
      </c>
      <c r="AZ66">
        <v>4.1429999999999998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3.1</v>
      </c>
      <c r="BH66">
        <v>31</v>
      </c>
      <c r="BI66">
        <v>1.3</v>
      </c>
      <c r="BJ66">
        <v>13</v>
      </c>
      <c r="BK66">
        <v>0</v>
      </c>
      <c r="BL66">
        <v>0</v>
      </c>
      <c r="BM66">
        <v>0</v>
      </c>
      <c r="BN66">
        <v>1</v>
      </c>
      <c r="BO66">
        <v>66.667000000000002</v>
      </c>
      <c r="BP66">
        <v>6</v>
      </c>
      <c r="BQ66">
        <v>9</v>
      </c>
      <c r="BR66">
        <v>4.1109999999999998</v>
      </c>
      <c r="BS66">
        <v>13.444000000000001</v>
      </c>
      <c r="BT66">
        <v>3.4</v>
      </c>
      <c r="BU66">
        <v>0</v>
      </c>
      <c r="BV66" t="s">
        <v>69</v>
      </c>
      <c r="BW66">
        <v>0</v>
      </c>
      <c r="BX66">
        <v>0</v>
      </c>
      <c r="BY66">
        <v>0</v>
      </c>
      <c r="BZ66">
        <v>0</v>
      </c>
      <c r="CA66">
        <v>0</v>
      </c>
    </row>
    <row r="67" spans="1:79" x14ac:dyDescent="0.25">
      <c r="A67">
        <v>6652</v>
      </c>
      <c r="B67" t="s">
        <v>176</v>
      </c>
      <c r="C67">
        <v>10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9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1.5</v>
      </c>
      <c r="AT67">
        <v>78.947000000000003</v>
      </c>
      <c r="AU67">
        <v>15</v>
      </c>
      <c r="AV67">
        <v>3</v>
      </c>
      <c r="AW67">
        <v>1.9</v>
      </c>
      <c r="AX67">
        <v>19</v>
      </c>
      <c r="AY67">
        <v>0.80600000000000005</v>
      </c>
      <c r="AZ67">
        <v>1.861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1.3</v>
      </c>
      <c r="BH67">
        <v>13</v>
      </c>
      <c r="BI67">
        <v>0.9</v>
      </c>
      <c r="BJ67">
        <v>9</v>
      </c>
      <c r="BK67">
        <v>0</v>
      </c>
      <c r="BL67">
        <v>2</v>
      </c>
      <c r="BM67">
        <v>0</v>
      </c>
      <c r="BN67">
        <v>0</v>
      </c>
      <c r="BO67">
        <v>80</v>
      </c>
      <c r="BP67">
        <v>8</v>
      </c>
      <c r="BQ67">
        <v>10</v>
      </c>
      <c r="BR67">
        <v>4.5</v>
      </c>
      <c r="BS67">
        <v>10.1</v>
      </c>
      <c r="BT67">
        <v>2.2000000000000002</v>
      </c>
      <c r="BU67">
        <v>1.25</v>
      </c>
      <c r="BV67" t="s">
        <v>69</v>
      </c>
      <c r="BW67">
        <v>0</v>
      </c>
      <c r="BX67">
        <v>0</v>
      </c>
      <c r="BY67">
        <v>0</v>
      </c>
      <c r="BZ67">
        <v>0</v>
      </c>
      <c r="CA67">
        <v>0</v>
      </c>
    </row>
    <row r="68" spans="1:79" x14ac:dyDescent="0.25">
      <c r="A68">
        <v>6666</v>
      </c>
      <c r="B68" t="s">
        <v>177</v>
      </c>
      <c r="C68">
        <v>10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1.4</v>
      </c>
      <c r="AT68">
        <v>100</v>
      </c>
      <c r="AU68">
        <v>14</v>
      </c>
      <c r="AV68">
        <v>3</v>
      </c>
      <c r="AW68">
        <v>1.4</v>
      </c>
      <c r="AX68">
        <v>14</v>
      </c>
      <c r="AY68">
        <v>1.1140000000000001</v>
      </c>
      <c r="AZ68">
        <v>1.2569999999999999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0.9</v>
      </c>
      <c r="BH68">
        <v>9</v>
      </c>
      <c r="BI68">
        <v>0.6</v>
      </c>
      <c r="BJ68">
        <v>6</v>
      </c>
      <c r="BK68">
        <v>0</v>
      </c>
      <c r="BL68">
        <v>0</v>
      </c>
      <c r="BM68">
        <v>0</v>
      </c>
      <c r="BN68">
        <v>1</v>
      </c>
      <c r="BO68">
        <v>57.143000000000001</v>
      </c>
      <c r="BP68">
        <v>4</v>
      </c>
      <c r="BQ68">
        <v>7</v>
      </c>
      <c r="BR68">
        <v>3.714</v>
      </c>
      <c r="BS68">
        <v>10.429</v>
      </c>
      <c r="BT68">
        <v>2.2999999999999998</v>
      </c>
      <c r="BU68">
        <v>3.3330000000000002</v>
      </c>
      <c r="BV68" t="s">
        <v>69</v>
      </c>
      <c r="BW68">
        <v>0</v>
      </c>
      <c r="BX68">
        <v>0</v>
      </c>
      <c r="BY68">
        <v>0</v>
      </c>
      <c r="BZ68">
        <v>0</v>
      </c>
      <c r="CA6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9"/>
  <sheetViews>
    <sheetView tabSelected="1" workbookViewId="0">
      <pane xSplit="1350" ySplit="900" topLeftCell="W1" activePane="bottomRight"/>
      <selection pane="topRight" activeCell="L1" sqref="L1"/>
      <selection pane="bottomLeft" activeCell="A3" sqref="A3"/>
      <selection pane="bottomRight" activeCell="AN3" sqref="AN3"/>
    </sheetView>
  </sheetViews>
  <sheetFormatPr defaultRowHeight="15" x14ac:dyDescent="0.25"/>
  <cols>
    <col min="2" max="2" width="14.7109375" customWidth="1"/>
    <col min="4" max="4" width="9.140625" style="4"/>
    <col min="5" max="6" width="9.140625" style="5"/>
    <col min="7" max="7" width="9.140625" style="6"/>
    <col min="8" max="13" width="9.140625" style="11"/>
    <col min="14" max="14" width="9.140625" style="12"/>
    <col min="15" max="15" width="9.140625" style="16"/>
    <col min="16" max="19" width="9.140625" style="17"/>
    <col min="20" max="20" width="9.140625" style="18"/>
    <col min="21" max="21" width="9.140625" style="22"/>
    <col min="22" max="24" width="9.140625" style="23"/>
    <col min="25" max="25" width="9.140625" style="24"/>
    <col min="26" max="26" width="9.140625" style="27"/>
    <col min="27" max="30" width="9.140625" style="28"/>
    <col min="31" max="31" width="9.140625" style="31"/>
    <col min="32" max="35" width="9.140625" style="32"/>
    <col min="36" max="36" width="9.140625" style="10"/>
    <col min="37" max="38" width="9.140625" style="11"/>
    <col min="39" max="39" width="12.140625" style="11" bestFit="1" customWidth="1"/>
    <col min="40" max="40" width="11.5703125" style="12" bestFit="1" customWidth="1"/>
  </cols>
  <sheetData>
    <row r="1" spans="1:40" x14ac:dyDescent="0.25">
      <c r="D1" s="1" t="s">
        <v>70</v>
      </c>
      <c r="E1" s="2"/>
      <c r="F1" s="2"/>
      <c r="G1" s="3"/>
      <c r="H1" s="8" t="s">
        <v>71</v>
      </c>
      <c r="I1" s="8"/>
      <c r="J1" s="8"/>
      <c r="K1" s="8"/>
      <c r="L1" s="8"/>
      <c r="M1" s="8"/>
      <c r="N1" s="9"/>
      <c r="O1" s="13" t="s">
        <v>72</v>
      </c>
      <c r="P1" s="14"/>
      <c r="Q1" s="14"/>
      <c r="R1" s="14"/>
      <c r="S1" s="14"/>
      <c r="T1" s="15"/>
      <c r="U1" s="19" t="s">
        <v>73</v>
      </c>
      <c r="V1" s="20"/>
      <c r="W1" s="20"/>
      <c r="X1" s="20"/>
      <c r="Y1" s="21"/>
      <c r="Z1" s="25" t="s">
        <v>74</v>
      </c>
      <c r="AA1" s="26"/>
      <c r="AB1" s="26"/>
      <c r="AC1" s="26"/>
      <c r="AD1" s="26"/>
      <c r="AE1" s="29" t="s">
        <v>75</v>
      </c>
      <c r="AF1" s="30"/>
      <c r="AG1" s="30"/>
      <c r="AH1" s="30"/>
      <c r="AI1" s="30"/>
      <c r="AJ1" s="7" t="s">
        <v>76</v>
      </c>
      <c r="AK1" s="8"/>
      <c r="AL1" s="8"/>
      <c r="AM1" s="8"/>
      <c r="AN1" s="9"/>
    </row>
    <row r="2" spans="1:40" x14ac:dyDescent="0.25">
      <c r="A2" t="s">
        <v>77</v>
      </c>
      <c r="B2" t="s">
        <v>78</v>
      </c>
      <c r="C2" t="s">
        <v>79</v>
      </c>
      <c r="D2" s="4" t="s">
        <v>83</v>
      </c>
      <c r="E2" s="5" t="s">
        <v>80</v>
      </c>
      <c r="F2" s="5" t="s">
        <v>81</v>
      </c>
      <c r="G2" s="6" t="s">
        <v>82</v>
      </c>
      <c r="H2" s="11" t="s">
        <v>83</v>
      </c>
      <c r="I2" s="11" t="s">
        <v>80</v>
      </c>
      <c r="J2" s="11" t="s">
        <v>81</v>
      </c>
      <c r="K2" s="11" t="s">
        <v>82</v>
      </c>
      <c r="L2" s="11" t="s">
        <v>195</v>
      </c>
      <c r="M2" s="11" t="s">
        <v>84</v>
      </c>
      <c r="N2" s="12" t="s">
        <v>85</v>
      </c>
      <c r="O2" s="16" t="s">
        <v>80</v>
      </c>
      <c r="P2" s="17" t="s">
        <v>81</v>
      </c>
      <c r="Q2" s="17" t="s">
        <v>82</v>
      </c>
      <c r="R2" s="17" t="s">
        <v>179</v>
      </c>
      <c r="S2" s="17" t="s">
        <v>180</v>
      </c>
      <c r="T2" s="18" t="s">
        <v>181</v>
      </c>
      <c r="U2" s="22" t="s">
        <v>83</v>
      </c>
      <c r="V2" s="23" t="s">
        <v>80</v>
      </c>
      <c r="W2" s="23" t="s">
        <v>81</v>
      </c>
      <c r="X2" s="23" t="s">
        <v>82</v>
      </c>
      <c r="Y2" s="24" t="s">
        <v>84</v>
      </c>
      <c r="Z2" s="27" t="s">
        <v>83</v>
      </c>
      <c r="AA2" s="28" t="s">
        <v>80</v>
      </c>
      <c r="AB2" s="28" t="s">
        <v>81</v>
      </c>
      <c r="AC2" s="28" t="s">
        <v>82</v>
      </c>
      <c r="AD2" s="28" t="s">
        <v>84</v>
      </c>
      <c r="AE2" s="31" t="s">
        <v>109</v>
      </c>
      <c r="AF2" s="32" t="s">
        <v>86</v>
      </c>
      <c r="AG2" s="32" t="s">
        <v>87</v>
      </c>
      <c r="AH2" s="32" t="s">
        <v>92</v>
      </c>
      <c r="AI2" s="32" t="s">
        <v>93</v>
      </c>
      <c r="AJ2" s="10" t="s">
        <v>88</v>
      </c>
      <c r="AK2" s="11" t="s">
        <v>89</v>
      </c>
      <c r="AL2" s="11" t="s">
        <v>90</v>
      </c>
      <c r="AM2" s="11" t="s">
        <v>91</v>
      </c>
      <c r="AN2" s="12" t="s">
        <v>101</v>
      </c>
    </row>
    <row r="3" spans="1:40" x14ac:dyDescent="0.25">
      <c r="A3">
        <f>RAW!A2</f>
        <v>60</v>
      </c>
      <c r="B3" t="str">
        <f>RAW!B2</f>
        <v xml:space="preserve"> Bionic Bulldogs</v>
      </c>
      <c r="C3">
        <f>RAW!C2</f>
        <v>9</v>
      </c>
      <c r="D3" s="4">
        <f>RAW!BR2</f>
        <v>4.556</v>
      </c>
      <c r="E3" s="5">
        <f>RAW!BP2</f>
        <v>8</v>
      </c>
      <c r="F3" s="5">
        <f>RAW!BQ2</f>
        <v>9</v>
      </c>
      <c r="G3" s="6">
        <f>RAW!BO2</f>
        <v>88.888999999999996</v>
      </c>
      <c r="H3" s="11">
        <f>RAW!AS2</f>
        <v>2.8889999999999998</v>
      </c>
      <c r="I3" s="11">
        <f>RAW!AU2</f>
        <v>26</v>
      </c>
      <c r="J3" s="11">
        <f>RAW!AX2</f>
        <v>31</v>
      </c>
      <c r="K3" s="11">
        <f>RAW!AT2</f>
        <v>83.870999999999995</v>
      </c>
      <c r="L3" s="11">
        <f>RAW!AZ2</f>
        <v>2.9060000000000001</v>
      </c>
      <c r="M3" s="11">
        <f>RAW!AV2</f>
        <v>4</v>
      </c>
      <c r="N3" s="12">
        <f>RAW!BN2</f>
        <v>3</v>
      </c>
      <c r="O3" s="16">
        <f>RAW!L2</f>
        <v>7</v>
      </c>
      <c r="P3" s="17">
        <f>RAW!O2</f>
        <v>8</v>
      </c>
      <c r="Q3" s="17">
        <f>RAW!K2</f>
        <v>87.5</v>
      </c>
      <c r="R3" s="17">
        <f>RAW!E2</f>
        <v>0</v>
      </c>
      <c r="S3" s="17">
        <f>RAW!G2</f>
        <v>4</v>
      </c>
      <c r="T3" s="18">
        <f>RAW!I2</f>
        <v>3</v>
      </c>
      <c r="U3" s="22">
        <f>RAW!AG2</f>
        <v>0</v>
      </c>
      <c r="V3" s="23">
        <f>RAW!AI2</f>
        <v>0</v>
      </c>
      <c r="W3" s="23">
        <f>RAW!AL2</f>
        <v>0</v>
      </c>
      <c r="X3" s="23">
        <f>RAW!AH2</f>
        <v>0</v>
      </c>
      <c r="Y3" s="24">
        <f>RAW!AJ2</f>
        <v>0</v>
      </c>
      <c r="Z3" s="27">
        <f>RAW!R2</f>
        <v>1.222</v>
      </c>
      <c r="AA3" s="28">
        <f>RAW!T2</f>
        <v>11</v>
      </c>
      <c r="AB3" s="28">
        <f>RAW!W2</f>
        <v>29</v>
      </c>
      <c r="AC3" s="28">
        <f>RAW!S2</f>
        <v>37.930999999999997</v>
      </c>
      <c r="AD3" s="28">
        <f>RAW!U2</f>
        <v>5</v>
      </c>
      <c r="AE3" s="31">
        <f>RAW!BD2</f>
        <v>20</v>
      </c>
      <c r="AF3" s="32">
        <f>RAW!BB2</f>
        <v>0</v>
      </c>
      <c r="AG3" s="32">
        <f>RAW!BF2</f>
        <v>5</v>
      </c>
      <c r="AH3" s="32">
        <f>RAW!BH2</f>
        <v>28</v>
      </c>
      <c r="AI3" s="32">
        <f>RAW!BJ2</f>
        <v>3</v>
      </c>
      <c r="AJ3" s="10">
        <f>RAW!AD2</f>
        <v>9</v>
      </c>
      <c r="AK3" s="11">
        <f>RAW!BU2</f>
        <v>1.5</v>
      </c>
      <c r="AL3" s="11">
        <f>RAW!BT2</f>
        <v>3.444</v>
      </c>
      <c r="AM3" s="11" t="str">
        <f>RAW!BV2</f>
        <v xml:space="preserve"> </v>
      </c>
    </row>
    <row r="4" spans="1:40" x14ac:dyDescent="0.25">
      <c r="A4">
        <f>RAW!A3</f>
        <v>79</v>
      </c>
      <c r="B4" t="str">
        <f>RAW!B3</f>
        <v xml:space="preserve"> Team Krunch</v>
      </c>
      <c r="C4">
        <f>RAW!C3</f>
        <v>10</v>
      </c>
      <c r="D4" s="4">
        <f>RAW!BR3</f>
        <v>4.5999999999999996</v>
      </c>
      <c r="E4" s="5">
        <f>RAW!BP3</f>
        <v>8</v>
      </c>
      <c r="F4" s="5">
        <f>RAW!BQ3</f>
        <v>10</v>
      </c>
      <c r="G4" s="6">
        <f>RAW!BO3</f>
        <v>80</v>
      </c>
      <c r="H4" s="11">
        <f>RAW!AS3</f>
        <v>3.1</v>
      </c>
      <c r="I4" s="11">
        <f>RAW!AU3</f>
        <v>31</v>
      </c>
      <c r="J4" s="11">
        <f>RAW!AX3</f>
        <v>36</v>
      </c>
      <c r="K4" s="11">
        <f>RAW!AT3</f>
        <v>86.111000000000004</v>
      </c>
      <c r="L4" s="11">
        <f>RAW!AZ3</f>
        <v>2.3849999999999998</v>
      </c>
      <c r="M4" s="11">
        <f>RAW!AV3</f>
        <v>5</v>
      </c>
      <c r="N4" s="12">
        <f>RAW!BN3</f>
        <v>0</v>
      </c>
      <c r="O4" s="16">
        <f>RAW!L3</f>
        <v>3</v>
      </c>
      <c r="P4" s="17">
        <f>RAW!O3</f>
        <v>6</v>
      </c>
      <c r="Q4" s="17">
        <f>RAW!K3</f>
        <v>50</v>
      </c>
      <c r="R4" s="17">
        <f>RAW!E3</f>
        <v>3</v>
      </c>
      <c r="S4" s="17">
        <f>RAW!G3</f>
        <v>0</v>
      </c>
      <c r="T4" s="18">
        <f>RAW!I3</f>
        <v>0</v>
      </c>
      <c r="U4" s="22">
        <f>RAW!AG3</f>
        <v>9</v>
      </c>
      <c r="V4" s="23">
        <f>RAW!AI3</f>
        <v>90</v>
      </c>
      <c r="W4" s="23">
        <f>RAW!AL3</f>
        <v>182</v>
      </c>
      <c r="X4" s="23">
        <f>RAW!AH3</f>
        <v>49.451000000000001</v>
      </c>
      <c r="Y4" s="24">
        <f>RAW!AJ3</f>
        <v>27</v>
      </c>
      <c r="Z4" s="27">
        <f>RAW!R3</f>
        <v>1.2</v>
      </c>
      <c r="AA4" s="28">
        <f>RAW!T3</f>
        <v>12</v>
      </c>
      <c r="AB4" s="28">
        <f>RAW!W3</f>
        <v>30</v>
      </c>
      <c r="AC4" s="28">
        <f>RAW!S3</f>
        <v>40</v>
      </c>
      <c r="AD4" s="28">
        <f>RAW!U3</f>
        <v>5</v>
      </c>
      <c r="AE4" s="31">
        <f>RAW!BD3</f>
        <v>135</v>
      </c>
      <c r="AF4" s="32">
        <f>RAW!BB3</f>
        <v>45</v>
      </c>
      <c r="AG4" s="32">
        <f>RAW!BF3</f>
        <v>29</v>
      </c>
      <c r="AH4" s="32">
        <f>RAW!BH3</f>
        <v>4</v>
      </c>
      <c r="AI4" s="32">
        <f>RAW!BJ3</f>
        <v>0</v>
      </c>
      <c r="AJ4" s="10">
        <f>RAW!AD3</f>
        <v>9</v>
      </c>
      <c r="AK4" s="11">
        <f>RAW!BU3</f>
        <v>0</v>
      </c>
      <c r="AL4" s="11">
        <f>RAW!BT3</f>
        <v>3.7</v>
      </c>
      <c r="AM4" s="11" t="str">
        <f>RAW!BV3</f>
        <v xml:space="preserve"> </v>
      </c>
    </row>
    <row r="5" spans="1:40" x14ac:dyDescent="0.25">
      <c r="A5">
        <f>RAW!A4</f>
        <v>118</v>
      </c>
      <c r="B5" t="str">
        <f>RAW!B4</f>
        <v xml:space="preserve"> Robonauts</v>
      </c>
      <c r="C5">
        <f>RAW!C4</f>
        <v>14</v>
      </c>
      <c r="D5" s="4">
        <f>RAW!BR4</f>
        <v>5</v>
      </c>
      <c r="E5" s="5">
        <f>RAW!BP4</f>
        <v>10</v>
      </c>
      <c r="F5" s="5">
        <f>RAW!BQ4</f>
        <v>10</v>
      </c>
      <c r="G5" s="6">
        <f>RAW!BO4</f>
        <v>100</v>
      </c>
      <c r="H5" s="11">
        <f>RAW!AS4</f>
        <v>1.214</v>
      </c>
      <c r="I5" s="11">
        <f>RAW!AU4</f>
        <v>17</v>
      </c>
      <c r="J5" s="11">
        <f>RAW!AX4</f>
        <v>20</v>
      </c>
      <c r="K5" s="11">
        <f>RAW!AT4</f>
        <v>85</v>
      </c>
      <c r="L5" s="11">
        <f>RAW!AZ4</f>
        <v>0.92</v>
      </c>
      <c r="M5" s="11">
        <f>RAW!AV4</f>
        <v>4</v>
      </c>
      <c r="N5" s="12">
        <f>RAW!BN4</f>
        <v>1</v>
      </c>
      <c r="O5" s="16">
        <f>RAW!L4</f>
        <v>7</v>
      </c>
      <c r="P5" s="17">
        <f>RAW!O4</f>
        <v>10</v>
      </c>
      <c r="Q5" s="17">
        <f>RAW!K4</f>
        <v>70</v>
      </c>
      <c r="R5" s="17">
        <f>RAW!E4</f>
        <v>0</v>
      </c>
      <c r="S5" s="17">
        <f>RAW!G4</f>
        <v>0</v>
      </c>
      <c r="T5" s="18">
        <f>RAW!I4</f>
        <v>7</v>
      </c>
      <c r="U5" s="22">
        <f>RAW!AG4</f>
        <v>58.929000000000002</v>
      </c>
      <c r="V5" s="23">
        <f>RAW!AI4</f>
        <v>825</v>
      </c>
      <c r="W5" s="23">
        <f>RAW!AL4</f>
        <v>1151</v>
      </c>
      <c r="X5" s="23">
        <f>RAW!AH4</f>
        <v>71.677000000000007</v>
      </c>
      <c r="Y5" s="24">
        <f>RAW!AJ4</f>
        <v>142</v>
      </c>
      <c r="Z5" s="27">
        <f>RAW!R4</f>
        <v>18.356999999999999</v>
      </c>
      <c r="AA5" s="28">
        <f>RAW!T4</f>
        <v>257</v>
      </c>
      <c r="AB5" s="28">
        <f>RAW!W4</f>
        <v>397</v>
      </c>
      <c r="AC5" s="28">
        <f>RAW!S4</f>
        <v>64.736000000000004</v>
      </c>
      <c r="AD5" s="28">
        <f>RAW!U4</f>
        <v>38</v>
      </c>
      <c r="AE5" s="31">
        <f>RAW!BD4</f>
        <v>685</v>
      </c>
      <c r="AF5" s="32">
        <f>RAW!BB4</f>
        <v>400</v>
      </c>
      <c r="AG5" s="32">
        <f>RAW!BF4</f>
        <v>23</v>
      </c>
      <c r="AH5" s="32">
        <f>RAW!BH4</f>
        <v>0</v>
      </c>
      <c r="AI5" s="32">
        <f>RAW!BJ4</f>
        <v>0</v>
      </c>
      <c r="AJ5" s="10">
        <f>RAW!AD4</f>
        <v>10</v>
      </c>
      <c r="AK5" s="11">
        <f>RAW!BU4</f>
        <v>0</v>
      </c>
      <c r="AL5" s="11">
        <f>RAW!BT4</f>
        <v>3.8570000000000002</v>
      </c>
      <c r="AM5" s="11" t="str">
        <f>RAW!BV4</f>
        <v xml:space="preserve"> </v>
      </c>
    </row>
    <row r="6" spans="1:40" x14ac:dyDescent="0.25">
      <c r="A6">
        <f>RAW!A5</f>
        <v>120</v>
      </c>
      <c r="B6" t="str">
        <f>RAW!B5</f>
        <v xml:space="preserve"> Cleveland's Team</v>
      </c>
      <c r="C6">
        <f>RAW!C5</f>
        <v>10</v>
      </c>
      <c r="D6" s="4">
        <f>RAW!BR5</f>
        <v>4.6669999999999998</v>
      </c>
      <c r="E6" s="5">
        <f>RAW!BP5</f>
        <v>8</v>
      </c>
      <c r="F6" s="5">
        <f>RAW!BQ5</f>
        <v>9</v>
      </c>
      <c r="G6" s="6">
        <f>RAW!BO5</f>
        <v>88.888999999999996</v>
      </c>
      <c r="H6" s="11">
        <f>RAW!AS5</f>
        <v>2.9</v>
      </c>
      <c r="I6" s="11">
        <f>RAW!AU5</f>
        <v>29</v>
      </c>
      <c r="J6" s="11">
        <f>RAW!AX5</f>
        <v>35</v>
      </c>
      <c r="K6" s="11">
        <f>RAW!AT5</f>
        <v>82.856999999999999</v>
      </c>
      <c r="L6" s="11">
        <f>RAW!AZ5</f>
        <v>1.706</v>
      </c>
      <c r="M6" s="11">
        <f>RAW!AV5</f>
        <v>5</v>
      </c>
      <c r="N6" s="12">
        <f>RAW!BN5</f>
        <v>1</v>
      </c>
      <c r="O6" s="16">
        <f>RAW!L5</f>
        <v>0</v>
      </c>
      <c r="P6" s="17">
        <f>RAW!O5</f>
        <v>0</v>
      </c>
      <c r="Q6" s="17">
        <f>RAW!K5</f>
        <v>0</v>
      </c>
      <c r="R6" s="17">
        <f>RAW!E5</f>
        <v>0</v>
      </c>
      <c r="S6" s="17">
        <f>RAW!G5</f>
        <v>0</v>
      </c>
      <c r="T6" s="18">
        <f>RAW!I5</f>
        <v>0</v>
      </c>
      <c r="U6" s="22">
        <f>RAW!AG5</f>
        <v>0.3</v>
      </c>
      <c r="V6" s="23">
        <f>RAW!AI5</f>
        <v>3</v>
      </c>
      <c r="W6" s="23">
        <f>RAW!AL5</f>
        <v>4</v>
      </c>
      <c r="X6" s="23">
        <f>RAW!AH5</f>
        <v>75</v>
      </c>
      <c r="Y6" s="24">
        <f>RAW!AJ5</f>
        <v>3</v>
      </c>
      <c r="Z6" s="27">
        <f>RAW!R5</f>
        <v>3.6</v>
      </c>
      <c r="AA6" s="28">
        <f>RAW!T5</f>
        <v>36</v>
      </c>
      <c r="AB6" s="28">
        <f>RAW!W5</f>
        <v>83</v>
      </c>
      <c r="AC6" s="28">
        <f>RAW!S5</f>
        <v>43.372999999999998</v>
      </c>
      <c r="AD6" s="28">
        <f>RAW!U5</f>
        <v>8</v>
      </c>
      <c r="AE6" s="31">
        <f>RAW!BD5</f>
        <v>0</v>
      </c>
      <c r="AF6" s="32">
        <f>RAW!BB5</f>
        <v>4</v>
      </c>
      <c r="AG6" s="32">
        <f>RAW!BF5</f>
        <v>29</v>
      </c>
      <c r="AH6" s="32">
        <f>RAW!BH5</f>
        <v>0</v>
      </c>
      <c r="AI6" s="32">
        <f>RAW!BJ5</f>
        <v>0</v>
      </c>
      <c r="AJ6" s="10">
        <f>RAW!AD5</f>
        <v>3</v>
      </c>
      <c r="AK6" s="11">
        <f>RAW!BU5</f>
        <v>0</v>
      </c>
      <c r="AL6" s="11">
        <f>RAW!BT5</f>
        <v>3.5</v>
      </c>
      <c r="AM6" s="11" t="str">
        <f>RAW!BV5</f>
        <v xml:space="preserve"> </v>
      </c>
    </row>
    <row r="7" spans="1:40" x14ac:dyDescent="0.25">
      <c r="A7">
        <f>RAW!A6</f>
        <v>159</v>
      </c>
      <c r="B7" t="str">
        <f>RAW!B6</f>
        <v xml:space="preserve"> Alpine Robotics</v>
      </c>
      <c r="C7">
        <f>RAW!C6</f>
        <v>10</v>
      </c>
      <c r="D7" s="4">
        <f>RAW!BR6</f>
        <v>5</v>
      </c>
      <c r="E7" s="5">
        <f>RAW!BP6</f>
        <v>10</v>
      </c>
      <c r="F7" s="5">
        <f>RAW!BQ6</f>
        <v>10</v>
      </c>
      <c r="G7" s="6">
        <f>RAW!BO6</f>
        <v>100</v>
      </c>
      <c r="H7" s="11">
        <f>RAW!AS6</f>
        <v>1.5</v>
      </c>
      <c r="I7" s="11">
        <f>RAW!AU6</f>
        <v>15</v>
      </c>
      <c r="J7" s="11">
        <f>RAW!AX6</f>
        <v>20</v>
      </c>
      <c r="K7" s="11">
        <f>RAW!AT6</f>
        <v>75</v>
      </c>
      <c r="L7" s="11">
        <f>RAW!AZ6</f>
        <v>1.4630000000000001</v>
      </c>
      <c r="M7" s="11">
        <f>RAW!AV6</f>
        <v>3</v>
      </c>
      <c r="N7" s="12">
        <f>RAW!BN6</f>
        <v>1</v>
      </c>
      <c r="O7" s="16">
        <f>RAW!L6</f>
        <v>1</v>
      </c>
      <c r="P7" s="17">
        <f>RAW!O6</f>
        <v>5</v>
      </c>
      <c r="Q7" s="17">
        <f>RAW!K6</f>
        <v>20</v>
      </c>
      <c r="R7" s="17">
        <f>RAW!E6</f>
        <v>0</v>
      </c>
      <c r="S7" s="17">
        <f>RAW!G6</f>
        <v>0</v>
      </c>
      <c r="T7" s="18">
        <f>RAW!I6</f>
        <v>1</v>
      </c>
      <c r="U7" s="22">
        <f>RAW!AG6</f>
        <v>0</v>
      </c>
      <c r="V7" s="23">
        <f>RAW!AI6</f>
        <v>0</v>
      </c>
      <c r="W7" s="23">
        <f>RAW!AL6</f>
        <v>0</v>
      </c>
      <c r="X7" s="23">
        <f>RAW!AH6</f>
        <v>0</v>
      </c>
      <c r="Y7" s="24">
        <f>RAW!AJ6</f>
        <v>0</v>
      </c>
      <c r="Z7" s="27">
        <f>RAW!R6</f>
        <v>0</v>
      </c>
      <c r="AA7" s="28">
        <f>RAW!T6</f>
        <v>0</v>
      </c>
      <c r="AB7" s="28">
        <f>RAW!W6</f>
        <v>0</v>
      </c>
      <c r="AC7" s="28">
        <f>RAW!S6</f>
        <v>0</v>
      </c>
      <c r="AD7" s="28">
        <f>RAW!U6</f>
        <v>0</v>
      </c>
      <c r="AE7" s="31">
        <f>RAW!BD6</f>
        <v>0</v>
      </c>
      <c r="AF7" s="32">
        <f>RAW!BB6</f>
        <v>0</v>
      </c>
      <c r="AG7" s="32">
        <f>RAW!BF6</f>
        <v>1</v>
      </c>
      <c r="AH7" s="32">
        <f>RAW!BH6</f>
        <v>13</v>
      </c>
      <c r="AI7" s="32">
        <f>RAW!BJ6</f>
        <v>2</v>
      </c>
      <c r="AJ7" s="10">
        <f>RAW!AD6</f>
        <v>10</v>
      </c>
      <c r="AK7" s="11">
        <f>RAW!BU6</f>
        <v>1.75</v>
      </c>
      <c r="AL7" s="11">
        <f>RAW!BT6</f>
        <v>2.6</v>
      </c>
      <c r="AM7" s="11" t="str">
        <f>RAW!BV6</f>
        <v xml:space="preserve"> </v>
      </c>
    </row>
    <row r="8" spans="1:40" x14ac:dyDescent="0.25">
      <c r="A8">
        <f>RAW!A7</f>
        <v>180</v>
      </c>
      <c r="B8" t="str">
        <f>RAW!B7</f>
        <v xml:space="preserve"> S.P.A.M.</v>
      </c>
      <c r="C8">
        <f>RAW!C7</f>
        <v>10</v>
      </c>
      <c r="D8" s="4">
        <f>RAW!BR7</f>
        <v>5</v>
      </c>
      <c r="E8" s="5">
        <f>RAW!BP7</f>
        <v>10</v>
      </c>
      <c r="F8" s="5">
        <f>RAW!BQ7</f>
        <v>10</v>
      </c>
      <c r="G8" s="6">
        <f>RAW!BO7</f>
        <v>100</v>
      </c>
      <c r="H8" s="11">
        <f>RAW!AS7</f>
        <v>5.5</v>
      </c>
      <c r="I8" s="11">
        <f>RAW!AU7</f>
        <v>55</v>
      </c>
      <c r="J8" s="11">
        <f>RAW!AX7</f>
        <v>56</v>
      </c>
      <c r="K8" s="11">
        <f>RAW!AT7</f>
        <v>98.213999999999999</v>
      </c>
      <c r="L8" s="11">
        <f>RAW!AZ7</f>
        <v>5.9649999999999999</v>
      </c>
      <c r="M8" s="11">
        <f>RAW!AV7</f>
        <v>7</v>
      </c>
      <c r="N8" s="12">
        <f>RAW!BN7</f>
        <v>0</v>
      </c>
      <c r="O8" s="16">
        <f>RAW!L7</f>
        <v>6</v>
      </c>
      <c r="P8" s="17">
        <f>RAW!O7</f>
        <v>8</v>
      </c>
      <c r="Q8" s="17">
        <f>RAW!K7</f>
        <v>75</v>
      </c>
      <c r="R8" s="17">
        <f>RAW!E7</f>
        <v>1</v>
      </c>
      <c r="S8" s="17">
        <f>RAW!G7</f>
        <v>5</v>
      </c>
      <c r="T8" s="18">
        <f>RAW!I7</f>
        <v>0</v>
      </c>
      <c r="U8" s="22">
        <f>RAW!AG7</f>
        <v>0</v>
      </c>
      <c r="V8" s="23">
        <f>RAW!AI7</f>
        <v>0</v>
      </c>
      <c r="W8" s="23">
        <f>RAW!AL7</f>
        <v>0</v>
      </c>
      <c r="X8" s="23">
        <f>RAW!AH7</f>
        <v>0</v>
      </c>
      <c r="Y8" s="24">
        <f>RAW!AJ7</f>
        <v>0</v>
      </c>
      <c r="Z8" s="27">
        <f>RAW!R7</f>
        <v>0</v>
      </c>
      <c r="AA8" s="28">
        <f>RAW!T7</f>
        <v>0</v>
      </c>
      <c r="AB8" s="28">
        <f>RAW!W7</f>
        <v>0</v>
      </c>
      <c r="AC8" s="28">
        <f>RAW!S7</f>
        <v>0</v>
      </c>
      <c r="AD8" s="28">
        <f>RAW!U7</f>
        <v>0</v>
      </c>
      <c r="AE8" s="31">
        <f>RAW!BD7</f>
        <v>0</v>
      </c>
      <c r="AF8" s="32">
        <f>RAW!BB7</f>
        <v>0</v>
      </c>
      <c r="AG8" s="32">
        <f>RAW!BF7</f>
        <v>3</v>
      </c>
      <c r="AH8" s="32">
        <f>RAW!BH7</f>
        <v>50</v>
      </c>
      <c r="AI8" s="32">
        <f>RAW!BJ7</f>
        <v>2</v>
      </c>
      <c r="AJ8" s="10">
        <f>RAW!AD7</f>
        <v>10</v>
      </c>
      <c r="AK8" s="11">
        <f>RAW!BU7</f>
        <v>3</v>
      </c>
      <c r="AL8" s="11">
        <f>RAW!BT7</f>
        <v>4.7</v>
      </c>
      <c r="AM8" s="11" t="str">
        <f>RAW!BV7</f>
        <v xml:space="preserve"> </v>
      </c>
    </row>
    <row r="9" spans="1:40" x14ac:dyDescent="0.25">
      <c r="A9">
        <f>RAW!A8</f>
        <v>330</v>
      </c>
      <c r="B9" t="str">
        <f>RAW!B8</f>
        <v xml:space="preserve"> The Beach Bots</v>
      </c>
      <c r="C9">
        <f>RAW!C8</f>
        <v>9</v>
      </c>
      <c r="D9" s="4">
        <f>RAW!BR8</f>
        <v>4.556</v>
      </c>
      <c r="E9" s="5">
        <f>RAW!BP8</f>
        <v>6</v>
      </c>
      <c r="F9" s="5">
        <f>RAW!BQ8</f>
        <v>9</v>
      </c>
      <c r="G9" s="6">
        <f>RAW!BO8</f>
        <v>66.667000000000002</v>
      </c>
      <c r="H9" s="11">
        <f>RAW!AS8</f>
        <v>2.222</v>
      </c>
      <c r="I9" s="11">
        <f>RAW!AU8</f>
        <v>20</v>
      </c>
      <c r="J9" s="11">
        <f>RAW!AX8</f>
        <v>21</v>
      </c>
      <c r="K9" s="11">
        <f>RAW!AT8</f>
        <v>95.238</v>
      </c>
      <c r="L9" s="11">
        <f>RAW!AZ8</f>
        <v>1.69</v>
      </c>
      <c r="M9" s="11">
        <f>RAW!AV8</f>
        <v>5</v>
      </c>
      <c r="N9" s="12">
        <f>RAW!BN8</f>
        <v>0</v>
      </c>
      <c r="O9" s="16">
        <f>RAW!L8</f>
        <v>1</v>
      </c>
      <c r="P9" s="17">
        <f>RAW!O8</f>
        <v>1</v>
      </c>
      <c r="Q9" s="17">
        <f>RAW!K8</f>
        <v>100</v>
      </c>
      <c r="R9" s="17">
        <f>RAW!E8</f>
        <v>0</v>
      </c>
      <c r="S9" s="17">
        <f>RAW!G8</f>
        <v>1</v>
      </c>
      <c r="T9" s="18">
        <f>RAW!I8</f>
        <v>0</v>
      </c>
      <c r="U9" s="22">
        <f>RAW!AG8</f>
        <v>53.332999999999998</v>
      </c>
      <c r="V9" s="23">
        <f>RAW!AI8</f>
        <v>480</v>
      </c>
      <c r="W9" s="23">
        <f>RAW!AL8</f>
        <v>683</v>
      </c>
      <c r="X9" s="23">
        <f>RAW!AH8</f>
        <v>70.278000000000006</v>
      </c>
      <c r="Y9" s="24">
        <f>RAW!AJ8</f>
        <v>110</v>
      </c>
      <c r="Z9" s="27">
        <f>RAW!R8</f>
        <v>19.111000000000001</v>
      </c>
      <c r="AA9" s="28">
        <f>RAW!T8</f>
        <v>172</v>
      </c>
      <c r="AB9" s="28">
        <f>RAW!W8</f>
        <v>303</v>
      </c>
      <c r="AC9" s="28">
        <f>RAW!S8</f>
        <v>56.765999999999998</v>
      </c>
      <c r="AD9" s="28">
        <f>RAW!U8</f>
        <v>37</v>
      </c>
      <c r="AE9" s="31">
        <f>RAW!BD8</f>
        <v>730</v>
      </c>
      <c r="AF9" s="32">
        <f>RAW!BB8</f>
        <v>90</v>
      </c>
      <c r="AG9" s="32">
        <f>RAW!BF8</f>
        <v>17</v>
      </c>
      <c r="AH9" s="32">
        <f>RAW!BH8</f>
        <v>1</v>
      </c>
      <c r="AI9" s="32">
        <f>RAW!BJ8</f>
        <v>1</v>
      </c>
      <c r="AJ9" s="10">
        <f>RAW!AD8</f>
        <v>8</v>
      </c>
      <c r="AK9" s="11">
        <f>RAW!BU8</f>
        <v>3</v>
      </c>
      <c r="AL9" s="11">
        <f>RAW!BT8</f>
        <v>4.444</v>
      </c>
      <c r="AM9" s="11" t="str">
        <f>RAW!BV8</f>
        <v xml:space="preserve"> </v>
      </c>
    </row>
    <row r="10" spans="1:40" x14ac:dyDescent="0.25">
      <c r="A10">
        <f>RAW!A9</f>
        <v>589</v>
      </c>
      <c r="B10" t="str">
        <f>RAW!B9</f>
        <v xml:space="preserve"> Falkon Robotics</v>
      </c>
      <c r="C10">
        <f>RAW!C9</f>
        <v>10</v>
      </c>
      <c r="D10" s="4">
        <f>RAW!BR9</f>
        <v>3.444</v>
      </c>
      <c r="E10" s="5">
        <f>RAW!BP9</f>
        <v>5</v>
      </c>
      <c r="F10" s="5">
        <f>RAW!BQ9</f>
        <v>9</v>
      </c>
      <c r="G10" s="6">
        <f>RAW!BO9</f>
        <v>55.555999999999997</v>
      </c>
      <c r="H10" s="11">
        <f>RAW!AS9</f>
        <v>2</v>
      </c>
      <c r="I10" s="11">
        <f>RAW!AU9</f>
        <v>20</v>
      </c>
      <c r="J10" s="11">
        <f>RAW!AX9</f>
        <v>21</v>
      </c>
      <c r="K10" s="11">
        <f>RAW!AT9</f>
        <v>95.238</v>
      </c>
      <c r="L10" s="11">
        <f>RAW!AZ9</f>
        <v>1.6910000000000001</v>
      </c>
      <c r="M10" s="11">
        <f>RAW!AV9</f>
        <v>4</v>
      </c>
      <c r="N10" s="12">
        <f>RAW!BN9</f>
        <v>0</v>
      </c>
      <c r="O10" s="16">
        <f>RAW!L9</f>
        <v>0</v>
      </c>
      <c r="P10" s="17">
        <f>RAW!O9</f>
        <v>4</v>
      </c>
      <c r="Q10" s="17">
        <f>RAW!K9</f>
        <v>0</v>
      </c>
      <c r="R10" s="17">
        <f>RAW!E9</f>
        <v>0</v>
      </c>
      <c r="S10" s="17">
        <f>RAW!G9</f>
        <v>0</v>
      </c>
      <c r="T10" s="18">
        <f>RAW!I9</f>
        <v>0</v>
      </c>
      <c r="U10" s="22">
        <f>RAW!AG9</f>
        <v>0</v>
      </c>
      <c r="V10" s="23">
        <f>RAW!AI9</f>
        <v>0</v>
      </c>
      <c r="W10" s="23">
        <f>RAW!AL9</f>
        <v>0</v>
      </c>
      <c r="X10" s="23">
        <f>RAW!AH9</f>
        <v>0</v>
      </c>
      <c r="Y10" s="24">
        <f>RAW!AJ9</f>
        <v>0</v>
      </c>
      <c r="Z10" s="27">
        <f>RAW!R9</f>
        <v>0</v>
      </c>
      <c r="AA10" s="28">
        <f>RAW!T9</f>
        <v>0</v>
      </c>
      <c r="AB10" s="28">
        <f>RAW!W9</f>
        <v>0</v>
      </c>
      <c r="AC10" s="28">
        <f>RAW!S9</f>
        <v>0</v>
      </c>
      <c r="AD10" s="28">
        <f>RAW!U9</f>
        <v>0</v>
      </c>
      <c r="AE10" s="31">
        <f>RAW!BD9</f>
        <v>0</v>
      </c>
      <c r="AF10" s="32">
        <f>RAW!BB9</f>
        <v>0</v>
      </c>
      <c r="AG10" s="32">
        <f>RAW!BF9</f>
        <v>0</v>
      </c>
      <c r="AH10" s="32">
        <f>RAW!BH9</f>
        <v>12</v>
      </c>
      <c r="AI10" s="32">
        <f>RAW!BJ9</f>
        <v>4</v>
      </c>
      <c r="AJ10" s="10">
        <f>RAW!AD9</f>
        <v>9</v>
      </c>
      <c r="AK10" s="11">
        <f>RAW!BU9</f>
        <v>2.6669999999999998</v>
      </c>
      <c r="AL10" s="11">
        <f>RAW!BT9</f>
        <v>3</v>
      </c>
      <c r="AM10" s="11" t="str">
        <f>RAW!BV9</f>
        <v xml:space="preserve"> </v>
      </c>
    </row>
    <row r="11" spans="1:40" x14ac:dyDescent="0.25">
      <c r="A11">
        <f>RAW!A10</f>
        <v>696</v>
      </c>
      <c r="B11" t="str">
        <f>RAW!B10</f>
        <v xml:space="preserve"> Circuit Breakers</v>
      </c>
      <c r="C11">
        <f>RAW!C10</f>
        <v>10</v>
      </c>
      <c r="D11" s="4">
        <f>RAW!BR10</f>
        <v>4.8890000000000002</v>
      </c>
      <c r="E11" s="5">
        <f>RAW!BP10</f>
        <v>8</v>
      </c>
      <c r="F11" s="5">
        <f>RAW!BQ10</f>
        <v>9</v>
      </c>
      <c r="G11" s="6">
        <f>RAW!BO10</f>
        <v>88.888999999999996</v>
      </c>
      <c r="H11" s="11">
        <f>RAW!AS10</f>
        <v>3.1</v>
      </c>
      <c r="I11" s="11">
        <f>RAW!AU10</f>
        <v>31</v>
      </c>
      <c r="J11" s="11">
        <f>RAW!AX10</f>
        <v>33</v>
      </c>
      <c r="K11" s="11">
        <f>RAW!AT10</f>
        <v>93.938999999999993</v>
      </c>
      <c r="L11" s="11">
        <f>RAW!AZ10</f>
        <v>2.2549999999999999</v>
      </c>
      <c r="M11" s="11">
        <f>RAW!AV10</f>
        <v>5</v>
      </c>
      <c r="N11" s="12">
        <f>RAW!BN10</f>
        <v>3</v>
      </c>
      <c r="O11" s="16">
        <f>RAW!L10</f>
        <v>7</v>
      </c>
      <c r="P11" s="17">
        <f>RAW!O10</f>
        <v>9</v>
      </c>
      <c r="Q11" s="17">
        <f>RAW!K10</f>
        <v>77.778000000000006</v>
      </c>
      <c r="R11" s="17">
        <f>RAW!E10</f>
        <v>0</v>
      </c>
      <c r="S11" s="17">
        <f>RAW!G10</f>
        <v>7</v>
      </c>
      <c r="T11" s="18">
        <f>RAW!I10</f>
        <v>0</v>
      </c>
      <c r="U11" s="22">
        <f>RAW!AG10</f>
        <v>0</v>
      </c>
      <c r="V11" s="23">
        <f>RAW!AI10</f>
        <v>0</v>
      </c>
      <c r="W11" s="23">
        <f>RAW!AL10</f>
        <v>0</v>
      </c>
      <c r="X11" s="23">
        <f>RAW!AH10</f>
        <v>0</v>
      </c>
      <c r="Y11" s="24">
        <f>RAW!AJ10</f>
        <v>0</v>
      </c>
      <c r="Z11" s="27">
        <f>RAW!R10</f>
        <v>0</v>
      </c>
      <c r="AA11" s="28">
        <f>RAW!T10</f>
        <v>0</v>
      </c>
      <c r="AB11" s="28">
        <f>RAW!W10</f>
        <v>0</v>
      </c>
      <c r="AC11" s="28">
        <f>RAW!S10</f>
        <v>0</v>
      </c>
      <c r="AD11" s="28">
        <f>RAW!U10</f>
        <v>0</v>
      </c>
      <c r="AE11" s="31">
        <f>RAW!BD10</f>
        <v>0</v>
      </c>
      <c r="AF11" s="32">
        <f>RAW!BB10</f>
        <v>0</v>
      </c>
      <c r="AG11" s="32">
        <f>RAW!BF10</f>
        <v>15</v>
      </c>
      <c r="AH11" s="32">
        <f>RAW!BH10</f>
        <v>18</v>
      </c>
      <c r="AI11" s="32">
        <f>RAW!BJ10</f>
        <v>11</v>
      </c>
      <c r="AJ11" s="10">
        <f>RAW!AD10</f>
        <v>10</v>
      </c>
      <c r="AK11" s="11">
        <f>RAW!BU10</f>
        <v>2.3330000000000002</v>
      </c>
      <c r="AL11" s="11">
        <f>RAW!BT10</f>
        <v>3.5</v>
      </c>
      <c r="AM11" s="11" t="str">
        <f>RAW!BV10</f>
        <v xml:space="preserve"> </v>
      </c>
    </row>
    <row r="12" spans="1:40" x14ac:dyDescent="0.25">
      <c r="A12">
        <f>RAW!A11</f>
        <v>704</v>
      </c>
      <c r="B12" t="str">
        <f>RAW!B11</f>
        <v xml:space="preserve"> Warriors</v>
      </c>
      <c r="C12">
        <f>RAW!C11</f>
        <v>11</v>
      </c>
      <c r="D12" s="4">
        <f>RAW!BR11</f>
        <v>4.7270000000000003</v>
      </c>
      <c r="E12" s="5">
        <f>RAW!BP11</f>
        <v>10</v>
      </c>
      <c r="F12" s="5">
        <f>RAW!BQ11</f>
        <v>11</v>
      </c>
      <c r="G12" s="6">
        <f>RAW!BO11</f>
        <v>90.909000000000006</v>
      </c>
      <c r="H12" s="11">
        <f>RAW!AS11</f>
        <v>3</v>
      </c>
      <c r="I12" s="11">
        <f>RAW!AU11</f>
        <v>33</v>
      </c>
      <c r="J12" s="11">
        <f>RAW!AX11</f>
        <v>33</v>
      </c>
      <c r="K12" s="11">
        <f>RAW!AT11</f>
        <v>100</v>
      </c>
      <c r="L12" s="11">
        <f>RAW!AZ11</f>
        <v>4.0599999999999996</v>
      </c>
      <c r="M12" s="11">
        <f>RAW!AV11</f>
        <v>4</v>
      </c>
      <c r="N12" s="12">
        <f>RAW!BN11</f>
        <v>0</v>
      </c>
      <c r="O12" s="16">
        <f>RAW!L11</f>
        <v>7</v>
      </c>
      <c r="P12" s="17">
        <f>RAW!O11</f>
        <v>9</v>
      </c>
      <c r="Q12" s="17">
        <f>RAW!K11</f>
        <v>77.778000000000006</v>
      </c>
      <c r="R12" s="17">
        <f>RAW!E11</f>
        <v>0</v>
      </c>
      <c r="S12" s="17">
        <f>RAW!G11</f>
        <v>7</v>
      </c>
      <c r="T12" s="18">
        <f>RAW!I11</f>
        <v>0</v>
      </c>
      <c r="U12" s="22">
        <f>RAW!AG11</f>
        <v>0</v>
      </c>
      <c r="V12" s="23">
        <f>RAW!AI11</f>
        <v>0</v>
      </c>
      <c r="W12" s="23">
        <f>RAW!AL11</f>
        <v>0</v>
      </c>
      <c r="X12" s="23">
        <f>RAW!AH11</f>
        <v>0</v>
      </c>
      <c r="Y12" s="24">
        <f>RAW!AJ11</f>
        <v>0</v>
      </c>
      <c r="Z12" s="27">
        <f>RAW!R11</f>
        <v>0</v>
      </c>
      <c r="AA12" s="28">
        <f>RAW!T11</f>
        <v>0</v>
      </c>
      <c r="AB12" s="28">
        <f>RAW!W11</f>
        <v>0</v>
      </c>
      <c r="AC12" s="28">
        <f>RAW!S11</f>
        <v>0</v>
      </c>
      <c r="AD12" s="28">
        <f>RAW!U11</f>
        <v>0</v>
      </c>
      <c r="AE12" s="31">
        <f>RAW!BD11</f>
        <v>0</v>
      </c>
      <c r="AF12" s="32">
        <f>RAW!BB11</f>
        <v>0</v>
      </c>
      <c r="AG12" s="32">
        <f>RAW!BF11</f>
        <v>0</v>
      </c>
      <c r="AH12" s="32">
        <f>RAW!BH11</f>
        <v>30</v>
      </c>
      <c r="AI12" s="32">
        <f>RAW!BJ11</f>
        <v>6</v>
      </c>
      <c r="AJ12" s="10">
        <f>RAW!AD11</f>
        <v>11</v>
      </c>
      <c r="AK12" s="11">
        <f>RAW!BU11</f>
        <v>3</v>
      </c>
      <c r="AL12" s="11">
        <f>RAW!BT11</f>
        <v>3</v>
      </c>
      <c r="AM12" s="11" t="str">
        <f>RAW!BV11</f>
        <v xml:space="preserve"> </v>
      </c>
    </row>
    <row r="13" spans="1:40" x14ac:dyDescent="0.25">
      <c r="A13">
        <f>RAW!A12</f>
        <v>744</v>
      </c>
      <c r="B13" t="str">
        <f>RAW!B12</f>
        <v xml:space="preserve"> Shark Attack</v>
      </c>
      <c r="C13">
        <f>RAW!C12</f>
        <v>10</v>
      </c>
      <c r="D13" s="4">
        <f>RAW!BR12</f>
        <v>4.6669999999999998</v>
      </c>
      <c r="E13" s="5">
        <f>RAW!BP12</f>
        <v>7</v>
      </c>
      <c r="F13" s="5">
        <f>RAW!BQ12</f>
        <v>9</v>
      </c>
      <c r="G13" s="6">
        <f>RAW!BO12</f>
        <v>77.778000000000006</v>
      </c>
      <c r="H13" s="11">
        <f>RAW!AS12</f>
        <v>3.7</v>
      </c>
      <c r="I13" s="11">
        <f>RAW!AU12</f>
        <v>37</v>
      </c>
      <c r="J13" s="11">
        <f>RAW!AX12</f>
        <v>39</v>
      </c>
      <c r="K13" s="11">
        <f>RAW!AT12</f>
        <v>94.872</v>
      </c>
      <c r="L13" s="11">
        <f>RAW!AZ12</f>
        <v>2.3839999999999999</v>
      </c>
      <c r="M13" s="11">
        <f>RAW!AV12</f>
        <v>6</v>
      </c>
      <c r="N13" s="12">
        <f>RAW!BN12</f>
        <v>2</v>
      </c>
      <c r="O13" s="16">
        <f>RAW!L12</f>
        <v>6</v>
      </c>
      <c r="P13" s="17">
        <f>RAW!O12</f>
        <v>10</v>
      </c>
      <c r="Q13" s="17">
        <f>RAW!K12</f>
        <v>60</v>
      </c>
      <c r="R13" s="17">
        <f>RAW!E12</f>
        <v>0</v>
      </c>
      <c r="S13" s="17">
        <f>RAW!G12</f>
        <v>0</v>
      </c>
      <c r="T13" s="18">
        <f>RAW!I12</f>
        <v>6</v>
      </c>
      <c r="U13" s="22">
        <f>RAW!AG12</f>
        <v>3.3</v>
      </c>
      <c r="V13" s="23">
        <f>RAW!AI12</f>
        <v>33</v>
      </c>
      <c r="W13" s="23">
        <f>RAW!AL12</f>
        <v>43</v>
      </c>
      <c r="X13" s="23">
        <f>RAW!AH12</f>
        <v>76.744</v>
      </c>
      <c r="Y13" s="24">
        <f>RAW!AJ12</f>
        <v>15</v>
      </c>
      <c r="Z13" s="27">
        <f>RAW!R12</f>
        <v>1.3</v>
      </c>
      <c r="AA13" s="28">
        <f>RAW!T12</f>
        <v>13</v>
      </c>
      <c r="AB13" s="28">
        <f>RAW!W12</f>
        <v>63</v>
      </c>
      <c r="AC13" s="28">
        <f>RAW!S12</f>
        <v>20.635000000000002</v>
      </c>
      <c r="AD13" s="28">
        <f>RAW!U12</f>
        <v>4</v>
      </c>
      <c r="AE13" s="31">
        <f>RAW!BD12</f>
        <v>94</v>
      </c>
      <c r="AF13" s="32">
        <f>RAW!BB12</f>
        <v>35</v>
      </c>
      <c r="AG13" s="32">
        <f>RAW!BF12</f>
        <v>0</v>
      </c>
      <c r="AH13" s="32">
        <f>RAW!BH12</f>
        <v>45</v>
      </c>
      <c r="AI13" s="32">
        <f>RAW!BJ12</f>
        <v>5</v>
      </c>
      <c r="AJ13" s="10">
        <f>RAW!AD12</f>
        <v>10</v>
      </c>
      <c r="AK13" s="11">
        <f>RAW!BU12</f>
        <v>0</v>
      </c>
      <c r="AL13" s="11">
        <f>RAW!BT12</f>
        <v>4</v>
      </c>
      <c r="AM13" s="11" t="str">
        <f>RAW!BV12</f>
        <v xml:space="preserve"> </v>
      </c>
    </row>
    <row r="14" spans="1:40" x14ac:dyDescent="0.25">
      <c r="A14">
        <f>RAW!A13</f>
        <v>900</v>
      </c>
      <c r="B14" t="str">
        <f>RAW!B13</f>
        <v xml:space="preserve"> ?The Zebracorns?</v>
      </c>
      <c r="C14">
        <f>RAW!C13</f>
        <v>10</v>
      </c>
      <c r="D14" s="4">
        <f>RAW!BR13</f>
        <v>4.5</v>
      </c>
      <c r="E14" s="5">
        <f>RAW!BP13</f>
        <v>8</v>
      </c>
      <c r="F14" s="5">
        <f>RAW!BQ13</f>
        <v>10</v>
      </c>
      <c r="G14" s="6">
        <f>RAW!BO13</f>
        <v>80</v>
      </c>
      <c r="H14" s="11">
        <f>RAW!AS13</f>
        <v>0</v>
      </c>
      <c r="I14" s="11">
        <f>RAW!AU13</f>
        <v>0</v>
      </c>
      <c r="J14" s="11">
        <f>RAW!AX13</f>
        <v>0</v>
      </c>
      <c r="K14" s="11">
        <f>RAW!AT13</f>
        <v>0</v>
      </c>
      <c r="L14" s="11">
        <f>RAW!AZ13</f>
        <v>0</v>
      </c>
      <c r="M14" s="11">
        <f>RAW!AV13</f>
        <v>0</v>
      </c>
      <c r="N14" s="12">
        <f>RAW!BN13</f>
        <v>0</v>
      </c>
      <c r="O14" s="16">
        <f>RAW!L13</f>
        <v>0</v>
      </c>
      <c r="P14" s="17">
        <f>RAW!O13</f>
        <v>0</v>
      </c>
      <c r="Q14" s="17">
        <f>RAW!K13</f>
        <v>0</v>
      </c>
      <c r="R14" s="17">
        <f>RAW!E13</f>
        <v>0</v>
      </c>
      <c r="S14" s="17">
        <f>RAW!G13</f>
        <v>0</v>
      </c>
      <c r="T14" s="18">
        <f>RAW!I13</f>
        <v>0</v>
      </c>
      <c r="U14" s="22">
        <f>RAW!AG13</f>
        <v>63.9</v>
      </c>
      <c r="V14" s="23">
        <f>RAW!AI13</f>
        <v>639</v>
      </c>
      <c r="W14" s="23">
        <f>RAW!AL13</f>
        <v>1253</v>
      </c>
      <c r="X14" s="23">
        <f>RAW!AH13</f>
        <v>50.997999999999998</v>
      </c>
      <c r="Y14" s="24">
        <f>RAW!AJ13</f>
        <v>132</v>
      </c>
      <c r="Z14" s="27">
        <f>RAW!R13</f>
        <v>17.3</v>
      </c>
      <c r="AA14" s="28">
        <f>RAW!T13</f>
        <v>173</v>
      </c>
      <c r="AB14" s="28">
        <f>RAW!W13</f>
        <v>358</v>
      </c>
      <c r="AC14" s="28">
        <f>RAW!S13</f>
        <v>48.323999999999998</v>
      </c>
      <c r="AD14" s="28">
        <f>RAW!U13</f>
        <v>35</v>
      </c>
      <c r="AE14" s="31">
        <f>RAW!BD13</f>
        <v>855</v>
      </c>
      <c r="AF14" s="32">
        <f>RAW!BB13</f>
        <v>245</v>
      </c>
      <c r="AG14" s="32">
        <f>RAW!BF13</f>
        <v>0</v>
      </c>
      <c r="AH14" s="32">
        <f>RAW!BH13</f>
        <v>0</v>
      </c>
      <c r="AI14" s="32">
        <f>RAW!BJ13</f>
        <v>1</v>
      </c>
      <c r="AJ14" s="10">
        <f>RAW!AD13</f>
        <v>10</v>
      </c>
      <c r="AK14" s="11">
        <f>RAW!BU13</f>
        <v>0</v>
      </c>
      <c r="AL14" s="11">
        <f>RAW!BT13</f>
        <v>3.7</v>
      </c>
      <c r="AM14" s="11" t="str">
        <f>RAW!BV13</f>
        <v xml:space="preserve"> </v>
      </c>
    </row>
    <row r="15" spans="1:40" x14ac:dyDescent="0.25">
      <c r="A15">
        <f>RAW!A14</f>
        <v>968</v>
      </c>
      <c r="B15" t="str">
        <f>RAW!B14</f>
        <v xml:space="preserve"> RAWC (Robotics Alliance Of West Covina)</v>
      </c>
      <c r="C15">
        <f>RAW!C14</f>
        <v>10</v>
      </c>
      <c r="D15" s="4">
        <f>RAW!BR14</f>
        <v>4.75</v>
      </c>
      <c r="E15" s="5">
        <f>RAW!BP14</f>
        <v>7</v>
      </c>
      <c r="F15" s="5">
        <f>RAW!BQ14</f>
        <v>8</v>
      </c>
      <c r="G15" s="6">
        <f>RAW!BO14</f>
        <v>87.5</v>
      </c>
      <c r="H15" s="11">
        <f>RAW!AS14</f>
        <v>2.2000000000000002</v>
      </c>
      <c r="I15" s="11">
        <f>RAW!AU14</f>
        <v>22</v>
      </c>
      <c r="J15" s="11">
        <f>RAW!AX14</f>
        <v>24</v>
      </c>
      <c r="K15" s="11">
        <f>RAW!AT14</f>
        <v>91.667000000000002</v>
      </c>
      <c r="L15" s="11">
        <f>RAW!AZ14</f>
        <v>1.2</v>
      </c>
      <c r="M15" s="11">
        <f>RAW!AV14</f>
        <v>5</v>
      </c>
      <c r="N15" s="12">
        <f>RAW!BN14</f>
        <v>1</v>
      </c>
      <c r="O15" s="16">
        <f>RAW!L14</f>
        <v>0</v>
      </c>
      <c r="P15" s="17">
        <f>RAW!O14</f>
        <v>1</v>
      </c>
      <c r="Q15" s="17">
        <f>RAW!K14</f>
        <v>0</v>
      </c>
      <c r="R15" s="17">
        <f>RAW!E14</f>
        <v>0</v>
      </c>
      <c r="S15" s="17">
        <f>RAW!G14</f>
        <v>0</v>
      </c>
      <c r="T15" s="18">
        <f>RAW!I14</f>
        <v>0</v>
      </c>
      <c r="U15" s="22">
        <f>RAW!AG14</f>
        <v>0</v>
      </c>
      <c r="V15" s="23">
        <f>RAW!AI14</f>
        <v>0</v>
      </c>
      <c r="W15" s="23">
        <f>RAW!AL14</f>
        <v>0</v>
      </c>
      <c r="X15" s="23">
        <f>RAW!AH14</f>
        <v>0</v>
      </c>
      <c r="Y15" s="24">
        <f>RAW!AJ14</f>
        <v>0</v>
      </c>
      <c r="Z15" s="27">
        <f>RAW!R14</f>
        <v>0</v>
      </c>
      <c r="AA15" s="28">
        <f>RAW!T14</f>
        <v>0</v>
      </c>
      <c r="AB15" s="28">
        <f>RAW!W14</f>
        <v>10</v>
      </c>
      <c r="AC15" s="28">
        <f>RAW!S14</f>
        <v>0</v>
      </c>
      <c r="AD15" s="28">
        <f>RAW!U14</f>
        <v>0</v>
      </c>
      <c r="AE15" s="31">
        <f>RAW!BD14</f>
        <v>0</v>
      </c>
      <c r="AF15" s="32">
        <f>RAW!BB14</f>
        <v>0</v>
      </c>
      <c r="AG15" s="32">
        <f>RAW!BF14</f>
        <v>21</v>
      </c>
      <c r="AH15" s="32">
        <f>RAW!BH14</f>
        <v>0</v>
      </c>
      <c r="AI15" s="32">
        <f>RAW!BJ14</f>
        <v>0</v>
      </c>
      <c r="AJ15" s="10">
        <f>RAW!AD14</f>
        <v>7</v>
      </c>
      <c r="AK15" s="11">
        <f>RAW!BU14</f>
        <v>3</v>
      </c>
      <c r="AL15" s="11">
        <f>RAW!BT14</f>
        <v>2.9</v>
      </c>
      <c r="AM15" s="11" t="str">
        <f>RAW!BV14</f>
        <v xml:space="preserve"> </v>
      </c>
    </row>
    <row r="16" spans="1:40" x14ac:dyDescent="0.25">
      <c r="A16">
        <f>RAW!A15</f>
        <v>997</v>
      </c>
      <c r="B16" t="str">
        <f>RAW!B15</f>
        <v xml:space="preserve"> Spartan Robotics</v>
      </c>
      <c r="C16">
        <f>RAW!C15</f>
        <v>10</v>
      </c>
      <c r="D16" s="4">
        <f>RAW!BR15</f>
        <v>5</v>
      </c>
      <c r="E16" s="5">
        <f>RAW!BP15</f>
        <v>9</v>
      </c>
      <c r="F16" s="5">
        <f>RAW!BQ15</f>
        <v>9</v>
      </c>
      <c r="G16" s="6">
        <f>RAW!BO15</f>
        <v>100</v>
      </c>
      <c r="H16" s="11">
        <f>RAW!AS15</f>
        <v>4</v>
      </c>
      <c r="I16" s="11">
        <f>RAW!AU15</f>
        <v>40</v>
      </c>
      <c r="J16" s="11">
        <f>RAW!AX15</f>
        <v>40</v>
      </c>
      <c r="K16" s="11">
        <f>RAW!AT15</f>
        <v>100</v>
      </c>
      <c r="L16" s="11">
        <f>RAW!AZ15</f>
        <v>2.8290000000000002</v>
      </c>
      <c r="M16" s="11">
        <f>RAW!AV15</f>
        <v>6</v>
      </c>
      <c r="N16" s="12">
        <f>RAW!BN15</f>
        <v>0</v>
      </c>
      <c r="O16" s="16">
        <f>RAW!L15</f>
        <v>5</v>
      </c>
      <c r="P16" s="17">
        <f>RAW!O15</f>
        <v>7</v>
      </c>
      <c r="Q16" s="17">
        <f>RAW!K15</f>
        <v>71.429000000000002</v>
      </c>
      <c r="R16" s="17">
        <f>RAW!E15</f>
        <v>0</v>
      </c>
      <c r="S16" s="17">
        <f>RAW!G15</f>
        <v>5</v>
      </c>
      <c r="T16" s="18">
        <f>RAW!I15</f>
        <v>0</v>
      </c>
      <c r="U16" s="22">
        <f>RAW!AG15</f>
        <v>0</v>
      </c>
      <c r="V16" s="23">
        <f>RAW!AI15</f>
        <v>0</v>
      </c>
      <c r="W16" s="23">
        <f>RAW!AL15</f>
        <v>0</v>
      </c>
      <c r="X16" s="23">
        <f>RAW!AH15</f>
        <v>0</v>
      </c>
      <c r="Y16" s="24">
        <f>RAW!AJ15</f>
        <v>0</v>
      </c>
      <c r="Z16" s="27">
        <f>RAW!R15</f>
        <v>0</v>
      </c>
      <c r="AA16" s="28">
        <f>RAW!T15</f>
        <v>0</v>
      </c>
      <c r="AB16" s="28">
        <f>RAW!W15</f>
        <v>0</v>
      </c>
      <c r="AC16" s="28">
        <f>RAW!S15</f>
        <v>0</v>
      </c>
      <c r="AD16" s="28">
        <f>RAW!U15</f>
        <v>0</v>
      </c>
      <c r="AE16" s="31">
        <f>RAW!BD15</f>
        <v>0</v>
      </c>
      <c r="AF16" s="32">
        <f>RAW!BB15</f>
        <v>0</v>
      </c>
      <c r="AG16" s="32">
        <f>RAW!BF15</f>
        <v>0</v>
      </c>
      <c r="AH16" s="32">
        <f>RAW!BH15</f>
        <v>34</v>
      </c>
      <c r="AI16" s="32">
        <f>RAW!BJ15</f>
        <v>8</v>
      </c>
      <c r="AJ16" s="10">
        <f>RAW!AD15</f>
        <v>10</v>
      </c>
      <c r="AK16" s="11">
        <f>RAW!BU15</f>
        <v>3.25</v>
      </c>
      <c r="AL16" s="11">
        <f>RAW!BT15</f>
        <v>4.4000000000000004</v>
      </c>
      <c r="AM16" s="11" t="str">
        <f>RAW!BV15</f>
        <v xml:space="preserve"> </v>
      </c>
    </row>
    <row r="17" spans="1:39" x14ac:dyDescent="0.25">
      <c r="A17">
        <f>RAW!A16</f>
        <v>1156</v>
      </c>
      <c r="B17" t="str">
        <f>RAW!B16</f>
        <v xml:space="preserve"> Under Control</v>
      </c>
      <c r="C17">
        <f>RAW!C16</f>
        <v>10</v>
      </c>
      <c r="D17" s="4">
        <f>RAW!BR16</f>
        <v>4.2</v>
      </c>
      <c r="E17" s="5">
        <f>RAW!BP16</f>
        <v>8</v>
      </c>
      <c r="F17" s="5">
        <f>RAW!BQ16</f>
        <v>10</v>
      </c>
      <c r="G17" s="6">
        <f>RAW!BO16</f>
        <v>80</v>
      </c>
      <c r="H17" s="11">
        <f>RAW!AS16</f>
        <v>3</v>
      </c>
      <c r="I17" s="11">
        <f>RAW!AU16</f>
        <v>30</v>
      </c>
      <c r="J17" s="11">
        <f>RAW!AX16</f>
        <v>38</v>
      </c>
      <c r="K17" s="11">
        <f>RAW!AT16</f>
        <v>78.947000000000003</v>
      </c>
      <c r="L17" s="11">
        <f>RAW!AZ16</f>
        <v>2.536</v>
      </c>
      <c r="M17" s="11">
        <f>RAW!AV16</f>
        <v>5</v>
      </c>
      <c r="N17" s="12">
        <f>RAW!BN16</f>
        <v>3</v>
      </c>
      <c r="O17" s="16">
        <f>RAW!L16</f>
        <v>6</v>
      </c>
      <c r="P17" s="17">
        <f>RAW!O16</f>
        <v>9</v>
      </c>
      <c r="Q17" s="17">
        <f>RAW!K16</f>
        <v>66.667000000000002</v>
      </c>
      <c r="R17" s="17">
        <f>RAW!E16</f>
        <v>0</v>
      </c>
      <c r="S17" s="17">
        <f>RAW!G16</f>
        <v>4</v>
      </c>
      <c r="T17" s="18">
        <f>RAW!I16</f>
        <v>2</v>
      </c>
      <c r="U17" s="22">
        <f>RAW!AG16</f>
        <v>0</v>
      </c>
      <c r="V17" s="23">
        <f>RAW!AI16</f>
        <v>0</v>
      </c>
      <c r="W17" s="23">
        <f>RAW!AL16</f>
        <v>0</v>
      </c>
      <c r="X17" s="23">
        <f>RAW!AH16</f>
        <v>0</v>
      </c>
      <c r="Y17" s="24">
        <f>RAW!AJ16</f>
        <v>0</v>
      </c>
      <c r="Z17" s="27">
        <f>RAW!R16</f>
        <v>0.9</v>
      </c>
      <c r="AA17" s="28">
        <f>RAW!T16</f>
        <v>9</v>
      </c>
      <c r="AB17" s="28">
        <f>RAW!W16</f>
        <v>47</v>
      </c>
      <c r="AC17" s="28">
        <f>RAW!S16</f>
        <v>19.149000000000001</v>
      </c>
      <c r="AD17" s="28">
        <f>RAW!U16</f>
        <v>4</v>
      </c>
      <c r="AE17" s="31">
        <f>RAW!BD16</f>
        <v>0</v>
      </c>
      <c r="AF17" s="32">
        <f>RAW!BB16</f>
        <v>0</v>
      </c>
      <c r="AG17" s="32">
        <f>RAW!BF16</f>
        <v>31</v>
      </c>
      <c r="AH17" s="32">
        <f>RAW!BH16</f>
        <v>1</v>
      </c>
      <c r="AI17" s="32">
        <f>RAW!BJ16</f>
        <v>1</v>
      </c>
      <c r="AJ17" s="10">
        <f>RAW!AD16</f>
        <v>10</v>
      </c>
      <c r="AK17" s="11">
        <f>RAW!BU16</f>
        <v>3.3330000000000002</v>
      </c>
      <c r="AL17" s="11">
        <f>RAW!BT16</f>
        <v>3.5</v>
      </c>
      <c r="AM17" s="11" t="str">
        <f>RAW!BV16</f>
        <v xml:space="preserve"> </v>
      </c>
    </row>
    <row r="18" spans="1:39" x14ac:dyDescent="0.25">
      <c r="A18">
        <f>RAW!A17</f>
        <v>1255</v>
      </c>
      <c r="B18" t="str">
        <f>RAW!B17</f>
        <v xml:space="preserve"> Blarglefish</v>
      </c>
      <c r="C18">
        <f>RAW!C17</f>
        <v>10</v>
      </c>
      <c r="D18" s="4">
        <f>RAW!BR17</f>
        <v>4.4000000000000004</v>
      </c>
      <c r="E18" s="5">
        <f>RAW!BP17</f>
        <v>8</v>
      </c>
      <c r="F18" s="5">
        <f>RAW!BQ17</f>
        <v>10</v>
      </c>
      <c r="G18" s="6">
        <f>RAW!BO17</f>
        <v>80</v>
      </c>
      <c r="H18" s="11">
        <f>RAW!AS17</f>
        <v>2.9</v>
      </c>
      <c r="I18" s="11">
        <f>RAW!AU17</f>
        <v>29</v>
      </c>
      <c r="J18" s="11">
        <f>RAW!AX17</f>
        <v>30</v>
      </c>
      <c r="K18" s="11">
        <f>RAW!AT17</f>
        <v>96.667000000000002</v>
      </c>
      <c r="L18" s="11">
        <f>RAW!AZ17</f>
        <v>4.1429999999999998</v>
      </c>
      <c r="M18" s="11">
        <f>RAW!AV17</f>
        <v>4</v>
      </c>
      <c r="N18" s="12">
        <f>RAW!BN17</f>
        <v>4</v>
      </c>
      <c r="O18" s="16">
        <f>RAW!L17</f>
        <v>6</v>
      </c>
      <c r="P18" s="17">
        <f>RAW!O17</f>
        <v>9</v>
      </c>
      <c r="Q18" s="17">
        <f>RAW!K17</f>
        <v>66.667000000000002</v>
      </c>
      <c r="R18" s="17">
        <f>RAW!E17</f>
        <v>1</v>
      </c>
      <c r="S18" s="17">
        <f>RAW!G17</f>
        <v>5</v>
      </c>
      <c r="T18" s="18">
        <f>RAW!I17</f>
        <v>0</v>
      </c>
      <c r="U18" s="22">
        <f>RAW!AG17</f>
        <v>0</v>
      </c>
      <c r="V18" s="23">
        <f>RAW!AI17</f>
        <v>0</v>
      </c>
      <c r="W18" s="23">
        <f>RAW!AL17</f>
        <v>0</v>
      </c>
      <c r="X18" s="23">
        <f>RAW!AH17</f>
        <v>0</v>
      </c>
      <c r="Y18" s="24">
        <f>RAW!AJ17</f>
        <v>0</v>
      </c>
      <c r="Z18" s="27">
        <f>RAW!R17</f>
        <v>0</v>
      </c>
      <c r="AA18" s="28">
        <f>RAW!T17</f>
        <v>0</v>
      </c>
      <c r="AB18" s="28">
        <f>RAW!W17</f>
        <v>0</v>
      </c>
      <c r="AC18" s="28">
        <f>RAW!S17</f>
        <v>0</v>
      </c>
      <c r="AD18" s="28">
        <f>RAW!U17</f>
        <v>0</v>
      </c>
      <c r="AE18" s="31">
        <f>RAW!BD17</f>
        <v>0</v>
      </c>
      <c r="AF18" s="32">
        <f>RAW!BB17</f>
        <v>0</v>
      </c>
      <c r="AG18" s="32">
        <f>RAW!BF17</f>
        <v>28</v>
      </c>
      <c r="AH18" s="32">
        <f>RAW!BH17</f>
        <v>5</v>
      </c>
      <c r="AI18" s="32">
        <f>RAW!BJ17</f>
        <v>1</v>
      </c>
      <c r="AJ18" s="10">
        <f>RAW!AD17</f>
        <v>10</v>
      </c>
      <c r="AK18" s="11">
        <f>RAW!BU17</f>
        <v>3</v>
      </c>
      <c r="AL18" s="11">
        <f>RAW!BT17</f>
        <v>3.6</v>
      </c>
      <c r="AM18" s="11" t="str">
        <f>RAW!BV17</f>
        <v xml:space="preserve"> </v>
      </c>
    </row>
    <row r="19" spans="1:39" x14ac:dyDescent="0.25">
      <c r="A19">
        <f>RAW!A18</f>
        <v>1294</v>
      </c>
      <c r="B19" t="str">
        <f>RAW!B18</f>
        <v xml:space="preserve"> Top Gun</v>
      </c>
      <c r="C19">
        <f>RAW!C18</f>
        <v>10</v>
      </c>
      <c r="D19" s="4">
        <f>RAW!BR18</f>
        <v>5</v>
      </c>
      <c r="E19" s="5">
        <f>RAW!BP18</f>
        <v>10</v>
      </c>
      <c r="F19" s="5">
        <f>RAW!BQ18</f>
        <v>10</v>
      </c>
      <c r="G19" s="6">
        <f>RAW!BO18</f>
        <v>100</v>
      </c>
      <c r="H19" s="11">
        <f>RAW!AS18</f>
        <v>3.4</v>
      </c>
      <c r="I19" s="11">
        <f>RAW!AU18</f>
        <v>34</v>
      </c>
      <c r="J19" s="11">
        <f>RAW!AX18</f>
        <v>34</v>
      </c>
      <c r="K19" s="11">
        <f>RAW!AT18</f>
        <v>100</v>
      </c>
      <c r="L19" s="11">
        <f>RAW!AZ18</f>
        <v>5.1280000000000001</v>
      </c>
      <c r="M19" s="11">
        <f>RAW!AV18</f>
        <v>5</v>
      </c>
      <c r="N19" s="12">
        <f>RAW!BN18</f>
        <v>0</v>
      </c>
      <c r="O19" s="16">
        <f>RAW!L18</f>
        <v>9</v>
      </c>
      <c r="P19" s="17">
        <f>RAW!O18</f>
        <v>10</v>
      </c>
      <c r="Q19" s="17">
        <f>RAW!K18</f>
        <v>90</v>
      </c>
      <c r="R19" s="17">
        <f>RAW!E18</f>
        <v>5</v>
      </c>
      <c r="S19" s="17">
        <f>RAW!G18</f>
        <v>3</v>
      </c>
      <c r="T19" s="18">
        <f>RAW!I18</f>
        <v>1</v>
      </c>
      <c r="U19" s="22">
        <f>RAW!AG18</f>
        <v>0</v>
      </c>
      <c r="V19" s="23">
        <f>RAW!AI18</f>
        <v>0</v>
      </c>
      <c r="W19" s="23">
        <f>RAW!AL18</f>
        <v>0</v>
      </c>
      <c r="X19" s="23">
        <f>RAW!AH18</f>
        <v>0</v>
      </c>
      <c r="Y19" s="24">
        <f>RAW!AJ18</f>
        <v>0</v>
      </c>
      <c r="Z19" s="27">
        <f>RAW!R18</f>
        <v>0</v>
      </c>
      <c r="AA19" s="28">
        <f>RAW!T18</f>
        <v>0</v>
      </c>
      <c r="AB19" s="28">
        <f>RAW!W18</f>
        <v>0</v>
      </c>
      <c r="AC19" s="28">
        <f>RAW!S18</f>
        <v>0</v>
      </c>
      <c r="AD19" s="28">
        <f>RAW!U18</f>
        <v>0</v>
      </c>
      <c r="AE19" s="31">
        <f>RAW!BD18</f>
        <v>0</v>
      </c>
      <c r="AF19" s="32">
        <f>RAW!BB18</f>
        <v>0</v>
      </c>
      <c r="AG19" s="32">
        <f>RAW!BF18</f>
        <v>0</v>
      </c>
      <c r="AH19" s="32">
        <f>RAW!BH18</f>
        <v>35</v>
      </c>
      <c r="AI19" s="32">
        <f>RAW!BJ18</f>
        <v>3</v>
      </c>
      <c r="AJ19" s="10">
        <f>RAW!AD18</f>
        <v>10</v>
      </c>
      <c r="AK19" s="11">
        <f>RAW!BU18</f>
        <v>2</v>
      </c>
      <c r="AL19" s="11">
        <f>RAW!BT18</f>
        <v>3.8</v>
      </c>
      <c r="AM19" s="11" t="str">
        <f>RAW!BV18</f>
        <v xml:space="preserve"> </v>
      </c>
    </row>
    <row r="20" spans="1:39" x14ac:dyDescent="0.25">
      <c r="A20">
        <f>RAW!A19</f>
        <v>1369</v>
      </c>
      <c r="B20" t="str">
        <f>RAW!B19</f>
        <v xml:space="preserve"> Minotaur</v>
      </c>
      <c r="C20">
        <f>RAW!C19</f>
        <v>10</v>
      </c>
      <c r="D20" s="4">
        <f>RAW!BR19</f>
        <v>4.6669999999999998</v>
      </c>
      <c r="E20" s="5">
        <f>RAW!BP19</f>
        <v>8</v>
      </c>
      <c r="F20" s="5">
        <f>RAW!BQ19</f>
        <v>9</v>
      </c>
      <c r="G20" s="6">
        <f>RAW!BO19</f>
        <v>88.888999999999996</v>
      </c>
      <c r="H20" s="11">
        <f>RAW!AS19</f>
        <v>3.4</v>
      </c>
      <c r="I20" s="11">
        <f>RAW!AU19</f>
        <v>34</v>
      </c>
      <c r="J20" s="11">
        <f>RAW!AX19</f>
        <v>40</v>
      </c>
      <c r="K20" s="11">
        <f>RAW!AT19</f>
        <v>85</v>
      </c>
      <c r="L20" s="11">
        <f>RAW!AZ19</f>
        <v>2.6539999999999999</v>
      </c>
      <c r="M20" s="11">
        <f>RAW!AV19</f>
        <v>4</v>
      </c>
      <c r="N20" s="12">
        <f>RAW!BN19</f>
        <v>0</v>
      </c>
      <c r="O20" s="16">
        <f>RAW!L19</f>
        <v>2</v>
      </c>
      <c r="P20" s="17">
        <f>RAW!O19</f>
        <v>6</v>
      </c>
      <c r="Q20" s="17">
        <f>RAW!K19</f>
        <v>33.332999999999998</v>
      </c>
      <c r="R20" s="17">
        <f>RAW!E19</f>
        <v>2</v>
      </c>
      <c r="S20" s="17">
        <f>RAW!G19</f>
        <v>0</v>
      </c>
      <c r="T20" s="18">
        <f>RAW!I19</f>
        <v>0</v>
      </c>
      <c r="U20" s="22">
        <f>RAW!AG19</f>
        <v>0</v>
      </c>
      <c r="V20" s="23">
        <f>RAW!AI19</f>
        <v>0</v>
      </c>
      <c r="W20" s="23">
        <f>RAW!AL19</f>
        <v>0</v>
      </c>
      <c r="X20" s="23">
        <f>RAW!AH19</f>
        <v>0</v>
      </c>
      <c r="Y20" s="24">
        <f>RAW!AJ19</f>
        <v>0</v>
      </c>
      <c r="Z20" s="27">
        <f>RAW!R19</f>
        <v>0</v>
      </c>
      <c r="AA20" s="28">
        <f>RAW!T19</f>
        <v>0</v>
      </c>
      <c r="AB20" s="28">
        <f>RAW!W19</f>
        <v>0</v>
      </c>
      <c r="AC20" s="28">
        <f>RAW!S19</f>
        <v>0</v>
      </c>
      <c r="AD20" s="28">
        <f>RAW!U19</f>
        <v>0</v>
      </c>
      <c r="AE20" s="31">
        <f>RAW!BD19</f>
        <v>0</v>
      </c>
      <c r="AF20" s="32">
        <f>RAW!BB19</f>
        <v>0</v>
      </c>
      <c r="AG20" s="32">
        <f>RAW!BF19</f>
        <v>17</v>
      </c>
      <c r="AH20" s="32">
        <f>RAW!BH19</f>
        <v>26</v>
      </c>
      <c r="AI20" s="32">
        <f>RAW!BJ19</f>
        <v>3</v>
      </c>
      <c r="AJ20" s="10">
        <f>RAW!AD19</f>
        <v>10</v>
      </c>
      <c r="AK20" s="11">
        <f>RAW!BU19</f>
        <v>3</v>
      </c>
      <c r="AL20" s="11">
        <f>RAW!BT19</f>
        <v>3.7</v>
      </c>
      <c r="AM20" s="11" t="str">
        <f>RAW!BV19</f>
        <v xml:space="preserve"> </v>
      </c>
    </row>
    <row r="21" spans="1:39" x14ac:dyDescent="0.25">
      <c r="A21">
        <f>RAW!A20</f>
        <v>1533</v>
      </c>
      <c r="B21" t="str">
        <f>RAW!B20</f>
        <v xml:space="preserve"> Triple Strange</v>
      </c>
      <c r="C21">
        <f>RAW!C20</f>
        <v>10</v>
      </c>
      <c r="D21" s="4">
        <f>RAW!BR20</f>
        <v>4.9000000000000004</v>
      </c>
      <c r="E21" s="5">
        <f>RAW!BP20</f>
        <v>9</v>
      </c>
      <c r="F21" s="5">
        <f>RAW!BQ20</f>
        <v>10</v>
      </c>
      <c r="G21" s="6">
        <f>RAW!BO20</f>
        <v>90</v>
      </c>
      <c r="H21" s="11">
        <f>RAW!AS20</f>
        <v>3.6</v>
      </c>
      <c r="I21" s="11">
        <f>RAW!AU20</f>
        <v>36</v>
      </c>
      <c r="J21" s="11">
        <f>RAW!AX20</f>
        <v>38</v>
      </c>
      <c r="K21" s="11">
        <f>RAW!AT20</f>
        <v>94.736999999999995</v>
      </c>
      <c r="L21" s="11">
        <f>RAW!AZ20</f>
        <v>2.6549999999999998</v>
      </c>
      <c r="M21" s="11">
        <f>RAW!AV20</f>
        <v>6</v>
      </c>
      <c r="N21" s="12">
        <f>RAW!BN20</f>
        <v>3</v>
      </c>
      <c r="O21" s="16">
        <f>RAW!L20</f>
        <v>4</v>
      </c>
      <c r="P21" s="17">
        <f>RAW!O20</f>
        <v>5</v>
      </c>
      <c r="Q21" s="17">
        <f>RAW!K20</f>
        <v>80</v>
      </c>
      <c r="R21" s="17">
        <f>RAW!E20</f>
        <v>0</v>
      </c>
      <c r="S21" s="17">
        <f>RAW!G20</f>
        <v>4</v>
      </c>
      <c r="T21" s="18">
        <f>RAW!I20</f>
        <v>0</v>
      </c>
      <c r="U21" s="22">
        <f>RAW!AG20</f>
        <v>0.9</v>
      </c>
      <c r="V21" s="23">
        <f>RAW!AI20</f>
        <v>9</v>
      </c>
      <c r="W21" s="23">
        <f>RAW!AL20</f>
        <v>35</v>
      </c>
      <c r="X21" s="23">
        <f>RAW!AH20</f>
        <v>25.713999999999999</v>
      </c>
      <c r="Y21" s="24">
        <f>RAW!AJ20</f>
        <v>9</v>
      </c>
      <c r="Z21" s="27">
        <f>RAW!R20</f>
        <v>0.8</v>
      </c>
      <c r="AA21" s="28">
        <f>RAW!T20</f>
        <v>8</v>
      </c>
      <c r="AB21" s="28">
        <f>RAW!W20</f>
        <v>21</v>
      </c>
      <c r="AC21" s="28">
        <f>RAW!S20</f>
        <v>38.094999999999999</v>
      </c>
      <c r="AD21" s="28">
        <f>RAW!U20</f>
        <v>5</v>
      </c>
      <c r="AE21" s="31">
        <f>RAW!BD20</f>
        <v>40</v>
      </c>
      <c r="AF21" s="32">
        <f>RAW!BB20</f>
        <v>20</v>
      </c>
      <c r="AG21" s="32">
        <f>RAW!BF20</f>
        <v>36</v>
      </c>
      <c r="AH21" s="32">
        <f>RAW!BH20</f>
        <v>1</v>
      </c>
      <c r="AI21" s="32">
        <f>RAW!BJ20</f>
        <v>0</v>
      </c>
      <c r="AJ21" s="10">
        <f>RAW!AD20</f>
        <v>8</v>
      </c>
      <c r="AK21" s="11">
        <f>RAW!BU20</f>
        <v>3</v>
      </c>
      <c r="AL21" s="11">
        <f>RAW!BT20</f>
        <v>3.8</v>
      </c>
      <c r="AM21" s="11" t="str">
        <f>RAW!BV20</f>
        <v xml:space="preserve"> </v>
      </c>
    </row>
    <row r="22" spans="1:39" x14ac:dyDescent="0.25">
      <c r="A22">
        <f>RAW!A21</f>
        <v>1622</v>
      </c>
      <c r="B22" t="str">
        <f>RAW!B21</f>
        <v xml:space="preserve"> Team Spyder</v>
      </c>
      <c r="C22">
        <f>RAW!C21</f>
        <v>10</v>
      </c>
      <c r="D22" s="4">
        <f>RAW!BR21</f>
        <v>4.4000000000000004</v>
      </c>
      <c r="E22" s="5">
        <f>RAW!BP21</f>
        <v>8</v>
      </c>
      <c r="F22" s="5">
        <f>RAW!BQ21</f>
        <v>10</v>
      </c>
      <c r="G22" s="6">
        <f>RAW!BO21</f>
        <v>80</v>
      </c>
      <c r="H22" s="11">
        <f>RAW!AS21</f>
        <v>2.2999999999999998</v>
      </c>
      <c r="I22" s="11">
        <f>RAW!AU21</f>
        <v>23</v>
      </c>
      <c r="J22" s="11">
        <f>RAW!AX21</f>
        <v>24</v>
      </c>
      <c r="K22" s="11">
        <f>RAW!AT21</f>
        <v>95.832999999999998</v>
      </c>
      <c r="L22" s="11">
        <f>RAW!AZ21</f>
        <v>2.2890000000000001</v>
      </c>
      <c r="M22" s="11">
        <f>RAW!AV21</f>
        <v>4</v>
      </c>
      <c r="N22" s="12">
        <f>RAW!BN21</f>
        <v>1</v>
      </c>
      <c r="O22" s="16">
        <f>RAW!L21</f>
        <v>1</v>
      </c>
      <c r="P22" s="17">
        <f>RAW!O21</f>
        <v>4</v>
      </c>
      <c r="Q22" s="17">
        <f>RAW!K21</f>
        <v>25</v>
      </c>
      <c r="R22" s="17">
        <f>RAW!E21</f>
        <v>1</v>
      </c>
      <c r="S22" s="17">
        <f>RAW!G21</f>
        <v>0</v>
      </c>
      <c r="T22" s="18">
        <f>RAW!I21</f>
        <v>0</v>
      </c>
      <c r="U22" s="22">
        <f>RAW!AG21</f>
        <v>0.5</v>
      </c>
      <c r="V22" s="23">
        <f>RAW!AI21</f>
        <v>5</v>
      </c>
      <c r="W22" s="23">
        <f>RAW!AL21</f>
        <v>39</v>
      </c>
      <c r="X22" s="23">
        <f>RAW!AH21</f>
        <v>12.821</v>
      </c>
      <c r="Y22" s="24">
        <f>RAW!AJ21</f>
        <v>3</v>
      </c>
      <c r="Z22" s="27">
        <f>RAW!R21</f>
        <v>0</v>
      </c>
      <c r="AA22" s="28">
        <f>RAW!T21</f>
        <v>0</v>
      </c>
      <c r="AB22" s="28">
        <f>RAW!W21</f>
        <v>0</v>
      </c>
      <c r="AC22" s="28">
        <f>RAW!S21</f>
        <v>0</v>
      </c>
      <c r="AD22" s="28">
        <f>RAW!U21</f>
        <v>0</v>
      </c>
      <c r="AE22" s="31">
        <f>RAW!BD21</f>
        <v>15</v>
      </c>
      <c r="AF22" s="32">
        <f>RAW!BB21</f>
        <v>55</v>
      </c>
      <c r="AG22" s="32">
        <f>RAW!BF21</f>
        <v>2</v>
      </c>
      <c r="AH22" s="32">
        <f>RAW!BH21</f>
        <v>16</v>
      </c>
      <c r="AI22" s="32">
        <f>RAW!BJ21</f>
        <v>5</v>
      </c>
      <c r="AJ22" s="10">
        <f>RAW!AD21</f>
        <v>9</v>
      </c>
      <c r="AK22" s="11">
        <f>RAW!BU21</f>
        <v>1.667</v>
      </c>
      <c r="AL22" s="11">
        <f>RAW!BT21</f>
        <v>2.9</v>
      </c>
      <c r="AM22" s="11" t="str">
        <f>RAW!BV21</f>
        <v xml:space="preserve"> </v>
      </c>
    </row>
    <row r="23" spans="1:39" x14ac:dyDescent="0.25">
      <c r="A23">
        <f>RAW!A22</f>
        <v>1678</v>
      </c>
      <c r="B23" t="str">
        <f>RAW!B22</f>
        <v xml:space="preserve"> Citrus Circuits</v>
      </c>
      <c r="C23">
        <f>RAW!C22</f>
        <v>10</v>
      </c>
      <c r="D23" s="4">
        <f>RAW!BR22</f>
        <v>4.5999999999999996</v>
      </c>
      <c r="E23" s="5">
        <f>RAW!BP22</f>
        <v>9</v>
      </c>
      <c r="F23" s="5">
        <f>RAW!BQ22</f>
        <v>10</v>
      </c>
      <c r="G23" s="6">
        <f>RAW!BO22</f>
        <v>90</v>
      </c>
      <c r="H23" s="11">
        <f>RAW!AS22</f>
        <v>3.2</v>
      </c>
      <c r="I23" s="11">
        <f>RAW!AU22</f>
        <v>32</v>
      </c>
      <c r="J23" s="11">
        <f>RAW!AX22</f>
        <v>33</v>
      </c>
      <c r="K23" s="11">
        <f>RAW!AT22</f>
        <v>96.97</v>
      </c>
      <c r="L23" s="11">
        <f>RAW!AZ22</f>
        <v>3.2650000000000001</v>
      </c>
      <c r="M23" s="11">
        <f>RAW!AV22</f>
        <v>5</v>
      </c>
      <c r="N23" s="12">
        <f>RAW!BN22</f>
        <v>2</v>
      </c>
      <c r="O23" s="16">
        <f>RAW!L22</f>
        <v>0</v>
      </c>
      <c r="P23" s="17">
        <f>RAW!O22</f>
        <v>0</v>
      </c>
      <c r="Q23" s="17">
        <f>RAW!K22</f>
        <v>0</v>
      </c>
      <c r="R23" s="17">
        <f>RAW!E22</f>
        <v>0</v>
      </c>
      <c r="S23" s="17">
        <f>RAW!G22</f>
        <v>0</v>
      </c>
      <c r="T23" s="18">
        <f>RAW!I22</f>
        <v>0</v>
      </c>
      <c r="U23" s="22">
        <f>RAW!AG22</f>
        <v>44.8</v>
      </c>
      <c r="V23" s="23">
        <f>RAW!AI22</f>
        <v>448</v>
      </c>
      <c r="W23" s="23">
        <f>RAW!AL22</f>
        <v>619</v>
      </c>
      <c r="X23" s="23">
        <f>RAW!AH22</f>
        <v>72.375</v>
      </c>
      <c r="Y23" s="24">
        <f>RAW!AJ22</f>
        <v>120</v>
      </c>
      <c r="Z23" s="27">
        <f>RAW!R22</f>
        <v>31</v>
      </c>
      <c r="AA23" s="28">
        <f>RAW!T22</f>
        <v>310</v>
      </c>
      <c r="AB23" s="28">
        <f>RAW!W22</f>
        <v>443</v>
      </c>
      <c r="AC23" s="28">
        <f>RAW!S22</f>
        <v>69.977000000000004</v>
      </c>
      <c r="AD23" s="28">
        <f>RAW!U22</f>
        <v>48</v>
      </c>
      <c r="AE23" s="31">
        <f>RAW!BD22</f>
        <v>145</v>
      </c>
      <c r="AF23" s="32">
        <f>RAW!BB22</f>
        <v>295</v>
      </c>
      <c r="AG23" s="32">
        <f>RAW!BF22</f>
        <v>26</v>
      </c>
      <c r="AH23" s="32">
        <f>RAW!BH22</f>
        <v>0</v>
      </c>
      <c r="AI23" s="32">
        <f>RAW!BJ22</f>
        <v>0</v>
      </c>
      <c r="AJ23" s="10">
        <f>RAW!AD22</f>
        <v>10</v>
      </c>
      <c r="AK23" s="11">
        <f>RAW!BU22</f>
        <v>0</v>
      </c>
      <c r="AL23" s="11">
        <f>RAW!BT22</f>
        <v>4.7</v>
      </c>
      <c r="AM23" s="11" t="str">
        <f>RAW!BV22</f>
        <v xml:space="preserve"> </v>
      </c>
    </row>
    <row r="24" spans="1:39" x14ac:dyDescent="0.25">
      <c r="A24">
        <f>RAW!A23</f>
        <v>1745</v>
      </c>
      <c r="B24" t="str">
        <f>RAW!B23</f>
        <v xml:space="preserve"> The P-51 Mustangs</v>
      </c>
      <c r="C24">
        <f>RAW!C23</f>
        <v>11</v>
      </c>
      <c r="D24" s="4">
        <f>RAW!BR23</f>
        <v>3.778</v>
      </c>
      <c r="E24" s="5">
        <f>RAW!BP23</f>
        <v>5</v>
      </c>
      <c r="F24" s="5">
        <f>RAW!BQ23</f>
        <v>9</v>
      </c>
      <c r="G24" s="6">
        <f>RAW!BO23</f>
        <v>55.555999999999997</v>
      </c>
      <c r="H24" s="11">
        <f>RAW!AS23</f>
        <v>1.7270000000000001</v>
      </c>
      <c r="I24" s="11">
        <f>RAW!AU23</f>
        <v>19</v>
      </c>
      <c r="J24" s="11">
        <f>RAW!AX23</f>
        <v>23</v>
      </c>
      <c r="K24" s="11">
        <f>RAW!AT23</f>
        <v>82.608999999999995</v>
      </c>
      <c r="L24" s="11">
        <f>RAW!AZ23</f>
        <v>1.522</v>
      </c>
      <c r="M24" s="11">
        <f>RAW!AV23</f>
        <v>3</v>
      </c>
      <c r="N24" s="12">
        <f>RAW!BN23</f>
        <v>4</v>
      </c>
      <c r="O24" s="16">
        <f>RAW!L23</f>
        <v>2</v>
      </c>
      <c r="P24" s="17">
        <f>RAW!O23</f>
        <v>2</v>
      </c>
      <c r="Q24" s="17">
        <f>RAW!K23</f>
        <v>100</v>
      </c>
      <c r="R24" s="17">
        <f>RAW!E23</f>
        <v>0</v>
      </c>
      <c r="S24" s="17">
        <f>RAW!G23</f>
        <v>2</v>
      </c>
      <c r="T24" s="18">
        <f>RAW!I23</f>
        <v>0</v>
      </c>
      <c r="U24" s="22">
        <f>RAW!AG23</f>
        <v>0</v>
      </c>
      <c r="V24" s="23">
        <f>RAW!AI23</f>
        <v>0</v>
      </c>
      <c r="W24" s="23">
        <f>RAW!AL23</f>
        <v>0</v>
      </c>
      <c r="X24" s="23">
        <f>RAW!AH23</f>
        <v>0</v>
      </c>
      <c r="Y24" s="24">
        <f>RAW!AJ23</f>
        <v>0</v>
      </c>
      <c r="Z24" s="27">
        <f>RAW!R23</f>
        <v>0</v>
      </c>
      <c r="AA24" s="28">
        <f>RAW!T23</f>
        <v>0</v>
      </c>
      <c r="AB24" s="28">
        <f>RAW!W23</f>
        <v>0</v>
      </c>
      <c r="AC24" s="28">
        <f>RAW!S23</f>
        <v>0</v>
      </c>
      <c r="AD24" s="28">
        <f>RAW!U23</f>
        <v>0</v>
      </c>
      <c r="AE24" s="31">
        <f>RAW!BD23</f>
        <v>0</v>
      </c>
      <c r="AF24" s="32">
        <f>RAW!BB23</f>
        <v>0</v>
      </c>
      <c r="AG24" s="32">
        <f>RAW!BF23</f>
        <v>25</v>
      </c>
      <c r="AH24" s="32">
        <f>RAW!BH23</f>
        <v>2</v>
      </c>
      <c r="AI24" s="32">
        <f>RAW!BJ23</f>
        <v>0</v>
      </c>
      <c r="AJ24" s="10">
        <f>RAW!AD23</f>
        <v>10</v>
      </c>
      <c r="AK24" s="11">
        <f>RAW!BU23</f>
        <v>2</v>
      </c>
      <c r="AL24" s="11">
        <f>RAW!BT23</f>
        <v>2.5449999999999999</v>
      </c>
      <c r="AM24" s="11" t="str">
        <f>RAW!BV23</f>
        <v xml:space="preserve"> </v>
      </c>
    </row>
    <row r="25" spans="1:39" x14ac:dyDescent="0.25">
      <c r="A25">
        <f>RAW!A24</f>
        <v>2073</v>
      </c>
      <c r="B25" t="str">
        <f>RAW!B24</f>
        <v xml:space="preserve"> EagleForce</v>
      </c>
      <c r="C25">
        <f>RAW!C24</f>
        <v>10</v>
      </c>
      <c r="D25" s="4">
        <f>RAW!BR24</f>
        <v>4.8890000000000002</v>
      </c>
      <c r="E25" s="5">
        <f>RAW!BP24</f>
        <v>8</v>
      </c>
      <c r="F25" s="5">
        <f>RAW!BQ24</f>
        <v>9</v>
      </c>
      <c r="G25" s="6">
        <f>RAW!BO24</f>
        <v>88.888999999999996</v>
      </c>
      <c r="H25" s="11">
        <f>RAW!AS24</f>
        <v>4.0999999999999996</v>
      </c>
      <c r="I25" s="11">
        <f>RAW!AU24</f>
        <v>41</v>
      </c>
      <c r="J25" s="11">
        <f>RAW!AX24</f>
        <v>43</v>
      </c>
      <c r="K25" s="11">
        <f>RAW!AT24</f>
        <v>95.349000000000004</v>
      </c>
      <c r="L25" s="11">
        <f>RAW!AZ24</f>
        <v>3.3580000000000001</v>
      </c>
      <c r="M25" s="11">
        <f>RAW!AV24</f>
        <v>6</v>
      </c>
      <c r="N25" s="12">
        <f>RAW!BN24</f>
        <v>0</v>
      </c>
      <c r="O25" s="16">
        <f>RAW!L24</f>
        <v>8</v>
      </c>
      <c r="P25" s="17">
        <f>RAW!O24</f>
        <v>10</v>
      </c>
      <c r="Q25" s="17">
        <f>RAW!K24</f>
        <v>80</v>
      </c>
      <c r="R25" s="17">
        <f>RAW!E24</f>
        <v>1</v>
      </c>
      <c r="S25" s="17">
        <f>RAW!G24</f>
        <v>7</v>
      </c>
      <c r="T25" s="18">
        <f>RAW!I24</f>
        <v>0</v>
      </c>
      <c r="U25" s="22">
        <f>RAW!AG24</f>
        <v>1.3</v>
      </c>
      <c r="V25" s="23">
        <f>RAW!AI24</f>
        <v>13</v>
      </c>
      <c r="W25" s="23">
        <f>RAW!AL24</f>
        <v>20</v>
      </c>
      <c r="X25" s="23">
        <f>RAW!AH24</f>
        <v>65</v>
      </c>
      <c r="Y25" s="24">
        <f>RAW!AJ24</f>
        <v>13</v>
      </c>
      <c r="Z25" s="27">
        <f>RAW!R24</f>
        <v>2</v>
      </c>
      <c r="AA25" s="28">
        <f>RAW!T24</f>
        <v>20</v>
      </c>
      <c r="AB25" s="28">
        <f>RAW!W24</f>
        <v>71</v>
      </c>
      <c r="AC25" s="28">
        <f>RAW!S24</f>
        <v>28.169</v>
      </c>
      <c r="AD25" s="28">
        <f>RAW!U24</f>
        <v>8</v>
      </c>
      <c r="AE25" s="31">
        <f>RAW!BD24</f>
        <v>0</v>
      </c>
      <c r="AF25" s="32">
        <f>RAW!BB24</f>
        <v>10</v>
      </c>
      <c r="AG25" s="32">
        <f>RAW!BF24</f>
        <v>41</v>
      </c>
      <c r="AH25" s="32">
        <f>RAW!BH24</f>
        <v>1</v>
      </c>
      <c r="AI25" s="32">
        <f>RAW!BJ24</f>
        <v>0</v>
      </c>
      <c r="AJ25" s="10">
        <f>RAW!AD24</f>
        <v>10</v>
      </c>
      <c r="AK25" s="11">
        <f>RAW!BU24</f>
        <v>2.5</v>
      </c>
      <c r="AL25" s="11">
        <f>RAW!BT24</f>
        <v>3.8</v>
      </c>
      <c r="AM25" s="11" t="str">
        <f>RAW!BV24</f>
        <v xml:space="preserve"> </v>
      </c>
    </row>
    <row r="26" spans="1:39" x14ac:dyDescent="0.25">
      <c r="A26">
        <f>RAW!A25</f>
        <v>2096</v>
      </c>
      <c r="B26" t="str">
        <f>RAW!B25</f>
        <v xml:space="preserve"> RoboActive</v>
      </c>
      <c r="C26">
        <f>RAW!C25</f>
        <v>9</v>
      </c>
      <c r="D26" s="4">
        <f>RAW!BR25</f>
        <v>4.556</v>
      </c>
      <c r="E26" s="5">
        <f>RAW!BP25</f>
        <v>8</v>
      </c>
      <c r="F26" s="5">
        <f>RAW!BQ25</f>
        <v>9</v>
      </c>
      <c r="G26" s="6">
        <f>RAW!BO25</f>
        <v>88.888999999999996</v>
      </c>
      <c r="H26" s="11">
        <f>RAW!AS25</f>
        <v>3.556</v>
      </c>
      <c r="I26" s="11">
        <f>RAW!AU25</f>
        <v>32</v>
      </c>
      <c r="J26" s="11">
        <f>RAW!AX25</f>
        <v>32</v>
      </c>
      <c r="K26" s="11">
        <f>RAW!AT25</f>
        <v>100</v>
      </c>
      <c r="L26" s="11">
        <f>RAW!AZ25</f>
        <v>3.3359999999999999</v>
      </c>
      <c r="M26" s="11">
        <f>RAW!AV25</f>
        <v>5</v>
      </c>
      <c r="N26" s="12">
        <f>RAW!BN25</f>
        <v>0</v>
      </c>
      <c r="O26" s="16">
        <f>RAW!L25</f>
        <v>4</v>
      </c>
      <c r="P26" s="17">
        <f>RAW!O25</f>
        <v>5</v>
      </c>
      <c r="Q26" s="17">
        <f>RAW!K25</f>
        <v>80</v>
      </c>
      <c r="R26" s="17">
        <f>RAW!E25</f>
        <v>1</v>
      </c>
      <c r="S26" s="17">
        <f>RAW!G25</f>
        <v>2</v>
      </c>
      <c r="T26" s="18">
        <f>RAW!I25</f>
        <v>1</v>
      </c>
      <c r="U26" s="22">
        <f>RAW!AG25</f>
        <v>0</v>
      </c>
      <c r="V26" s="23">
        <f>RAW!AI25</f>
        <v>0</v>
      </c>
      <c r="W26" s="23">
        <f>RAW!AL25</f>
        <v>0</v>
      </c>
      <c r="X26" s="23">
        <f>RAW!AH25</f>
        <v>0</v>
      </c>
      <c r="Y26" s="24">
        <f>RAW!AJ25</f>
        <v>0</v>
      </c>
      <c r="Z26" s="27">
        <f>RAW!R25</f>
        <v>0</v>
      </c>
      <c r="AA26" s="28">
        <f>RAW!T25</f>
        <v>0</v>
      </c>
      <c r="AB26" s="28">
        <f>RAW!W25</f>
        <v>0</v>
      </c>
      <c r="AC26" s="28">
        <f>RAW!S25</f>
        <v>0</v>
      </c>
      <c r="AD26" s="28">
        <f>RAW!U25</f>
        <v>0</v>
      </c>
      <c r="AE26" s="31">
        <f>RAW!BD25</f>
        <v>5</v>
      </c>
      <c r="AF26" s="32">
        <f>RAW!BB25</f>
        <v>5</v>
      </c>
      <c r="AG26" s="32">
        <f>RAW!BF25</f>
        <v>0</v>
      </c>
      <c r="AH26" s="32">
        <f>RAW!BH25</f>
        <v>28</v>
      </c>
      <c r="AI26" s="32">
        <f>RAW!BJ25</f>
        <v>16</v>
      </c>
      <c r="AJ26" s="10">
        <f>RAW!AD25</f>
        <v>9</v>
      </c>
      <c r="AK26" s="11">
        <f>RAW!BU25</f>
        <v>2.5</v>
      </c>
      <c r="AL26" s="11">
        <f>RAW!BT25</f>
        <v>2.8889999999999998</v>
      </c>
      <c r="AM26" s="11" t="str">
        <f>RAW!BV25</f>
        <v xml:space="preserve"> </v>
      </c>
    </row>
    <row r="27" spans="1:39" x14ac:dyDescent="0.25">
      <c r="A27">
        <f>RAW!A26</f>
        <v>2240</v>
      </c>
      <c r="B27" t="str">
        <f>RAW!B26</f>
        <v xml:space="preserve"> Brute Force</v>
      </c>
      <c r="C27">
        <f>RAW!C26</f>
        <v>10</v>
      </c>
      <c r="D27" s="4">
        <f>RAW!BR26</f>
        <v>4.556</v>
      </c>
      <c r="E27" s="5">
        <f>RAW!BP26</f>
        <v>8</v>
      </c>
      <c r="F27" s="5">
        <f>RAW!BQ26</f>
        <v>9</v>
      </c>
      <c r="G27" s="6">
        <f>RAW!BO26</f>
        <v>88.888999999999996</v>
      </c>
      <c r="H27" s="11">
        <f>RAW!AS26</f>
        <v>2.4</v>
      </c>
      <c r="I27" s="11">
        <f>RAW!AU26</f>
        <v>24</v>
      </c>
      <c r="J27" s="11">
        <f>RAW!AX26</f>
        <v>27</v>
      </c>
      <c r="K27" s="11">
        <f>RAW!AT26</f>
        <v>88.888999999999996</v>
      </c>
      <c r="L27" s="11">
        <f>RAW!AZ26</f>
        <v>3.62</v>
      </c>
      <c r="M27" s="11">
        <f>RAW!AV26</f>
        <v>3</v>
      </c>
      <c r="N27" s="12">
        <f>RAW!BN26</f>
        <v>0</v>
      </c>
      <c r="O27" s="16">
        <f>RAW!L26</f>
        <v>2</v>
      </c>
      <c r="P27" s="17">
        <f>RAW!O26</f>
        <v>9</v>
      </c>
      <c r="Q27" s="17">
        <f>RAW!K26</f>
        <v>22.222000000000001</v>
      </c>
      <c r="R27" s="17">
        <f>RAW!E26</f>
        <v>2</v>
      </c>
      <c r="S27" s="17">
        <f>RAW!G26</f>
        <v>0</v>
      </c>
      <c r="T27" s="18">
        <f>RAW!I26</f>
        <v>0</v>
      </c>
      <c r="U27" s="22">
        <f>RAW!AG26</f>
        <v>0</v>
      </c>
      <c r="V27" s="23">
        <f>RAW!AI26</f>
        <v>0</v>
      </c>
      <c r="W27" s="23">
        <f>RAW!AL26</f>
        <v>0</v>
      </c>
      <c r="X27" s="23">
        <f>RAW!AH26</f>
        <v>0</v>
      </c>
      <c r="Y27" s="24">
        <f>RAW!AJ26</f>
        <v>0</v>
      </c>
      <c r="Z27" s="27">
        <f>RAW!R26</f>
        <v>0</v>
      </c>
      <c r="AA27" s="28">
        <f>RAW!T26</f>
        <v>0</v>
      </c>
      <c r="AB27" s="28">
        <f>RAW!W26</f>
        <v>0</v>
      </c>
      <c r="AC27" s="28">
        <f>RAW!S26</f>
        <v>0</v>
      </c>
      <c r="AD27" s="28">
        <f>RAW!U26</f>
        <v>0</v>
      </c>
      <c r="AE27" s="31">
        <f>RAW!BD26</f>
        <v>0</v>
      </c>
      <c r="AF27" s="32">
        <f>RAW!BB26</f>
        <v>0</v>
      </c>
      <c r="AG27" s="32">
        <f>RAW!BF26</f>
        <v>0</v>
      </c>
      <c r="AH27" s="32">
        <f>RAW!BH26</f>
        <v>29</v>
      </c>
      <c r="AI27" s="32">
        <f>RAW!BJ26</f>
        <v>6</v>
      </c>
      <c r="AJ27" s="10">
        <f>RAW!AD26</f>
        <v>10</v>
      </c>
      <c r="AK27" s="11">
        <f>RAW!BU26</f>
        <v>0</v>
      </c>
      <c r="AL27" s="11">
        <f>RAW!BT26</f>
        <v>3.1</v>
      </c>
      <c r="AM27" s="11" t="str">
        <f>RAW!BV26</f>
        <v xml:space="preserve"> </v>
      </c>
    </row>
    <row r="28" spans="1:39" x14ac:dyDescent="0.25">
      <c r="A28">
        <f>RAW!A27</f>
        <v>2839</v>
      </c>
      <c r="B28" t="str">
        <f>RAW!B27</f>
        <v xml:space="preserve"> Daedalus</v>
      </c>
      <c r="C28">
        <f>RAW!C27</f>
        <v>10</v>
      </c>
      <c r="D28" s="4">
        <f>RAW!BR27</f>
        <v>3.8</v>
      </c>
      <c r="E28" s="5">
        <f>RAW!BP27</f>
        <v>7</v>
      </c>
      <c r="F28" s="5">
        <f>RAW!BQ27</f>
        <v>10</v>
      </c>
      <c r="G28" s="6">
        <f>RAW!BO27</f>
        <v>70</v>
      </c>
      <c r="H28" s="11">
        <f>RAW!AS27</f>
        <v>3.1</v>
      </c>
      <c r="I28" s="11">
        <f>RAW!AU27</f>
        <v>31</v>
      </c>
      <c r="J28" s="11">
        <f>RAW!AX27</f>
        <v>31</v>
      </c>
      <c r="K28" s="11">
        <f>RAW!AT27</f>
        <v>100</v>
      </c>
      <c r="L28" s="11">
        <f>RAW!AZ27</f>
        <v>4.4290000000000003</v>
      </c>
      <c r="M28" s="11">
        <f>RAW!AV27</f>
        <v>4</v>
      </c>
      <c r="N28" s="12">
        <f>RAW!BN27</f>
        <v>1</v>
      </c>
      <c r="O28" s="16">
        <f>RAW!L27</f>
        <v>1</v>
      </c>
      <c r="P28" s="17">
        <f>RAW!O27</f>
        <v>3</v>
      </c>
      <c r="Q28" s="17">
        <f>RAW!K27</f>
        <v>33.332999999999998</v>
      </c>
      <c r="R28" s="17">
        <f>RAW!E27</f>
        <v>0</v>
      </c>
      <c r="S28" s="17">
        <f>RAW!G27</f>
        <v>1</v>
      </c>
      <c r="T28" s="18">
        <f>RAW!I27</f>
        <v>0</v>
      </c>
      <c r="U28" s="22">
        <f>RAW!AG27</f>
        <v>0</v>
      </c>
      <c r="V28" s="23">
        <f>RAW!AI27</f>
        <v>0</v>
      </c>
      <c r="W28" s="23">
        <f>RAW!AL27</f>
        <v>0</v>
      </c>
      <c r="X28" s="23">
        <f>RAW!AH27</f>
        <v>0</v>
      </c>
      <c r="Y28" s="24">
        <f>RAW!AJ27</f>
        <v>0</v>
      </c>
      <c r="Z28" s="27">
        <f>RAW!R27</f>
        <v>1</v>
      </c>
      <c r="AA28" s="28">
        <f>RAW!T27</f>
        <v>10</v>
      </c>
      <c r="AB28" s="28">
        <f>RAW!W27</f>
        <v>20</v>
      </c>
      <c r="AC28" s="28">
        <f>RAW!S27</f>
        <v>50</v>
      </c>
      <c r="AD28" s="28">
        <f>RAW!U27</f>
        <v>8</v>
      </c>
      <c r="AE28" s="31">
        <f>RAW!BD27</f>
        <v>0</v>
      </c>
      <c r="AF28" s="32">
        <f>RAW!BB27</f>
        <v>0</v>
      </c>
      <c r="AG28" s="32">
        <f>RAW!BF27</f>
        <v>0</v>
      </c>
      <c r="AH28" s="32">
        <f>RAW!BH27</f>
        <v>26</v>
      </c>
      <c r="AI28" s="32">
        <f>RAW!BJ27</f>
        <v>5</v>
      </c>
      <c r="AJ28" s="10">
        <f>RAW!AD27</f>
        <v>8</v>
      </c>
      <c r="AK28" s="11">
        <f>RAW!BU27</f>
        <v>3</v>
      </c>
      <c r="AL28" s="11">
        <f>RAW!BT27</f>
        <v>3</v>
      </c>
      <c r="AM28" s="11" t="str">
        <f>RAW!BV27</f>
        <v xml:space="preserve"> </v>
      </c>
    </row>
    <row r="29" spans="1:39" x14ac:dyDescent="0.25">
      <c r="A29">
        <f>RAW!A28</f>
        <v>3008</v>
      </c>
      <c r="B29" t="str">
        <f>RAW!B28</f>
        <v xml:space="preserve"> Team Magma</v>
      </c>
      <c r="C29">
        <f>RAW!C28</f>
        <v>10</v>
      </c>
      <c r="D29" s="4">
        <f>RAW!BR28</f>
        <v>5</v>
      </c>
      <c r="E29" s="5">
        <f>RAW!BP28</f>
        <v>9</v>
      </c>
      <c r="F29" s="5">
        <f>RAW!BQ28</f>
        <v>9</v>
      </c>
      <c r="G29" s="6">
        <f>RAW!BO28</f>
        <v>100</v>
      </c>
      <c r="H29" s="11">
        <f>RAW!AS28</f>
        <v>4</v>
      </c>
      <c r="I29" s="11">
        <f>RAW!AU28</f>
        <v>40</v>
      </c>
      <c r="J29" s="11">
        <f>RAW!AX28</f>
        <v>40</v>
      </c>
      <c r="K29" s="11">
        <f>RAW!AT28</f>
        <v>100</v>
      </c>
      <c r="L29" s="11">
        <f>RAW!AZ28</f>
        <v>6.3289999999999997</v>
      </c>
      <c r="M29" s="11">
        <f>RAW!AV28</f>
        <v>5</v>
      </c>
      <c r="N29" s="12">
        <f>RAW!BN28</f>
        <v>0</v>
      </c>
      <c r="O29" s="16">
        <f>RAW!L28</f>
        <v>1</v>
      </c>
      <c r="P29" s="17">
        <f>RAW!O28</f>
        <v>3</v>
      </c>
      <c r="Q29" s="17">
        <f>RAW!K28</f>
        <v>33.332999999999998</v>
      </c>
      <c r="R29" s="17">
        <f>RAW!E28</f>
        <v>1</v>
      </c>
      <c r="S29" s="17">
        <f>RAW!G28</f>
        <v>0</v>
      </c>
      <c r="T29" s="18">
        <f>RAW!I28</f>
        <v>0</v>
      </c>
      <c r="U29" s="22">
        <f>RAW!AG28</f>
        <v>0</v>
      </c>
      <c r="V29" s="23">
        <f>RAW!AI28</f>
        <v>0</v>
      </c>
      <c r="W29" s="23">
        <f>RAW!AL28</f>
        <v>0</v>
      </c>
      <c r="X29" s="23">
        <f>RAW!AH28</f>
        <v>0</v>
      </c>
      <c r="Y29" s="24">
        <f>RAW!AJ28</f>
        <v>0</v>
      </c>
      <c r="Z29" s="27">
        <f>RAW!R28</f>
        <v>0</v>
      </c>
      <c r="AA29" s="28">
        <f>RAW!T28</f>
        <v>0</v>
      </c>
      <c r="AB29" s="28">
        <f>RAW!W28</f>
        <v>0</v>
      </c>
      <c r="AC29" s="28">
        <f>RAW!S28</f>
        <v>0</v>
      </c>
      <c r="AD29" s="28">
        <f>RAW!U28</f>
        <v>0</v>
      </c>
      <c r="AE29" s="31">
        <f>RAW!BD28</f>
        <v>0</v>
      </c>
      <c r="AF29" s="32">
        <f>RAW!BB28</f>
        <v>0</v>
      </c>
      <c r="AG29" s="32">
        <f>RAW!BF28</f>
        <v>0</v>
      </c>
      <c r="AH29" s="32">
        <f>RAW!BH28</f>
        <v>35</v>
      </c>
      <c r="AI29" s="32">
        <f>RAW!BJ28</f>
        <v>14</v>
      </c>
      <c r="AJ29" s="10">
        <f>RAW!AD28</f>
        <v>9</v>
      </c>
      <c r="AK29" s="11">
        <f>RAW!BU28</f>
        <v>0</v>
      </c>
      <c r="AL29" s="11">
        <f>RAW!BT28</f>
        <v>3.8</v>
      </c>
      <c r="AM29" s="11" t="str">
        <f>RAW!BV28</f>
        <v xml:space="preserve"> </v>
      </c>
    </row>
    <row r="30" spans="1:39" x14ac:dyDescent="0.25">
      <c r="A30">
        <f>RAW!A29</f>
        <v>3189</v>
      </c>
      <c r="B30" t="str">
        <f>RAW!B29</f>
        <v xml:space="preserve"> Circuit Breakers</v>
      </c>
      <c r="C30">
        <f>RAW!C29</f>
        <v>9</v>
      </c>
      <c r="D30" s="4">
        <f>RAW!BR29</f>
        <v>3.25</v>
      </c>
      <c r="E30" s="5">
        <f>RAW!BP29</f>
        <v>2</v>
      </c>
      <c r="F30" s="5">
        <f>RAW!BQ29</f>
        <v>8</v>
      </c>
      <c r="G30" s="6">
        <f>RAW!BO29</f>
        <v>25</v>
      </c>
      <c r="H30" s="11">
        <f>RAW!AS29</f>
        <v>1.111</v>
      </c>
      <c r="I30" s="11">
        <f>RAW!AU29</f>
        <v>10</v>
      </c>
      <c r="J30" s="11">
        <f>RAW!AX29</f>
        <v>12</v>
      </c>
      <c r="K30" s="11">
        <f>RAW!AT29</f>
        <v>83.332999999999998</v>
      </c>
      <c r="L30" s="11">
        <f>RAW!AZ29</f>
        <v>0.92800000000000005</v>
      </c>
      <c r="M30" s="11">
        <f>RAW!AV29</f>
        <v>3</v>
      </c>
      <c r="N30" s="12">
        <f>RAW!BN29</f>
        <v>0</v>
      </c>
      <c r="O30" s="16">
        <f>RAW!L29</f>
        <v>3</v>
      </c>
      <c r="P30" s="17">
        <f>RAW!O29</f>
        <v>5</v>
      </c>
      <c r="Q30" s="17">
        <f>RAW!K29</f>
        <v>60</v>
      </c>
      <c r="R30" s="17">
        <f>RAW!E29</f>
        <v>1</v>
      </c>
      <c r="S30" s="17">
        <f>RAW!G29</f>
        <v>2</v>
      </c>
      <c r="T30" s="18">
        <f>RAW!I29</f>
        <v>0</v>
      </c>
      <c r="U30" s="22">
        <f>RAW!AG29</f>
        <v>0</v>
      </c>
      <c r="V30" s="23">
        <f>RAW!AI29</f>
        <v>0</v>
      </c>
      <c r="W30" s="23">
        <f>RAW!AL29</f>
        <v>0</v>
      </c>
      <c r="X30" s="23">
        <f>RAW!AH29</f>
        <v>0</v>
      </c>
      <c r="Y30" s="24">
        <f>RAW!AJ29</f>
        <v>0</v>
      </c>
      <c r="Z30" s="27">
        <f>RAW!R29</f>
        <v>0</v>
      </c>
      <c r="AA30" s="28">
        <f>RAW!T29</f>
        <v>0</v>
      </c>
      <c r="AB30" s="28">
        <f>RAW!W29</f>
        <v>0</v>
      </c>
      <c r="AC30" s="28">
        <f>RAW!S29</f>
        <v>0</v>
      </c>
      <c r="AD30" s="28">
        <f>RAW!U29</f>
        <v>0</v>
      </c>
      <c r="AE30" s="31">
        <f>RAW!BD29</f>
        <v>0</v>
      </c>
      <c r="AF30" s="32">
        <f>RAW!BB29</f>
        <v>0</v>
      </c>
      <c r="AG30" s="32">
        <f>RAW!BF29</f>
        <v>6</v>
      </c>
      <c r="AH30" s="32">
        <f>RAW!BH29</f>
        <v>7</v>
      </c>
      <c r="AI30" s="32">
        <f>RAW!BJ29</f>
        <v>5</v>
      </c>
      <c r="AJ30" s="10">
        <f>RAW!AD29</f>
        <v>7</v>
      </c>
      <c r="AK30" s="11">
        <f>RAW!BU29</f>
        <v>3.25</v>
      </c>
      <c r="AL30" s="11">
        <f>RAW!BT29</f>
        <v>2.556</v>
      </c>
      <c r="AM30" s="11" t="str">
        <f>RAW!BV29</f>
        <v xml:space="preserve"> </v>
      </c>
    </row>
    <row r="31" spans="1:39" x14ac:dyDescent="0.25">
      <c r="A31">
        <f>RAW!A30</f>
        <v>3218</v>
      </c>
      <c r="B31" t="str">
        <f>RAW!B30</f>
        <v xml:space="preserve"> Panther Robotics</v>
      </c>
      <c r="C31">
        <f>RAW!C30</f>
        <v>10</v>
      </c>
      <c r="D31" s="4">
        <f>RAW!BR30</f>
        <v>4.7</v>
      </c>
      <c r="E31" s="5">
        <f>RAW!BP30</f>
        <v>9</v>
      </c>
      <c r="F31" s="5">
        <f>RAW!BQ30</f>
        <v>10</v>
      </c>
      <c r="G31" s="6">
        <f>RAW!BO30</f>
        <v>90</v>
      </c>
      <c r="H31" s="11">
        <f>RAW!AS30</f>
        <v>1.5</v>
      </c>
      <c r="I31" s="11">
        <f>RAW!AU30</f>
        <v>15</v>
      </c>
      <c r="J31" s="11">
        <f>RAW!AX30</f>
        <v>21</v>
      </c>
      <c r="K31" s="11">
        <f>RAW!AT30</f>
        <v>71.429000000000002</v>
      </c>
      <c r="L31" s="11">
        <f>RAW!AZ30</f>
        <v>1.4630000000000001</v>
      </c>
      <c r="M31" s="11">
        <f>RAW!AV30</f>
        <v>3</v>
      </c>
      <c r="N31" s="12">
        <f>RAW!BN30</f>
        <v>1</v>
      </c>
      <c r="O31" s="16">
        <f>RAW!L30</f>
        <v>4</v>
      </c>
      <c r="P31" s="17">
        <f>RAW!O30</f>
        <v>5</v>
      </c>
      <c r="Q31" s="17">
        <f>RAW!K30</f>
        <v>80</v>
      </c>
      <c r="R31" s="17">
        <f>RAW!E30</f>
        <v>0</v>
      </c>
      <c r="S31" s="17">
        <f>RAW!G30</f>
        <v>4</v>
      </c>
      <c r="T31" s="18">
        <f>RAW!I30</f>
        <v>0</v>
      </c>
      <c r="U31" s="22">
        <f>RAW!AG30</f>
        <v>0</v>
      </c>
      <c r="V31" s="23">
        <f>RAW!AI30</f>
        <v>0</v>
      </c>
      <c r="W31" s="23">
        <f>RAW!AL30</f>
        <v>0</v>
      </c>
      <c r="X31" s="23">
        <f>RAW!AH30</f>
        <v>0</v>
      </c>
      <c r="Y31" s="24">
        <f>RAW!AJ30</f>
        <v>0</v>
      </c>
      <c r="Z31" s="27">
        <f>RAW!R30</f>
        <v>0</v>
      </c>
      <c r="AA31" s="28">
        <f>RAW!T30</f>
        <v>0</v>
      </c>
      <c r="AB31" s="28">
        <f>RAW!W30</f>
        <v>0</v>
      </c>
      <c r="AC31" s="28">
        <f>RAW!S30</f>
        <v>0</v>
      </c>
      <c r="AD31" s="28">
        <f>RAW!U30</f>
        <v>0</v>
      </c>
      <c r="AE31" s="31">
        <f>RAW!BD30</f>
        <v>0</v>
      </c>
      <c r="AF31" s="32">
        <f>RAW!BB30</f>
        <v>0</v>
      </c>
      <c r="AG31" s="32">
        <f>RAW!BF30</f>
        <v>1</v>
      </c>
      <c r="AH31" s="32">
        <f>RAW!BH30</f>
        <v>10</v>
      </c>
      <c r="AI31" s="32">
        <f>RAW!BJ30</f>
        <v>11</v>
      </c>
      <c r="AJ31" s="10">
        <f>RAW!AD30</f>
        <v>10</v>
      </c>
      <c r="AK31" s="11">
        <f>RAW!BU30</f>
        <v>2.5</v>
      </c>
      <c r="AL31" s="11">
        <f>RAW!BT30</f>
        <v>2.8</v>
      </c>
      <c r="AM31" s="11" t="str">
        <f>RAW!BV30</f>
        <v xml:space="preserve"> </v>
      </c>
    </row>
    <row r="32" spans="1:39" x14ac:dyDescent="0.25">
      <c r="A32">
        <f>RAW!A31</f>
        <v>3255</v>
      </c>
      <c r="B32" t="str">
        <f>RAW!B31</f>
        <v xml:space="preserve"> Super NURDs</v>
      </c>
      <c r="C32">
        <f>RAW!C31</f>
        <v>9</v>
      </c>
      <c r="D32" s="4">
        <f>RAW!BR31</f>
        <v>5</v>
      </c>
      <c r="E32" s="5">
        <f>RAW!BP31</f>
        <v>8</v>
      </c>
      <c r="F32" s="5">
        <f>RAW!BQ31</f>
        <v>8</v>
      </c>
      <c r="G32" s="6">
        <f>RAW!BO31</f>
        <v>100</v>
      </c>
      <c r="H32" s="11">
        <f>RAW!AS31</f>
        <v>5</v>
      </c>
      <c r="I32" s="11">
        <f>RAW!AU31</f>
        <v>45</v>
      </c>
      <c r="J32" s="11">
        <f>RAW!AX31</f>
        <v>47</v>
      </c>
      <c r="K32" s="11">
        <f>RAW!AT31</f>
        <v>95.745000000000005</v>
      </c>
      <c r="L32" s="11">
        <f>RAW!AZ31</f>
        <v>7.4960000000000004</v>
      </c>
      <c r="M32" s="11">
        <f>RAW!AV31</f>
        <v>6</v>
      </c>
      <c r="N32" s="12">
        <f>RAW!BN31</f>
        <v>0</v>
      </c>
      <c r="O32" s="16">
        <f>RAW!L31</f>
        <v>5</v>
      </c>
      <c r="P32" s="17">
        <f>RAW!O31</f>
        <v>8</v>
      </c>
      <c r="Q32" s="17">
        <f>RAW!K31</f>
        <v>62.5</v>
      </c>
      <c r="R32" s="17">
        <f>RAW!E31</f>
        <v>4</v>
      </c>
      <c r="S32" s="17">
        <f>RAW!G31</f>
        <v>1</v>
      </c>
      <c r="T32" s="18">
        <f>RAW!I31</f>
        <v>0</v>
      </c>
      <c r="U32" s="22">
        <f>RAW!AG31</f>
        <v>0</v>
      </c>
      <c r="V32" s="23">
        <f>RAW!AI31</f>
        <v>0</v>
      </c>
      <c r="W32" s="23">
        <f>RAW!AL31</f>
        <v>0</v>
      </c>
      <c r="X32" s="23">
        <f>RAW!AH31</f>
        <v>0</v>
      </c>
      <c r="Y32" s="24">
        <f>RAW!AJ31</f>
        <v>0</v>
      </c>
      <c r="Z32" s="27">
        <f>RAW!R31</f>
        <v>0</v>
      </c>
      <c r="AA32" s="28">
        <f>RAW!T31</f>
        <v>0</v>
      </c>
      <c r="AB32" s="28">
        <f>RAW!W31</f>
        <v>0</v>
      </c>
      <c r="AC32" s="28">
        <f>RAW!S31</f>
        <v>0</v>
      </c>
      <c r="AD32" s="28">
        <f>RAW!U31</f>
        <v>0</v>
      </c>
      <c r="AE32" s="31">
        <f>RAW!BD31</f>
        <v>25</v>
      </c>
      <c r="AF32" s="32">
        <f>RAW!BB31</f>
        <v>80</v>
      </c>
      <c r="AG32" s="32">
        <f>RAW!BF31</f>
        <v>41</v>
      </c>
      <c r="AH32" s="32">
        <f>RAW!BH31</f>
        <v>5</v>
      </c>
      <c r="AI32" s="32">
        <f>RAW!BJ31</f>
        <v>0</v>
      </c>
      <c r="AJ32" s="10">
        <f>RAW!AD31</f>
        <v>9</v>
      </c>
      <c r="AK32" s="11">
        <f>RAW!BU31</f>
        <v>0</v>
      </c>
      <c r="AL32" s="11">
        <f>RAW!BT31</f>
        <v>4.1109999999999998</v>
      </c>
      <c r="AM32" s="11" t="str">
        <f>RAW!BV31</f>
        <v xml:space="preserve"> </v>
      </c>
    </row>
    <row r="33" spans="1:39" x14ac:dyDescent="0.25">
      <c r="A33">
        <f>RAW!A32</f>
        <v>3335</v>
      </c>
      <c r="B33" t="str">
        <f>RAW!B32</f>
        <v xml:space="preserve"> Cy-Borgs</v>
      </c>
      <c r="C33">
        <f>RAW!C32</f>
        <v>10</v>
      </c>
      <c r="D33" s="4">
        <f>RAW!BR32</f>
        <v>4.0999999999999996</v>
      </c>
      <c r="E33" s="5">
        <f>RAW!BP32</f>
        <v>6</v>
      </c>
      <c r="F33" s="5">
        <f>RAW!BQ32</f>
        <v>10</v>
      </c>
      <c r="G33" s="6">
        <f>RAW!BO32</f>
        <v>60</v>
      </c>
      <c r="H33" s="11">
        <f>RAW!AS32</f>
        <v>2.4</v>
      </c>
      <c r="I33" s="11">
        <f>RAW!AU32</f>
        <v>24</v>
      </c>
      <c r="J33" s="11">
        <f>RAW!AX32</f>
        <v>25</v>
      </c>
      <c r="K33" s="11">
        <f>RAW!AT32</f>
        <v>96</v>
      </c>
      <c r="L33" s="11">
        <f>RAW!AZ32</f>
        <v>2.1539999999999999</v>
      </c>
      <c r="M33" s="11">
        <f>RAW!AV32</f>
        <v>4</v>
      </c>
      <c r="N33" s="12">
        <f>RAW!BN32</f>
        <v>0</v>
      </c>
      <c r="O33" s="16">
        <f>RAW!L32</f>
        <v>9</v>
      </c>
      <c r="P33" s="17">
        <f>RAW!O32</f>
        <v>10</v>
      </c>
      <c r="Q33" s="17">
        <f>RAW!K32</f>
        <v>90</v>
      </c>
      <c r="R33" s="17">
        <f>RAW!E32</f>
        <v>4</v>
      </c>
      <c r="S33" s="17">
        <f>RAW!G32</f>
        <v>0</v>
      </c>
      <c r="T33" s="18">
        <f>RAW!I32</f>
        <v>5</v>
      </c>
      <c r="U33" s="22">
        <f>RAW!AG32</f>
        <v>0</v>
      </c>
      <c r="V33" s="23">
        <f>RAW!AI32</f>
        <v>0</v>
      </c>
      <c r="W33" s="23">
        <f>RAW!AL32</f>
        <v>0</v>
      </c>
      <c r="X33" s="23">
        <f>RAW!AH32</f>
        <v>0</v>
      </c>
      <c r="Y33" s="24">
        <f>RAW!AJ32</f>
        <v>0</v>
      </c>
      <c r="Z33" s="27">
        <f>RAW!R32</f>
        <v>0</v>
      </c>
      <c r="AA33" s="28">
        <f>RAW!T32</f>
        <v>0</v>
      </c>
      <c r="AB33" s="28">
        <f>RAW!W32</f>
        <v>10</v>
      </c>
      <c r="AC33" s="28">
        <f>RAW!S32</f>
        <v>0</v>
      </c>
      <c r="AD33" s="28">
        <f>RAW!U32</f>
        <v>0</v>
      </c>
      <c r="AE33" s="31">
        <f>RAW!BD32</f>
        <v>0</v>
      </c>
      <c r="AF33" s="32">
        <f>RAW!BB32</f>
        <v>0</v>
      </c>
      <c r="AG33" s="32">
        <f>RAW!BF32</f>
        <v>6</v>
      </c>
      <c r="AH33" s="32">
        <f>RAW!BH32</f>
        <v>23</v>
      </c>
      <c r="AI33" s="32">
        <f>RAW!BJ32</f>
        <v>6</v>
      </c>
      <c r="AJ33" s="10">
        <f>RAW!AD32</f>
        <v>10</v>
      </c>
      <c r="AK33" s="11">
        <f>RAW!BU32</f>
        <v>0</v>
      </c>
      <c r="AL33" s="11">
        <f>RAW!BT32</f>
        <v>3.2</v>
      </c>
      <c r="AM33" s="11" t="str">
        <f>RAW!BV32</f>
        <v xml:space="preserve"> </v>
      </c>
    </row>
    <row r="34" spans="1:39" x14ac:dyDescent="0.25">
      <c r="A34">
        <f>RAW!A33</f>
        <v>3473</v>
      </c>
      <c r="B34" t="str">
        <f>RAW!B33</f>
        <v xml:space="preserve"> 3473: Team Sprocket</v>
      </c>
      <c r="C34">
        <f>RAW!C33</f>
        <v>10</v>
      </c>
      <c r="D34" s="4">
        <f>RAW!BR33</f>
        <v>5</v>
      </c>
      <c r="E34" s="5">
        <f>RAW!BP33</f>
        <v>9</v>
      </c>
      <c r="F34" s="5">
        <f>RAW!BQ33</f>
        <v>9</v>
      </c>
      <c r="G34" s="6">
        <f>RAW!BO33</f>
        <v>100</v>
      </c>
      <c r="H34" s="11">
        <f>RAW!AS33</f>
        <v>3.7</v>
      </c>
      <c r="I34" s="11">
        <f>RAW!AU33</f>
        <v>37</v>
      </c>
      <c r="J34" s="11">
        <f>RAW!AX33</f>
        <v>40</v>
      </c>
      <c r="K34" s="11">
        <f>RAW!AT33</f>
        <v>92.5</v>
      </c>
      <c r="L34" s="11">
        <f>RAW!AZ33</f>
        <v>3.117</v>
      </c>
      <c r="M34" s="11">
        <f>RAW!AV33</f>
        <v>5</v>
      </c>
      <c r="N34" s="12">
        <f>RAW!BN33</f>
        <v>7</v>
      </c>
      <c r="O34" s="16">
        <f>RAW!L33</f>
        <v>3</v>
      </c>
      <c r="P34" s="17">
        <f>RAW!O33</f>
        <v>4</v>
      </c>
      <c r="Q34" s="17">
        <f>RAW!K33</f>
        <v>75</v>
      </c>
      <c r="R34" s="17">
        <f>RAW!E33</f>
        <v>0</v>
      </c>
      <c r="S34" s="17">
        <f>RAW!G33</f>
        <v>3</v>
      </c>
      <c r="T34" s="18">
        <f>RAW!I33</f>
        <v>0</v>
      </c>
      <c r="U34" s="22">
        <f>RAW!AG33</f>
        <v>0</v>
      </c>
      <c r="V34" s="23">
        <f>RAW!AI33</f>
        <v>0</v>
      </c>
      <c r="W34" s="23">
        <f>RAW!AL33</f>
        <v>0</v>
      </c>
      <c r="X34" s="23">
        <f>RAW!AH33</f>
        <v>0</v>
      </c>
      <c r="Y34" s="24">
        <f>RAW!AJ33</f>
        <v>0</v>
      </c>
      <c r="Z34" s="27">
        <f>RAW!R33</f>
        <v>0.1</v>
      </c>
      <c r="AA34" s="28">
        <f>RAW!T33</f>
        <v>1</v>
      </c>
      <c r="AB34" s="28">
        <f>RAW!W33</f>
        <v>9</v>
      </c>
      <c r="AC34" s="28">
        <f>RAW!S33</f>
        <v>11.111000000000001</v>
      </c>
      <c r="AD34" s="28">
        <f>RAW!U33</f>
        <v>1</v>
      </c>
      <c r="AE34" s="31">
        <f>RAW!BD33</f>
        <v>0</v>
      </c>
      <c r="AF34" s="32">
        <f>RAW!BB33</f>
        <v>0</v>
      </c>
      <c r="AG34" s="32">
        <f>RAW!BF33</f>
        <v>0</v>
      </c>
      <c r="AH34" s="32">
        <f>RAW!BH33</f>
        <v>45</v>
      </c>
      <c r="AI34" s="32">
        <f>RAW!BJ33</f>
        <v>12</v>
      </c>
      <c r="AJ34" s="10">
        <f>RAW!AD33</f>
        <v>10</v>
      </c>
      <c r="AK34" s="11">
        <f>RAW!BU33</f>
        <v>3</v>
      </c>
      <c r="AL34" s="11">
        <f>RAW!BT33</f>
        <v>4.2</v>
      </c>
      <c r="AM34" s="11" t="str">
        <f>RAW!BV33</f>
        <v xml:space="preserve"> </v>
      </c>
    </row>
    <row r="35" spans="1:39" x14ac:dyDescent="0.25">
      <c r="A35">
        <f>RAW!A34</f>
        <v>3489</v>
      </c>
      <c r="B35" t="str">
        <f>RAW!B34</f>
        <v xml:space="preserve"> Category 5</v>
      </c>
      <c r="C35">
        <f>RAW!C34</f>
        <v>10</v>
      </c>
      <c r="D35" s="4">
        <f>RAW!BR34</f>
        <v>4.9000000000000004</v>
      </c>
      <c r="E35" s="5">
        <f>RAW!BP34</f>
        <v>9</v>
      </c>
      <c r="F35" s="5">
        <f>RAW!BQ34</f>
        <v>10</v>
      </c>
      <c r="G35" s="6">
        <f>RAW!BO34</f>
        <v>90</v>
      </c>
      <c r="H35" s="11">
        <f>RAW!AS34</f>
        <v>3.7</v>
      </c>
      <c r="I35" s="11">
        <f>RAW!AU34</f>
        <v>37</v>
      </c>
      <c r="J35" s="11">
        <f>RAW!AX34</f>
        <v>41</v>
      </c>
      <c r="K35" s="11">
        <f>RAW!AT34</f>
        <v>90.244</v>
      </c>
      <c r="L35" s="11">
        <f>RAW!AZ34</f>
        <v>3.3639999999999999</v>
      </c>
      <c r="M35" s="11">
        <f>RAW!AV34</f>
        <v>6</v>
      </c>
      <c r="N35" s="12">
        <f>RAW!BN34</f>
        <v>1</v>
      </c>
      <c r="O35" s="16">
        <f>RAW!L34</f>
        <v>7</v>
      </c>
      <c r="P35" s="17">
        <f>RAW!O34</f>
        <v>10</v>
      </c>
      <c r="Q35" s="17">
        <f>RAW!K34</f>
        <v>70</v>
      </c>
      <c r="R35" s="17">
        <f>RAW!E34</f>
        <v>2</v>
      </c>
      <c r="S35" s="17">
        <f>RAW!G34</f>
        <v>5</v>
      </c>
      <c r="T35" s="18">
        <f>RAW!I34</f>
        <v>0</v>
      </c>
      <c r="U35" s="22">
        <f>RAW!AG34</f>
        <v>0</v>
      </c>
      <c r="V35" s="23">
        <f>RAW!AI34</f>
        <v>0</v>
      </c>
      <c r="W35" s="23">
        <f>RAW!AL34</f>
        <v>0</v>
      </c>
      <c r="X35" s="23">
        <f>RAW!AH34</f>
        <v>0</v>
      </c>
      <c r="Y35" s="24">
        <f>RAW!AJ34</f>
        <v>0</v>
      </c>
      <c r="Z35" s="27">
        <f>RAW!R34</f>
        <v>2.1</v>
      </c>
      <c r="AA35" s="28">
        <f>RAW!T34</f>
        <v>21</v>
      </c>
      <c r="AB35" s="28">
        <f>RAW!W34</f>
        <v>80</v>
      </c>
      <c r="AC35" s="28">
        <f>RAW!S34</f>
        <v>26.25</v>
      </c>
      <c r="AD35" s="28">
        <f>RAW!U34</f>
        <v>9</v>
      </c>
      <c r="AE35" s="31">
        <f>RAW!BD34</f>
        <v>0</v>
      </c>
      <c r="AF35" s="32">
        <f>RAW!BB34</f>
        <v>0</v>
      </c>
      <c r="AG35" s="32">
        <f>RAW!BF34</f>
        <v>33</v>
      </c>
      <c r="AH35" s="32">
        <f>RAW!BH34</f>
        <v>10</v>
      </c>
      <c r="AI35" s="32">
        <f>RAW!BJ34</f>
        <v>0</v>
      </c>
      <c r="AJ35" s="10">
        <f>RAW!AD34</f>
        <v>10</v>
      </c>
      <c r="AK35" s="11">
        <f>RAW!BU34</f>
        <v>0</v>
      </c>
      <c r="AL35" s="11">
        <f>RAW!BT34</f>
        <v>3.7</v>
      </c>
      <c r="AM35" s="11" t="str">
        <f>RAW!BV34</f>
        <v xml:space="preserve"> </v>
      </c>
    </row>
    <row r="36" spans="1:39" x14ac:dyDescent="0.25">
      <c r="A36">
        <f>RAW!A35</f>
        <v>3527</v>
      </c>
      <c r="B36" t="str">
        <f>RAW!B35</f>
        <v xml:space="preserve"> Tec Balam Esmeralda</v>
      </c>
      <c r="C36">
        <f>RAW!C35</f>
        <v>10</v>
      </c>
      <c r="D36" s="4">
        <f>RAW!BR35</f>
        <v>2.3330000000000002</v>
      </c>
      <c r="E36" s="5">
        <f>RAW!BP35</f>
        <v>1</v>
      </c>
      <c r="F36" s="5">
        <f>RAW!BQ35</f>
        <v>9</v>
      </c>
      <c r="G36" s="6">
        <f>RAW!BO35</f>
        <v>11.111000000000001</v>
      </c>
      <c r="H36" s="11">
        <f>RAW!AS35</f>
        <v>0.8</v>
      </c>
      <c r="I36" s="11">
        <f>RAW!AU35</f>
        <v>8</v>
      </c>
      <c r="J36" s="11">
        <f>RAW!AX35</f>
        <v>9</v>
      </c>
      <c r="K36" s="11">
        <f>RAW!AT35</f>
        <v>88.888999999999996</v>
      </c>
      <c r="L36" s="11">
        <f>RAW!AZ35</f>
        <v>1.07</v>
      </c>
      <c r="M36" s="11">
        <f>RAW!AV35</f>
        <v>2</v>
      </c>
      <c r="N36" s="12">
        <f>RAW!BN35</f>
        <v>0</v>
      </c>
      <c r="O36" s="16">
        <f>RAW!L35</f>
        <v>0</v>
      </c>
      <c r="P36" s="17">
        <f>RAW!O35</f>
        <v>0</v>
      </c>
      <c r="Q36" s="17">
        <f>RAW!K35</f>
        <v>0</v>
      </c>
      <c r="R36" s="17">
        <f>RAW!E35</f>
        <v>0</v>
      </c>
      <c r="S36" s="17">
        <f>RAW!G35</f>
        <v>0</v>
      </c>
      <c r="T36" s="18">
        <f>RAW!I35</f>
        <v>0</v>
      </c>
      <c r="U36" s="22">
        <f>RAW!AG35</f>
        <v>0</v>
      </c>
      <c r="V36" s="23">
        <f>RAW!AI35</f>
        <v>0</v>
      </c>
      <c r="W36" s="23">
        <f>RAW!AL35</f>
        <v>0</v>
      </c>
      <c r="X36" s="23">
        <f>RAW!AH35</f>
        <v>0</v>
      </c>
      <c r="Y36" s="24">
        <f>RAW!AJ35</f>
        <v>0</v>
      </c>
      <c r="Z36" s="27">
        <f>RAW!R35</f>
        <v>0</v>
      </c>
      <c r="AA36" s="28">
        <f>RAW!T35</f>
        <v>0</v>
      </c>
      <c r="AB36" s="28">
        <f>RAW!W35</f>
        <v>0</v>
      </c>
      <c r="AC36" s="28">
        <f>RAW!S35</f>
        <v>0</v>
      </c>
      <c r="AD36" s="28">
        <f>RAW!U35</f>
        <v>0</v>
      </c>
      <c r="AE36" s="31">
        <f>RAW!BD35</f>
        <v>0</v>
      </c>
      <c r="AF36" s="32">
        <f>RAW!BB35</f>
        <v>0</v>
      </c>
      <c r="AG36" s="32">
        <f>RAW!BF35</f>
        <v>0</v>
      </c>
      <c r="AH36" s="32">
        <f>RAW!BH35</f>
        <v>4</v>
      </c>
      <c r="AI36" s="32">
        <f>RAW!BJ35</f>
        <v>12</v>
      </c>
      <c r="AJ36" s="10">
        <f>RAW!AD35</f>
        <v>10</v>
      </c>
      <c r="AK36" s="11">
        <f>RAW!BU35</f>
        <v>1.571</v>
      </c>
      <c r="AL36" s="11">
        <f>RAW!BT35</f>
        <v>2</v>
      </c>
      <c r="AM36" s="11" t="str">
        <f>RAW!BV35</f>
        <v xml:space="preserve"> </v>
      </c>
    </row>
    <row r="37" spans="1:39" x14ac:dyDescent="0.25">
      <c r="A37">
        <f>RAW!A36</f>
        <v>3556</v>
      </c>
      <c r="B37" t="str">
        <f>RAW!B36</f>
        <v xml:space="preserve"> GET SMART</v>
      </c>
      <c r="C37">
        <f>RAW!C36</f>
        <v>10</v>
      </c>
      <c r="D37" s="4">
        <f>RAW!BR36</f>
        <v>4</v>
      </c>
      <c r="E37" s="5">
        <f>RAW!BP36</f>
        <v>7</v>
      </c>
      <c r="F37" s="5">
        <f>RAW!BQ36</f>
        <v>10</v>
      </c>
      <c r="G37" s="6">
        <f>RAW!BO36</f>
        <v>70</v>
      </c>
      <c r="H37" s="11">
        <f>RAW!AS36</f>
        <v>1.7</v>
      </c>
      <c r="I37" s="11">
        <f>RAW!AU36</f>
        <v>17</v>
      </c>
      <c r="J37" s="11">
        <f>RAW!AX36</f>
        <v>17</v>
      </c>
      <c r="K37" s="11">
        <f>RAW!AT36</f>
        <v>100</v>
      </c>
      <c r="L37" s="11">
        <f>RAW!AZ36</f>
        <v>1.34</v>
      </c>
      <c r="M37" s="11">
        <f>RAW!AV36</f>
        <v>3</v>
      </c>
      <c r="N37" s="12">
        <f>RAW!BN36</f>
        <v>0</v>
      </c>
      <c r="O37" s="16">
        <f>RAW!L36</f>
        <v>7</v>
      </c>
      <c r="P37" s="17">
        <f>RAW!O36</f>
        <v>9</v>
      </c>
      <c r="Q37" s="17">
        <f>RAW!K36</f>
        <v>77.778000000000006</v>
      </c>
      <c r="R37" s="17">
        <f>RAW!E36</f>
        <v>0</v>
      </c>
      <c r="S37" s="17">
        <f>RAW!G36</f>
        <v>7</v>
      </c>
      <c r="T37" s="18">
        <f>RAW!I36</f>
        <v>0</v>
      </c>
      <c r="U37" s="22">
        <f>RAW!AG36</f>
        <v>0</v>
      </c>
      <c r="V37" s="23">
        <f>RAW!AI36</f>
        <v>0</v>
      </c>
      <c r="W37" s="23">
        <f>RAW!AL36</f>
        <v>1</v>
      </c>
      <c r="X37" s="23">
        <f>RAW!AH36</f>
        <v>0</v>
      </c>
      <c r="Y37" s="24">
        <f>RAW!AJ36</f>
        <v>0</v>
      </c>
      <c r="Z37" s="27">
        <f>RAW!R36</f>
        <v>0.8</v>
      </c>
      <c r="AA37" s="28">
        <f>RAW!T36</f>
        <v>8</v>
      </c>
      <c r="AB37" s="28">
        <f>RAW!W36</f>
        <v>64</v>
      </c>
      <c r="AC37" s="28">
        <f>RAW!S36</f>
        <v>12.5</v>
      </c>
      <c r="AD37" s="28">
        <f>RAW!U36</f>
        <v>4</v>
      </c>
      <c r="AE37" s="31">
        <f>RAW!BD36</f>
        <v>5</v>
      </c>
      <c r="AF37" s="32">
        <f>RAW!BB36</f>
        <v>5</v>
      </c>
      <c r="AG37" s="32">
        <f>RAW!BF36</f>
        <v>0</v>
      </c>
      <c r="AH37" s="32">
        <f>RAW!BH36</f>
        <v>21</v>
      </c>
      <c r="AI37" s="32">
        <f>RAW!BJ36</f>
        <v>2</v>
      </c>
      <c r="AJ37" s="10">
        <f>RAW!AD36</f>
        <v>10</v>
      </c>
      <c r="AK37" s="11">
        <f>RAW!BU36</f>
        <v>1.5</v>
      </c>
      <c r="AL37" s="11">
        <f>RAW!BT36</f>
        <v>2.7</v>
      </c>
      <c r="AM37" s="11" t="str">
        <f>RAW!BV36</f>
        <v xml:space="preserve"> </v>
      </c>
    </row>
    <row r="38" spans="1:39" x14ac:dyDescent="0.25">
      <c r="A38">
        <f>RAW!A37</f>
        <v>3616</v>
      </c>
      <c r="B38" t="str">
        <f>RAW!B37</f>
        <v xml:space="preserve"> Team Phenomena </v>
      </c>
      <c r="C38">
        <f>RAW!C37</f>
        <v>10</v>
      </c>
      <c r="D38" s="4">
        <f>RAW!BR37</f>
        <v>5</v>
      </c>
      <c r="E38" s="5">
        <f>RAW!BP37</f>
        <v>10</v>
      </c>
      <c r="F38" s="5">
        <f>RAW!BQ37</f>
        <v>10</v>
      </c>
      <c r="G38" s="6">
        <f>RAW!BO37</f>
        <v>100</v>
      </c>
      <c r="H38" s="11">
        <f>RAW!AS37</f>
        <v>3.6</v>
      </c>
      <c r="I38" s="11">
        <f>RAW!AU37</f>
        <v>36</v>
      </c>
      <c r="J38" s="11">
        <f>RAW!AX37</f>
        <v>36</v>
      </c>
      <c r="K38" s="11">
        <f>RAW!AT37</f>
        <v>100</v>
      </c>
      <c r="L38" s="11">
        <f>RAW!AZ37</f>
        <v>4.5</v>
      </c>
      <c r="M38" s="11">
        <f>RAW!AV37</f>
        <v>5</v>
      </c>
      <c r="N38" s="12">
        <f>RAW!BN37</f>
        <v>1</v>
      </c>
      <c r="O38" s="16">
        <f>RAW!L37</f>
        <v>4</v>
      </c>
      <c r="P38" s="17">
        <f>RAW!O37</f>
        <v>6</v>
      </c>
      <c r="Q38" s="17">
        <f>RAW!K37</f>
        <v>66.667000000000002</v>
      </c>
      <c r="R38" s="17">
        <f>RAW!E37</f>
        <v>0</v>
      </c>
      <c r="S38" s="17">
        <f>RAW!G37</f>
        <v>4</v>
      </c>
      <c r="T38" s="18">
        <f>RAW!I37</f>
        <v>0</v>
      </c>
      <c r="U38" s="22">
        <f>RAW!AG37</f>
        <v>0</v>
      </c>
      <c r="V38" s="23">
        <f>RAW!AI37</f>
        <v>0</v>
      </c>
      <c r="W38" s="23">
        <f>RAW!AL37</f>
        <v>0</v>
      </c>
      <c r="X38" s="23">
        <f>RAW!AH37</f>
        <v>0</v>
      </c>
      <c r="Y38" s="24">
        <f>RAW!AJ37</f>
        <v>0</v>
      </c>
      <c r="Z38" s="27">
        <f>RAW!R37</f>
        <v>0</v>
      </c>
      <c r="AA38" s="28">
        <f>RAW!T37</f>
        <v>0</v>
      </c>
      <c r="AB38" s="28">
        <f>RAW!W37</f>
        <v>0</v>
      </c>
      <c r="AC38" s="28">
        <f>RAW!S37</f>
        <v>0</v>
      </c>
      <c r="AD38" s="28">
        <f>RAW!U37</f>
        <v>0</v>
      </c>
      <c r="AE38" s="31">
        <f>RAW!BD37</f>
        <v>0</v>
      </c>
      <c r="AF38" s="32">
        <f>RAW!BB37</f>
        <v>0</v>
      </c>
      <c r="AG38" s="32">
        <f>RAW!BF37</f>
        <v>0</v>
      </c>
      <c r="AH38" s="32">
        <f>RAW!BH37</f>
        <v>33</v>
      </c>
      <c r="AI38" s="32">
        <f>RAW!BJ37</f>
        <v>12</v>
      </c>
      <c r="AJ38" s="10">
        <f>RAW!AD37</f>
        <v>10</v>
      </c>
      <c r="AK38" s="11">
        <f>RAW!BU37</f>
        <v>0</v>
      </c>
      <c r="AL38" s="11">
        <f>RAW!BT37</f>
        <v>3.5</v>
      </c>
      <c r="AM38" s="11" t="str">
        <f>RAW!BV37</f>
        <v xml:space="preserve"> </v>
      </c>
    </row>
    <row r="39" spans="1:39" x14ac:dyDescent="0.25">
      <c r="A39">
        <f>RAW!A38</f>
        <v>3647</v>
      </c>
      <c r="B39" t="str">
        <f>RAW!B38</f>
        <v xml:space="preserve"> Millennium Falcons</v>
      </c>
      <c r="C39">
        <f>RAW!C38</f>
        <v>10</v>
      </c>
      <c r="D39" s="4">
        <f>RAW!BR38</f>
        <v>4.125</v>
      </c>
      <c r="E39" s="5">
        <f>RAW!BP38</f>
        <v>5</v>
      </c>
      <c r="F39" s="5">
        <f>RAW!BQ38</f>
        <v>8</v>
      </c>
      <c r="G39" s="6">
        <f>RAW!BO38</f>
        <v>62.5</v>
      </c>
      <c r="H39" s="11">
        <f>RAW!AS38</f>
        <v>3.6</v>
      </c>
      <c r="I39" s="11">
        <f>RAW!AU38</f>
        <v>36</v>
      </c>
      <c r="J39" s="11">
        <f>RAW!AX38</f>
        <v>43</v>
      </c>
      <c r="K39" s="11">
        <f>RAW!AT38</f>
        <v>83.721000000000004</v>
      </c>
      <c r="L39" s="11">
        <f>RAW!AZ38</f>
        <v>1.9410000000000001</v>
      </c>
      <c r="M39" s="11">
        <f>RAW!AV38</f>
        <v>6</v>
      </c>
      <c r="N39" s="12">
        <f>RAW!BN38</f>
        <v>2</v>
      </c>
      <c r="O39" s="16">
        <f>RAW!L38</f>
        <v>6</v>
      </c>
      <c r="P39" s="17">
        <f>RAW!O38</f>
        <v>8</v>
      </c>
      <c r="Q39" s="17">
        <f>RAW!K38</f>
        <v>75</v>
      </c>
      <c r="R39" s="17">
        <f>RAW!E38</f>
        <v>6</v>
      </c>
      <c r="S39" s="17">
        <f>RAW!G38</f>
        <v>0</v>
      </c>
      <c r="T39" s="18">
        <f>RAW!I38</f>
        <v>0</v>
      </c>
      <c r="U39" s="22">
        <f>RAW!AG38</f>
        <v>0</v>
      </c>
      <c r="V39" s="23">
        <f>RAW!AI38</f>
        <v>0</v>
      </c>
      <c r="W39" s="23">
        <f>RAW!AL38</f>
        <v>0</v>
      </c>
      <c r="X39" s="23">
        <f>RAW!AH38</f>
        <v>0</v>
      </c>
      <c r="Y39" s="24">
        <f>RAW!AJ38</f>
        <v>0</v>
      </c>
      <c r="Z39" s="27">
        <f>RAW!R38</f>
        <v>0</v>
      </c>
      <c r="AA39" s="28">
        <f>RAW!T38</f>
        <v>0</v>
      </c>
      <c r="AB39" s="28">
        <f>RAW!W38</f>
        <v>0</v>
      </c>
      <c r="AC39" s="28">
        <f>RAW!S38</f>
        <v>0</v>
      </c>
      <c r="AD39" s="28">
        <f>RAW!U38</f>
        <v>0</v>
      </c>
      <c r="AE39" s="31">
        <f>RAW!BD38</f>
        <v>0</v>
      </c>
      <c r="AF39" s="32">
        <f>RAW!BB38</f>
        <v>0</v>
      </c>
      <c r="AG39" s="32">
        <f>RAW!BF38</f>
        <v>11</v>
      </c>
      <c r="AH39" s="32">
        <f>RAW!BH38</f>
        <v>27</v>
      </c>
      <c r="AI39" s="32">
        <f>RAW!BJ38</f>
        <v>4</v>
      </c>
      <c r="AJ39" s="10">
        <f>RAW!AD38</f>
        <v>9</v>
      </c>
      <c r="AK39" s="11">
        <f>RAW!BU38</f>
        <v>0</v>
      </c>
      <c r="AL39" s="11">
        <f>RAW!BT38</f>
        <v>3.9</v>
      </c>
      <c r="AM39" s="11" t="str">
        <f>RAW!BV38</f>
        <v xml:space="preserve"> </v>
      </c>
    </row>
    <row r="40" spans="1:39" x14ac:dyDescent="0.25">
      <c r="A40">
        <f>RAW!A39</f>
        <v>3663</v>
      </c>
      <c r="B40" t="str">
        <f>RAW!B39</f>
        <v xml:space="preserve"> CPR - Cedar Park Robotics</v>
      </c>
      <c r="C40">
        <f>RAW!C39</f>
        <v>10</v>
      </c>
      <c r="D40" s="4">
        <f>RAW!BR39</f>
        <v>4.25</v>
      </c>
      <c r="E40" s="5">
        <f>RAW!BP39</f>
        <v>6</v>
      </c>
      <c r="F40" s="5">
        <f>RAW!BQ39</f>
        <v>8</v>
      </c>
      <c r="G40" s="6">
        <f>RAW!BO39</f>
        <v>75</v>
      </c>
      <c r="H40" s="11">
        <f>RAW!AS39</f>
        <v>3.2</v>
      </c>
      <c r="I40" s="11">
        <f>RAW!AU39</f>
        <v>32</v>
      </c>
      <c r="J40" s="11">
        <f>RAW!AX39</f>
        <v>36</v>
      </c>
      <c r="K40" s="11">
        <f>RAW!AT39</f>
        <v>88.888999999999996</v>
      </c>
      <c r="L40" s="11">
        <f>RAW!AZ39</f>
        <v>1.746</v>
      </c>
      <c r="M40" s="11">
        <f>RAW!AV39</f>
        <v>6</v>
      </c>
      <c r="N40" s="12">
        <f>RAW!BN39</f>
        <v>0</v>
      </c>
      <c r="O40" s="16">
        <f>RAW!L39</f>
        <v>7</v>
      </c>
      <c r="P40" s="17">
        <f>RAW!O39</f>
        <v>8</v>
      </c>
      <c r="Q40" s="17">
        <f>RAW!K39</f>
        <v>87.5</v>
      </c>
      <c r="R40" s="17">
        <f>RAW!E39</f>
        <v>1</v>
      </c>
      <c r="S40" s="17">
        <f>RAW!G39</f>
        <v>6</v>
      </c>
      <c r="T40" s="18">
        <f>RAW!I39</f>
        <v>0</v>
      </c>
      <c r="U40" s="22">
        <f>RAW!AG39</f>
        <v>0</v>
      </c>
      <c r="V40" s="23">
        <f>RAW!AI39</f>
        <v>0</v>
      </c>
      <c r="W40" s="23">
        <f>RAW!AL39</f>
        <v>0</v>
      </c>
      <c r="X40" s="23">
        <f>RAW!AH39</f>
        <v>0</v>
      </c>
      <c r="Y40" s="24">
        <f>RAW!AJ39</f>
        <v>0</v>
      </c>
      <c r="Z40" s="27">
        <f>RAW!R39</f>
        <v>1.3</v>
      </c>
      <c r="AA40" s="28">
        <f>RAW!T39</f>
        <v>13</v>
      </c>
      <c r="AB40" s="28">
        <f>RAW!W39</f>
        <v>48</v>
      </c>
      <c r="AC40" s="28">
        <f>RAW!S39</f>
        <v>27.082999999999998</v>
      </c>
      <c r="AD40" s="28">
        <f>RAW!U39</f>
        <v>5</v>
      </c>
      <c r="AE40" s="31">
        <f>RAW!BD39</f>
        <v>0</v>
      </c>
      <c r="AF40" s="32">
        <f>RAW!BB39</f>
        <v>0</v>
      </c>
      <c r="AG40" s="32">
        <f>RAW!BF39</f>
        <v>37</v>
      </c>
      <c r="AH40" s="32">
        <f>RAW!BH39</f>
        <v>3</v>
      </c>
      <c r="AI40" s="32">
        <f>RAW!BJ39</f>
        <v>0</v>
      </c>
      <c r="AJ40" s="10">
        <f>RAW!AD39</f>
        <v>10</v>
      </c>
      <c r="AK40" s="11">
        <f>RAW!BU39</f>
        <v>2</v>
      </c>
      <c r="AL40" s="11">
        <f>RAW!BT39</f>
        <v>3.3</v>
      </c>
      <c r="AM40" s="11" t="str">
        <f>RAW!BV39</f>
        <v xml:space="preserve"> </v>
      </c>
    </row>
    <row r="41" spans="1:39" x14ac:dyDescent="0.25">
      <c r="A41">
        <f>RAW!A40</f>
        <v>3735</v>
      </c>
      <c r="B41" t="str">
        <f>RAW!B40</f>
        <v xml:space="preserve"> VorTX</v>
      </c>
      <c r="C41">
        <f>RAW!C40</f>
        <v>9</v>
      </c>
      <c r="D41" s="4">
        <f>RAW!BR40</f>
        <v>4.556</v>
      </c>
      <c r="E41" s="5">
        <f>RAW!BP40</f>
        <v>7</v>
      </c>
      <c r="F41" s="5">
        <f>RAW!BQ40</f>
        <v>9</v>
      </c>
      <c r="G41" s="6">
        <f>RAW!BO40</f>
        <v>77.778000000000006</v>
      </c>
      <c r="H41" s="11">
        <f>RAW!AS40</f>
        <v>4</v>
      </c>
      <c r="I41" s="11">
        <f>RAW!AU40</f>
        <v>36</v>
      </c>
      <c r="J41" s="11">
        <f>RAW!AX40</f>
        <v>45</v>
      </c>
      <c r="K41" s="11">
        <f>RAW!AT40</f>
        <v>80</v>
      </c>
      <c r="L41" s="11">
        <f>RAW!AZ40</f>
        <v>3.7949999999999999</v>
      </c>
      <c r="M41" s="11">
        <f>RAW!AV40</f>
        <v>6</v>
      </c>
      <c r="N41" s="12">
        <f>RAW!BN40</f>
        <v>0</v>
      </c>
      <c r="O41" s="16">
        <f>RAW!L40</f>
        <v>6</v>
      </c>
      <c r="P41" s="17">
        <f>RAW!O40</f>
        <v>8</v>
      </c>
      <c r="Q41" s="17">
        <f>RAW!K40</f>
        <v>75</v>
      </c>
      <c r="R41" s="17">
        <f>RAW!E40</f>
        <v>4</v>
      </c>
      <c r="S41" s="17">
        <f>RAW!G40</f>
        <v>2</v>
      </c>
      <c r="T41" s="18">
        <f>RAW!I40</f>
        <v>0</v>
      </c>
      <c r="U41" s="22">
        <f>RAW!AG40</f>
        <v>0</v>
      </c>
      <c r="V41" s="23">
        <f>RAW!AI40</f>
        <v>0</v>
      </c>
      <c r="W41" s="23">
        <f>RAW!AL40</f>
        <v>0</v>
      </c>
      <c r="X41" s="23">
        <f>RAW!AH40</f>
        <v>0</v>
      </c>
      <c r="Y41" s="24">
        <f>RAW!AJ40</f>
        <v>0</v>
      </c>
      <c r="Z41" s="27">
        <f>RAW!R40</f>
        <v>0</v>
      </c>
      <c r="AA41" s="28">
        <f>RAW!T40</f>
        <v>0</v>
      </c>
      <c r="AB41" s="28">
        <f>RAW!W40</f>
        <v>0</v>
      </c>
      <c r="AC41" s="28">
        <f>RAW!S40</f>
        <v>0</v>
      </c>
      <c r="AD41" s="28">
        <f>RAW!U40</f>
        <v>0</v>
      </c>
      <c r="AE41" s="31">
        <f>RAW!BD40</f>
        <v>0</v>
      </c>
      <c r="AF41" s="32">
        <f>RAW!BB40</f>
        <v>0</v>
      </c>
      <c r="AG41" s="32">
        <f>RAW!BF40</f>
        <v>41</v>
      </c>
      <c r="AH41" s="32">
        <f>RAW!BH40</f>
        <v>0</v>
      </c>
      <c r="AI41" s="32">
        <f>RAW!BJ40</f>
        <v>0</v>
      </c>
      <c r="AJ41" s="10">
        <f>RAW!AD40</f>
        <v>8</v>
      </c>
      <c r="AK41" s="11">
        <f>RAW!BU40</f>
        <v>0</v>
      </c>
      <c r="AL41" s="11">
        <f>RAW!BT40</f>
        <v>3.778</v>
      </c>
      <c r="AM41" s="11" t="str">
        <f>RAW!BV40</f>
        <v xml:space="preserve"> </v>
      </c>
    </row>
    <row r="42" spans="1:39" x14ac:dyDescent="0.25">
      <c r="A42">
        <f>RAW!A41</f>
        <v>3743</v>
      </c>
      <c r="B42" t="str">
        <f>RAW!B41</f>
        <v xml:space="preserve"> Eagle Bots</v>
      </c>
      <c r="C42">
        <f>RAW!C41</f>
        <v>9</v>
      </c>
      <c r="D42" s="4">
        <f>RAW!BR41</f>
        <v>2.6669999999999998</v>
      </c>
      <c r="E42" s="5">
        <f>RAW!BP41</f>
        <v>3</v>
      </c>
      <c r="F42" s="5">
        <f>RAW!BQ41</f>
        <v>9</v>
      </c>
      <c r="G42" s="6">
        <f>RAW!BO41</f>
        <v>33.332999999999998</v>
      </c>
      <c r="H42" s="11">
        <f>RAW!AS41</f>
        <v>1.333</v>
      </c>
      <c r="I42" s="11">
        <f>RAW!AU41</f>
        <v>12</v>
      </c>
      <c r="J42" s="11">
        <f>RAW!AX41</f>
        <v>12</v>
      </c>
      <c r="K42" s="11">
        <f>RAW!AT41</f>
        <v>100</v>
      </c>
      <c r="L42" s="11">
        <f>RAW!AZ41</f>
        <v>1.069</v>
      </c>
      <c r="M42" s="11">
        <f>RAW!AV41</f>
        <v>3</v>
      </c>
      <c r="N42" s="12">
        <f>RAW!BN41</f>
        <v>3</v>
      </c>
      <c r="O42" s="16">
        <f>RAW!L41</f>
        <v>2</v>
      </c>
      <c r="P42" s="17">
        <f>RAW!O41</f>
        <v>3</v>
      </c>
      <c r="Q42" s="17">
        <f>RAW!K41</f>
        <v>66.667000000000002</v>
      </c>
      <c r="R42" s="17">
        <f>RAW!E41</f>
        <v>0</v>
      </c>
      <c r="S42" s="17">
        <f>RAW!G41</f>
        <v>1</v>
      </c>
      <c r="T42" s="18">
        <f>RAW!I41</f>
        <v>1</v>
      </c>
      <c r="U42" s="22">
        <f>RAW!AG41</f>
        <v>0</v>
      </c>
      <c r="V42" s="23">
        <f>RAW!AI41</f>
        <v>0</v>
      </c>
      <c r="W42" s="23">
        <f>RAW!AL41</f>
        <v>0</v>
      </c>
      <c r="X42" s="23">
        <f>RAW!AH41</f>
        <v>0</v>
      </c>
      <c r="Y42" s="24">
        <f>RAW!AJ41</f>
        <v>0</v>
      </c>
      <c r="Z42" s="27">
        <f>RAW!R41</f>
        <v>0</v>
      </c>
      <c r="AA42" s="28">
        <f>RAW!T41</f>
        <v>0</v>
      </c>
      <c r="AB42" s="28">
        <f>RAW!W41</f>
        <v>0</v>
      </c>
      <c r="AC42" s="28">
        <f>RAW!S41</f>
        <v>0</v>
      </c>
      <c r="AD42" s="28">
        <f>RAW!U41</f>
        <v>0</v>
      </c>
      <c r="AE42" s="31">
        <f>RAW!BD41</f>
        <v>0</v>
      </c>
      <c r="AF42" s="32">
        <f>RAW!BB41</f>
        <v>0</v>
      </c>
      <c r="AG42" s="32">
        <f>RAW!BF41</f>
        <v>0</v>
      </c>
      <c r="AH42" s="32">
        <f>RAW!BH41</f>
        <v>20</v>
      </c>
      <c r="AI42" s="32">
        <f>RAW!BJ41</f>
        <v>1</v>
      </c>
      <c r="AJ42" s="10">
        <f>RAW!AD41</f>
        <v>9</v>
      </c>
      <c r="AK42" s="11">
        <f>RAW!BU41</f>
        <v>2.25</v>
      </c>
      <c r="AL42" s="11">
        <f>RAW!BT41</f>
        <v>3</v>
      </c>
      <c r="AM42" s="11" t="str">
        <f>RAW!BV41</f>
        <v xml:space="preserve"> </v>
      </c>
    </row>
    <row r="43" spans="1:39" x14ac:dyDescent="0.25">
      <c r="A43">
        <f>RAW!A42</f>
        <v>3847</v>
      </c>
      <c r="B43" t="str">
        <f>RAW!B42</f>
        <v xml:space="preserve"> Spectrum   -??</v>
      </c>
      <c r="C43">
        <f>RAW!C42</f>
        <v>10</v>
      </c>
      <c r="D43" s="4">
        <f>RAW!BR42</f>
        <v>4.4000000000000004</v>
      </c>
      <c r="E43" s="5">
        <f>RAW!BP42</f>
        <v>8</v>
      </c>
      <c r="F43" s="5">
        <f>RAW!BQ42</f>
        <v>10</v>
      </c>
      <c r="G43" s="6">
        <f>RAW!BO42</f>
        <v>80</v>
      </c>
      <c r="H43" s="11">
        <f>RAW!AS42</f>
        <v>4.3</v>
      </c>
      <c r="I43" s="11">
        <f>RAW!AU42</f>
        <v>43</v>
      </c>
      <c r="J43" s="11">
        <f>RAW!AX42</f>
        <v>47</v>
      </c>
      <c r="K43" s="11">
        <f>RAW!AT42</f>
        <v>91.489000000000004</v>
      </c>
      <c r="L43" s="11">
        <f>RAW!AZ42</f>
        <v>4.7779999999999996</v>
      </c>
      <c r="M43" s="11">
        <f>RAW!AV42</f>
        <v>5</v>
      </c>
      <c r="N43" s="12">
        <f>RAW!BN42</f>
        <v>0</v>
      </c>
      <c r="O43" s="16">
        <f>RAW!L42</f>
        <v>4</v>
      </c>
      <c r="P43" s="17">
        <f>RAW!O42</f>
        <v>7</v>
      </c>
      <c r="Q43" s="17">
        <f>RAW!K42</f>
        <v>57.143000000000001</v>
      </c>
      <c r="R43" s="17">
        <f>RAW!E42</f>
        <v>0</v>
      </c>
      <c r="S43" s="17">
        <f>RAW!G42</f>
        <v>4</v>
      </c>
      <c r="T43" s="18">
        <f>RAW!I42</f>
        <v>0</v>
      </c>
      <c r="U43" s="22">
        <f>RAW!AG42</f>
        <v>0</v>
      </c>
      <c r="V43" s="23">
        <f>RAW!AI42</f>
        <v>0</v>
      </c>
      <c r="W43" s="23">
        <f>RAW!AL42</f>
        <v>0</v>
      </c>
      <c r="X43" s="23">
        <f>RAW!AH42</f>
        <v>0</v>
      </c>
      <c r="Y43" s="24">
        <f>RAW!AJ42</f>
        <v>0</v>
      </c>
      <c r="Z43" s="27">
        <f>RAW!R42</f>
        <v>0.1</v>
      </c>
      <c r="AA43" s="28">
        <f>RAW!T42</f>
        <v>1</v>
      </c>
      <c r="AB43" s="28">
        <f>RAW!W42</f>
        <v>10</v>
      </c>
      <c r="AC43" s="28">
        <f>RAW!S42</f>
        <v>10</v>
      </c>
      <c r="AD43" s="28">
        <f>RAW!U42</f>
        <v>1</v>
      </c>
      <c r="AE43" s="31">
        <f>RAW!BD42</f>
        <v>0</v>
      </c>
      <c r="AF43" s="32">
        <f>RAW!BB42</f>
        <v>0</v>
      </c>
      <c r="AG43" s="32">
        <f>RAW!BF42</f>
        <v>7</v>
      </c>
      <c r="AH43" s="32">
        <f>RAW!BH42</f>
        <v>39</v>
      </c>
      <c r="AI43" s="32">
        <f>RAW!BJ42</f>
        <v>7</v>
      </c>
      <c r="AJ43" s="10">
        <f>RAW!AD42</f>
        <v>7</v>
      </c>
      <c r="AK43" s="11">
        <f>RAW!BU42</f>
        <v>0</v>
      </c>
      <c r="AL43" s="11">
        <f>RAW!BT42</f>
        <v>3.9</v>
      </c>
      <c r="AM43" s="11" t="str">
        <f>RAW!BV42</f>
        <v xml:space="preserve"> </v>
      </c>
    </row>
    <row r="44" spans="1:39" x14ac:dyDescent="0.25">
      <c r="A44">
        <f>RAW!A43</f>
        <v>4013</v>
      </c>
      <c r="B44" t="str">
        <f>RAW!B43</f>
        <v xml:space="preserve"> Clockwork Mania</v>
      </c>
      <c r="C44">
        <f>RAW!C43</f>
        <v>10</v>
      </c>
      <c r="D44" s="4">
        <f>RAW!BR43</f>
        <v>4.7779999999999996</v>
      </c>
      <c r="E44" s="5">
        <f>RAW!BP43</f>
        <v>8</v>
      </c>
      <c r="F44" s="5">
        <f>RAW!BQ43</f>
        <v>9</v>
      </c>
      <c r="G44" s="6">
        <f>RAW!BO43</f>
        <v>88.888999999999996</v>
      </c>
      <c r="H44" s="11">
        <f>RAW!AS43</f>
        <v>2.9</v>
      </c>
      <c r="I44" s="11">
        <f>RAW!AU43</f>
        <v>29</v>
      </c>
      <c r="J44" s="11">
        <f>RAW!AX43</f>
        <v>31</v>
      </c>
      <c r="K44" s="11">
        <f>RAW!AT43</f>
        <v>93.548000000000002</v>
      </c>
      <c r="L44" s="11">
        <f>RAW!AZ43</f>
        <v>4.1429999999999998</v>
      </c>
      <c r="M44" s="11">
        <f>RAW!AV43</f>
        <v>4</v>
      </c>
      <c r="N44" s="12">
        <f>RAW!BN43</f>
        <v>2</v>
      </c>
      <c r="O44" s="16">
        <f>RAW!L43</f>
        <v>0</v>
      </c>
      <c r="P44" s="17">
        <f>RAW!O43</f>
        <v>0</v>
      </c>
      <c r="Q44" s="17">
        <f>RAW!K43</f>
        <v>0</v>
      </c>
      <c r="R44" s="17">
        <f>RAW!E43</f>
        <v>0</v>
      </c>
      <c r="S44" s="17">
        <f>RAW!G43</f>
        <v>0</v>
      </c>
      <c r="T44" s="18">
        <f>RAW!I43</f>
        <v>0</v>
      </c>
      <c r="U44" s="22">
        <f>RAW!AG43</f>
        <v>0</v>
      </c>
      <c r="V44" s="23">
        <f>RAW!AI43</f>
        <v>0</v>
      </c>
      <c r="W44" s="23">
        <f>RAW!AL43</f>
        <v>0</v>
      </c>
      <c r="X44" s="23">
        <f>RAW!AH43</f>
        <v>0</v>
      </c>
      <c r="Y44" s="24">
        <f>RAW!AJ43</f>
        <v>0</v>
      </c>
      <c r="Z44" s="27">
        <f>RAW!R43</f>
        <v>0</v>
      </c>
      <c r="AA44" s="28">
        <f>RAW!T43</f>
        <v>0</v>
      </c>
      <c r="AB44" s="28">
        <f>RAW!W43</f>
        <v>31</v>
      </c>
      <c r="AC44" s="28">
        <f>RAW!S43</f>
        <v>0</v>
      </c>
      <c r="AD44" s="28">
        <f>RAW!U43</f>
        <v>0</v>
      </c>
      <c r="AE44" s="31">
        <f>RAW!BD43</f>
        <v>0</v>
      </c>
      <c r="AF44" s="32">
        <f>RAW!BB43</f>
        <v>19</v>
      </c>
      <c r="AG44" s="32">
        <f>RAW!BF43</f>
        <v>1</v>
      </c>
      <c r="AH44" s="32">
        <f>RAW!BH43</f>
        <v>27</v>
      </c>
      <c r="AI44" s="32">
        <f>RAW!BJ43</f>
        <v>9</v>
      </c>
      <c r="AJ44" s="10">
        <f>RAW!AD43</f>
        <v>8</v>
      </c>
      <c r="AK44" s="11">
        <f>RAW!BU43</f>
        <v>0</v>
      </c>
      <c r="AL44" s="11">
        <f>RAW!BT43</f>
        <v>3.1</v>
      </c>
      <c r="AM44" s="11" t="str">
        <f>RAW!BV43</f>
        <v xml:space="preserve"> </v>
      </c>
    </row>
    <row r="45" spans="1:39" x14ac:dyDescent="0.25">
      <c r="A45">
        <f>RAW!A44</f>
        <v>4188</v>
      </c>
      <c r="B45" t="str">
        <f>RAW!B44</f>
        <v xml:space="preserve"> Columbus Space Program</v>
      </c>
      <c r="C45">
        <f>RAW!C44</f>
        <v>10</v>
      </c>
      <c r="D45" s="4">
        <f>RAW!BR44</f>
        <v>4.8</v>
      </c>
      <c r="E45" s="5">
        <f>RAW!BP44</f>
        <v>9</v>
      </c>
      <c r="F45" s="5">
        <f>RAW!BQ44</f>
        <v>10</v>
      </c>
      <c r="G45" s="6">
        <f>RAW!BO44</f>
        <v>90</v>
      </c>
      <c r="H45" s="11">
        <f>RAW!AS44</f>
        <v>3.4</v>
      </c>
      <c r="I45" s="11">
        <f>RAW!AU44</f>
        <v>34</v>
      </c>
      <c r="J45" s="11">
        <f>RAW!AX44</f>
        <v>37</v>
      </c>
      <c r="K45" s="11">
        <f>RAW!AT44</f>
        <v>91.891999999999996</v>
      </c>
      <c r="L45" s="11">
        <f>RAW!AZ44</f>
        <v>2.6539999999999999</v>
      </c>
      <c r="M45" s="11">
        <f>RAW!AV44</f>
        <v>6</v>
      </c>
      <c r="N45" s="12">
        <f>RAW!BN44</f>
        <v>1</v>
      </c>
      <c r="O45" s="16">
        <f>RAW!L44</f>
        <v>4</v>
      </c>
      <c r="P45" s="17">
        <f>RAW!O44</f>
        <v>6</v>
      </c>
      <c r="Q45" s="17">
        <f>RAW!K44</f>
        <v>66.667000000000002</v>
      </c>
      <c r="R45" s="17">
        <f>RAW!E44</f>
        <v>2</v>
      </c>
      <c r="S45" s="17">
        <f>RAW!G44</f>
        <v>1</v>
      </c>
      <c r="T45" s="18">
        <f>RAW!I44</f>
        <v>1</v>
      </c>
      <c r="U45" s="22">
        <f>RAW!AG44</f>
        <v>0</v>
      </c>
      <c r="V45" s="23">
        <f>RAW!AI44</f>
        <v>0</v>
      </c>
      <c r="W45" s="23">
        <f>RAW!AL44</f>
        <v>0</v>
      </c>
      <c r="X45" s="23">
        <f>RAW!AH44</f>
        <v>0</v>
      </c>
      <c r="Y45" s="24">
        <f>RAW!AJ44</f>
        <v>0</v>
      </c>
      <c r="Z45" s="27">
        <f>RAW!R44</f>
        <v>0</v>
      </c>
      <c r="AA45" s="28">
        <f>RAW!T44</f>
        <v>0</v>
      </c>
      <c r="AB45" s="28">
        <f>RAW!W44</f>
        <v>0</v>
      </c>
      <c r="AC45" s="28">
        <f>RAW!S44</f>
        <v>0</v>
      </c>
      <c r="AD45" s="28">
        <f>RAW!U44</f>
        <v>0</v>
      </c>
      <c r="AE45" s="31">
        <f>RAW!BD44</f>
        <v>0</v>
      </c>
      <c r="AF45" s="32">
        <f>RAW!BB44</f>
        <v>0</v>
      </c>
      <c r="AG45" s="32">
        <f>RAW!BF44</f>
        <v>6</v>
      </c>
      <c r="AH45" s="32">
        <f>RAW!BH44</f>
        <v>29</v>
      </c>
      <c r="AI45" s="32">
        <f>RAW!BJ44</f>
        <v>7</v>
      </c>
      <c r="AJ45" s="10">
        <f>RAW!AD44</f>
        <v>9</v>
      </c>
      <c r="AK45" s="11">
        <f>RAW!BU44</f>
        <v>5</v>
      </c>
      <c r="AL45" s="11">
        <f>RAW!BT44</f>
        <v>3.4</v>
      </c>
      <c r="AM45" s="11" t="str">
        <f>RAW!BV44</f>
        <v xml:space="preserve"> </v>
      </c>
    </row>
    <row r="46" spans="1:39" x14ac:dyDescent="0.25">
      <c r="A46">
        <f>RAW!A45</f>
        <v>4189</v>
      </c>
      <c r="B46" t="str">
        <f>RAW!B45</f>
        <v xml:space="preserve"> Chargers</v>
      </c>
      <c r="C46">
        <f>RAW!C45</f>
        <v>10</v>
      </c>
      <c r="D46" s="4">
        <f>RAW!BR45</f>
        <v>5</v>
      </c>
      <c r="E46" s="5">
        <f>RAW!BP45</f>
        <v>10</v>
      </c>
      <c r="F46" s="5">
        <f>RAW!BQ45</f>
        <v>10</v>
      </c>
      <c r="G46" s="6">
        <f>RAW!BO45</f>
        <v>100</v>
      </c>
      <c r="H46" s="11">
        <f>RAW!AS45</f>
        <v>2.2000000000000002</v>
      </c>
      <c r="I46" s="11">
        <f>RAW!AU45</f>
        <v>22</v>
      </c>
      <c r="J46" s="11">
        <f>RAW!AX45</f>
        <v>22</v>
      </c>
      <c r="K46" s="11">
        <f>RAW!AT45</f>
        <v>100</v>
      </c>
      <c r="L46" s="11">
        <f>RAW!AZ45</f>
        <v>2.2450000000000001</v>
      </c>
      <c r="M46" s="11">
        <f>RAW!AV45</f>
        <v>4</v>
      </c>
      <c r="N46" s="12">
        <f>RAW!BN45</f>
        <v>1</v>
      </c>
      <c r="O46" s="16">
        <f>RAW!L45</f>
        <v>6</v>
      </c>
      <c r="P46" s="17">
        <f>RAW!O45</f>
        <v>6</v>
      </c>
      <c r="Q46" s="17">
        <f>RAW!K45</f>
        <v>100</v>
      </c>
      <c r="R46" s="17">
        <f>RAW!E45</f>
        <v>3</v>
      </c>
      <c r="S46" s="17">
        <f>RAW!G45</f>
        <v>1</v>
      </c>
      <c r="T46" s="18">
        <f>RAW!I45</f>
        <v>2</v>
      </c>
      <c r="U46" s="22">
        <f>RAW!AG45</f>
        <v>0</v>
      </c>
      <c r="V46" s="23">
        <f>RAW!AI45</f>
        <v>0</v>
      </c>
      <c r="W46" s="23">
        <f>RAW!AL45</f>
        <v>0</v>
      </c>
      <c r="X46" s="23">
        <f>RAW!AH45</f>
        <v>0</v>
      </c>
      <c r="Y46" s="24">
        <f>RAW!AJ45</f>
        <v>0</v>
      </c>
      <c r="Z46" s="27">
        <f>RAW!R45</f>
        <v>0</v>
      </c>
      <c r="AA46" s="28">
        <f>RAW!T45</f>
        <v>0</v>
      </c>
      <c r="AB46" s="28">
        <f>RAW!W45</f>
        <v>0</v>
      </c>
      <c r="AC46" s="28">
        <f>RAW!S45</f>
        <v>0</v>
      </c>
      <c r="AD46" s="28">
        <f>RAW!U45</f>
        <v>0</v>
      </c>
      <c r="AE46" s="31">
        <f>RAW!BD45</f>
        <v>0</v>
      </c>
      <c r="AF46" s="32">
        <f>RAW!BB45</f>
        <v>0</v>
      </c>
      <c r="AG46" s="32">
        <f>RAW!BF45</f>
        <v>2</v>
      </c>
      <c r="AH46" s="32">
        <f>RAW!BH45</f>
        <v>25</v>
      </c>
      <c r="AI46" s="32">
        <f>RAW!BJ45</f>
        <v>21</v>
      </c>
      <c r="AJ46" s="10">
        <f>RAW!AD45</f>
        <v>10</v>
      </c>
      <c r="AK46" s="11">
        <f>RAW!BU45</f>
        <v>4</v>
      </c>
      <c r="AL46" s="11">
        <f>RAW!BT45</f>
        <v>3</v>
      </c>
      <c r="AM46" s="11" t="str">
        <f>RAW!BV45</f>
        <v xml:space="preserve"> </v>
      </c>
    </row>
    <row r="47" spans="1:39" x14ac:dyDescent="0.25">
      <c r="A47">
        <f>RAW!A46</f>
        <v>4320</v>
      </c>
      <c r="B47" t="str">
        <f>RAW!B46</f>
        <v xml:space="preserve"> The Joker</v>
      </c>
      <c r="C47">
        <f>RAW!C46</f>
        <v>10</v>
      </c>
      <c r="D47" s="4">
        <f>RAW!BR46</f>
        <v>4.0999999999999996</v>
      </c>
      <c r="E47" s="5">
        <f>RAW!BP46</f>
        <v>7</v>
      </c>
      <c r="F47" s="5">
        <f>RAW!BQ46</f>
        <v>10</v>
      </c>
      <c r="G47" s="6">
        <f>RAW!BO46</f>
        <v>70</v>
      </c>
      <c r="H47" s="11">
        <f>RAW!AS46</f>
        <v>3.4</v>
      </c>
      <c r="I47" s="11">
        <f>RAW!AU46</f>
        <v>34</v>
      </c>
      <c r="J47" s="11">
        <f>RAW!AX46</f>
        <v>37</v>
      </c>
      <c r="K47" s="11">
        <f>RAW!AT46</f>
        <v>91.891999999999996</v>
      </c>
      <c r="L47" s="11">
        <f>RAW!AZ46</f>
        <v>4.25</v>
      </c>
      <c r="M47" s="11">
        <f>RAW!AV46</f>
        <v>4</v>
      </c>
      <c r="N47" s="12">
        <f>RAW!BN46</f>
        <v>2</v>
      </c>
      <c r="O47" s="16">
        <f>RAW!L46</f>
        <v>7</v>
      </c>
      <c r="P47" s="17">
        <f>RAW!O46</f>
        <v>9</v>
      </c>
      <c r="Q47" s="17">
        <f>RAW!K46</f>
        <v>77.778000000000006</v>
      </c>
      <c r="R47" s="17">
        <f>RAW!E46</f>
        <v>0</v>
      </c>
      <c r="S47" s="17">
        <f>RAW!G46</f>
        <v>7</v>
      </c>
      <c r="T47" s="18">
        <f>RAW!I46</f>
        <v>0</v>
      </c>
      <c r="U47" s="22">
        <f>RAW!AG46</f>
        <v>0</v>
      </c>
      <c r="V47" s="23">
        <f>RAW!AI46</f>
        <v>0</v>
      </c>
      <c r="W47" s="23">
        <f>RAW!AL46</f>
        <v>0</v>
      </c>
      <c r="X47" s="23">
        <f>RAW!AH46</f>
        <v>0</v>
      </c>
      <c r="Y47" s="24">
        <f>RAW!AJ46</f>
        <v>0</v>
      </c>
      <c r="Z47" s="27">
        <f>RAW!R46</f>
        <v>0</v>
      </c>
      <c r="AA47" s="28">
        <f>RAW!T46</f>
        <v>0</v>
      </c>
      <c r="AB47" s="28">
        <f>RAW!W46</f>
        <v>0</v>
      </c>
      <c r="AC47" s="28">
        <f>RAW!S46</f>
        <v>0</v>
      </c>
      <c r="AD47" s="28">
        <f>RAW!U46</f>
        <v>0</v>
      </c>
      <c r="AE47" s="31">
        <f>RAW!BD46</f>
        <v>0</v>
      </c>
      <c r="AF47" s="32">
        <f>RAW!BB46</f>
        <v>0</v>
      </c>
      <c r="AG47" s="32">
        <f>RAW!BF46</f>
        <v>38</v>
      </c>
      <c r="AH47" s="32">
        <f>RAW!BH46</f>
        <v>0</v>
      </c>
      <c r="AI47" s="32">
        <f>RAW!BJ46</f>
        <v>0</v>
      </c>
      <c r="AJ47" s="10">
        <f>RAW!AD46</f>
        <v>9</v>
      </c>
      <c r="AK47" s="11">
        <f>RAW!BU46</f>
        <v>2.6669999999999998</v>
      </c>
      <c r="AL47" s="11">
        <f>RAW!BT46</f>
        <v>4.0999999999999996</v>
      </c>
      <c r="AM47" s="11" t="str">
        <f>RAW!BV46</f>
        <v xml:space="preserve"> </v>
      </c>
    </row>
    <row r="48" spans="1:39" x14ac:dyDescent="0.25">
      <c r="A48">
        <f>RAW!A47</f>
        <v>4469</v>
      </c>
      <c r="B48" t="str">
        <f>RAW!B47</f>
        <v xml:space="preserve"> R.A.I.D. (Raider Artificial Intelligence DIvision)</v>
      </c>
      <c r="C48">
        <f>RAW!C47</f>
        <v>10</v>
      </c>
      <c r="D48" s="4">
        <f>RAW!BR47</f>
        <v>4.5</v>
      </c>
      <c r="E48" s="5">
        <f>RAW!BP47</f>
        <v>7</v>
      </c>
      <c r="F48" s="5">
        <f>RAW!BQ47</f>
        <v>8</v>
      </c>
      <c r="G48" s="6">
        <f>RAW!BO47</f>
        <v>87.5</v>
      </c>
      <c r="H48" s="11">
        <f>RAW!AS47</f>
        <v>3.3</v>
      </c>
      <c r="I48" s="11">
        <f>RAW!AU47</f>
        <v>33</v>
      </c>
      <c r="J48" s="11">
        <f>RAW!AX47</f>
        <v>34</v>
      </c>
      <c r="K48" s="11">
        <f>RAW!AT47</f>
        <v>97.058999999999997</v>
      </c>
      <c r="L48" s="11">
        <f>RAW!AZ47</f>
        <v>2.6</v>
      </c>
      <c r="M48" s="11">
        <f>RAW!AV47</f>
        <v>4</v>
      </c>
      <c r="N48" s="12">
        <f>RAW!BN47</f>
        <v>0</v>
      </c>
      <c r="O48" s="16">
        <f>RAW!L47</f>
        <v>5</v>
      </c>
      <c r="P48" s="17">
        <f>RAW!O47</f>
        <v>8</v>
      </c>
      <c r="Q48" s="17">
        <f>RAW!K47</f>
        <v>62.5</v>
      </c>
      <c r="R48" s="17">
        <f>RAW!E47</f>
        <v>2</v>
      </c>
      <c r="S48" s="17">
        <f>RAW!G47</f>
        <v>3</v>
      </c>
      <c r="T48" s="18">
        <f>RAW!I47</f>
        <v>0</v>
      </c>
      <c r="U48" s="22">
        <f>RAW!AG47</f>
        <v>0</v>
      </c>
      <c r="V48" s="23">
        <f>RAW!AI47</f>
        <v>0</v>
      </c>
      <c r="W48" s="23">
        <f>RAW!AL47</f>
        <v>14</v>
      </c>
      <c r="X48" s="23">
        <f>RAW!AH47</f>
        <v>0</v>
      </c>
      <c r="Y48" s="24">
        <f>RAW!AJ47</f>
        <v>0</v>
      </c>
      <c r="Z48" s="27">
        <f>RAW!R47</f>
        <v>0</v>
      </c>
      <c r="AA48" s="28">
        <f>RAW!T47</f>
        <v>0</v>
      </c>
      <c r="AB48" s="28">
        <f>RAW!W47</f>
        <v>0</v>
      </c>
      <c r="AC48" s="28">
        <f>RAW!S47</f>
        <v>0</v>
      </c>
      <c r="AD48" s="28">
        <f>RAW!U47</f>
        <v>0</v>
      </c>
      <c r="AE48" s="31">
        <f>RAW!BD47</f>
        <v>0</v>
      </c>
      <c r="AF48" s="32">
        <f>RAW!BB47</f>
        <v>20</v>
      </c>
      <c r="AG48" s="32">
        <f>RAW!BF47</f>
        <v>0</v>
      </c>
      <c r="AH48" s="32">
        <f>RAW!BH47</f>
        <v>34</v>
      </c>
      <c r="AI48" s="32">
        <f>RAW!BJ47</f>
        <v>2</v>
      </c>
      <c r="AJ48" s="10">
        <f>RAW!AD47</f>
        <v>10</v>
      </c>
      <c r="AK48" s="11">
        <f>RAW!BU47</f>
        <v>2</v>
      </c>
      <c r="AL48" s="11">
        <f>RAW!BT47</f>
        <v>3.5</v>
      </c>
      <c r="AM48" s="11" t="str">
        <f>RAW!BV47</f>
        <v xml:space="preserve"> </v>
      </c>
    </row>
    <row r="49" spans="1:39" x14ac:dyDescent="0.25">
      <c r="A49">
        <f>RAW!A48</f>
        <v>4486</v>
      </c>
      <c r="B49" t="str">
        <f>RAW!B48</f>
        <v xml:space="preserve"> Blue Prints</v>
      </c>
      <c r="C49">
        <f>RAW!C48</f>
        <v>10</v>
      </c>
      <c r="D49" s="4">
        <f>RAW!BR48</f>
        <v>4.9000000000000004</v>
      </c>
      <c r="E49" s="5">
        <f>RAW!BP48</f>
        <v>9</v>
      </c>
      <c r="F49" s="5">
        <f>RAW!BQ48</f>
        <v>10</v>
      </c>
      <c r="G49" s="6">
        <f>RAW!BO48</f>
        <v>90</v>
      </c>
      <c r="H49" s="11">
        <f>RAW!AS48</f>
        <v>3.2</v>
      </c>
      <c r="I49" s="11">
        <f>RAW!AU48</f>
        <v>32</v>
      </c>
      <c r="J49" s="11">
        <f>RAW!AX48</f>
        <v>34</v>
      </c>
      <c r="K49" s="11">
        <f>RAW!AT48</f>
        <v>94.117999999999995</v>
      </c>
      <c r="L49" s="11">
        <f>RAW!AZ48</f>
        <v>4.2779999999999996</v>
      </c>
      <c r="M49" s="11">
        <f>RAW!AV48</f>
        <v>4</v>
      </c>
      <c r="N49" s="12">
        <f>RAW!BN48</f>
        <v>1</v>
      </c>
      <c r="O49" s="16">
        <f>RAW!L48</f>
        <v>3</v>
      </c>
      <c r="P49" s="17">
        <f>RAW!O48</f>
        <v>5</v>
      </c>
      <c r="Q49" s="17">
        <f>RAW!K48</f>
        <v>60</v>
      </c>
      <c r="R49" s="17">
        <f>RAW!E48</f>
        <v>3</v>
      </c>
      <c r="S49" s="17">
        <f>RAW!G48</f>
        <v>0</v>
      </c>
      <c r="T49" s="18">
        <f>RAW!I48</f>
        <v>0</v>
      </c>
      <c r="U49" s="22">
        <f>RAW!AG48</f>
        <v>0</v>
      </c>
      <c r="V49" s="23">
        <f>RAW!AI48</f>
        <v>0</v>
      </c>
      <c r="W49" s="23">
        <f>RAW!AL48</f>
        <v>0</v>
      </c>
      <c r="X49" s="23">
        <f>RAW!AH48</f>
        <v>0</v>
      </c>
      <c r="Y49" s="24">
        <f>RAW!AJ48</f>
        <v>0</v>
      </c>
      <c r="Z49" s="27">
        <f>RAW!R48</f>
        <v>0</v>
      </c>
      <c r="AA49" s="28">
        <f>RAW!T48</f>
        <v>0</v>
      </c>
      <c r="AB49" s="28">
        <f>RAW!W48</f>
        <v>0</v>
      </c>
      <c r="AC49" s="28">
        <f>RAW!S48</f>
        <v>0</v>
      </c>
      <c r="AD49" s="28">
        <f>RAW!U48</f>
        <v>0</v>
      </c>
      <c r="AE49" s="31">
        <f>RAW!BD48</f>
        <v>0</v>
      </c>
      <c r="AF49" s="32">
        <f>RAW!BB48</f>
        <v>0</v>
      </c>
      <c r="AG49" s="32">
        <f>RAW!BF48</f>
        <v>5</v>
      </c>
      <c r="AH49" s="32">
        <f>RAW!BH48</f>
        <v>27</v>
      </c>
      <c r="AI49" s="32">
        <f>RAW!BJ48</f>
        <v>1</v>
      </c>
      <c r="AJ49" s="10">
        <f>RAW!AD48</f>
        <v>8</v>
      </c>
      <c r="AK49" s="11">
        <f>RAW!BU48</f>
        <v>3</v>
      </c>
      <c r="AL49" s="11">
        <f>RAW!BT48</f>
        <v>2.8</v>
      </c>
      <c r="AM49" s="11" t="str">
        <f>RAW!BV48</f>
        <v xml:space="preserve"> </v>
      </c>
    </row>
    <row r="50" spans="1:39" x14ac:dyDescent="0.25">
      <c r="A50">
        <f>RAW!A49</f>
        <v>4662</v>
      </c>
      <c r="B50" t="str">
        <f>RAW!B49</f>
        <v xml:space="preserve"> Byte Sized Robotics</v>
      </c>
      <c r="C50">
        <f>RAW!C49</f>
        <v>10</v>
      </c>
      <c r="D50" s="4">
        <f>RAW!BR49</f>
        <v>5</v>
      </c>
      <c r="E50" s="5">
        <f>RAW!BP49</f>
        <v>9</v>
      </c>
      <c r="F50" s="5">
        <f>RAW!BQ49</f>
        <v>9</v>
      </c>
      <c r="G50" s="6">
        <f>RAW!BO49</f>
        <v>100</v>
      </c>
      <c r="H50" s="11">
        <f>RAW!AS49</f>
        <v>2.8</v>
      </c>
      <c r="I50" s="11">
        <f>RAW!AU49</f>
        <v>28</v>
      </c>
      <c r="J50" s="11">
        <f>RAW!AX49</f>
        <v>31</v>
      </c>
      <c r="K50" s="11">
        <f>RAW!AT49</f>
        <v>90.322999999999993</v>
      </c>
      <c r="L50" s="11">
        <f>RAW!AZ49</f>
        <v>4.6669999999999998</v>
      </c>
      <c r="M50" s="11">
        <f>RAW!AV49</f>
        <v>4</v>
      </c>
      <c r="N50" s="12">
        <f>RAW!BN49</f>
        <v>0</v>
      </c>
      <c r="O50" s="16">
        <f>RAW!L49</f>
        <v>0</v>
      </c>
      <c r="P50" s="17">
        <f>RAW!O49</f>
        <v>0</v>
      </c>
      <c r="Q50" s="17">
        <f>RAW!K49</f>
        <v>0</v>
      </c>
      <c r="R50" s="17">
        <f>RAW!E49</f>
        <v>0</v>
      </c>
      <c r="S50" s="17">
        <f>RAW!G49</f>
        <v>0</v>
      </c>
      <c r="T50" s="18">
        <f>RAW!I49</f>
        <v>0</v>
      </c>
      <c r="U50" s="22">
        <f>RAW!AG49</f>
        <v>0</v>
      </c>
      <c r="V50" s="23">
        <f>RAW!AI49</f>
        <v>0</v>
      </c>
      <c r="W50" s="23">
        <f>RAW!AL49</f>
        <v>0</v>
      </c>
      <c r="X50" s="23">
        <f>RAW!AH49</f>
        <v>0</v>
      </c>
      <c r="Y50" s="24">
        <f>RAW!AJ49</f>
        <v>0</v>
      </c>
      <c r="Z50" s="27">
        <f>RAW!R49</f>
        <v>6.6</v>
      </c>
      <c r="AA50" s="28">
        <f>RAW!T49</f>
        <v>66</v>
      </c>
      <c r="AB50" s="28">
        <f>RAW!W49</f>
        <v>100</v>
      </c>
      <c r="AC50" s="28">
        <f>RAW!S49</f>
        <v>66</v>
      </c>
      <c r="AD50" s="28">
        <f>RAW!U49</f>
        <v>10</v>
      </c>
      <c r="AE50" s="31">
        <f>RAW!BD49</f>
        <v>0</v>
      </c>
      <c r="AF50" s="32">
        <f>RAW!BB49</f>
        <v>0</v>
      </c>
      <c r="AG50" s="32">
        <f>RAW!BF49</f>
        <v>0</v>
      </c>
      <c r="AH50" s="32">
        <f>RAW!BH49</f>
        <v>20</v>
      </c>
      <c r="AI50" s="32">
        <f>RAW!BJ49</f>
        <v>2</v>
      </c>
      <c r="AJ50" s="10">
        <f>RAW!AD49</f>
        <v>5</v>
      </c>
      <c r="AK50" s="11">
        <f>RAW!BU49</f>
        <v>0</v>
      </c>
      <c r="AL50" s="11">
        <f>RAW!BT49</f>
        <v>3.1</v>
      </c>
      <c r="AM50" s="11" t="str">
        <f>RAW!BV49</f>
        <v xml:space="preserve"> </v>
      </c>
    </row>
    <row r="51" spans="1:39" x14ac:dyDescent="0.25">
      <c r="A51">
        <f>RAW!A50</f>
        <v>4918</v>
      </c>
      <c r="B51" t="str">
        <f>RAW!B50</f>
        <v xml:space="preserve"> The Roboctopi</v>
      </c>
      <c r="C51">
        <f>RAW!C50</f>
        <v>9</v>
      </c>
      <c r="D51" s="4">
        <f>RAW!BR50</f>
        <v>5</v>
      </c>
      <c r="E51" s="5">
        <f>RAW!BP50</f>
        <v>8</v>
      </c>
      <c r="F51" s="5">
        <f>RAW!BQ50</f>
        <v>8</v>
      </c>
      <c r="G51" s="6">
        <f>RAW!BO50</f>
        <v>100</v>
      </c>
      <c r="H51" s="11">
        <f>RAW!AS50</f>
        <v>0.33300000000000002</v>
      </c>
      <c r="I51" s="11">
        <f>RAW!AU50</f>
        <v>3</v>
      </c>
      <c r="J51" s="11">
        <f>RAW!AX50</f>
        <v>3</v>
      </c>
      <c r="K51" s="11">
        <f>RAW!AT50</f>
        <v>100</v>
      </c>
      <c r="L51" s="11">
        <f>RAW!AZ50</f>
        <v>0.70699999999999996</v>
      </c>
      <c r="M51" s="11">
        <f>RAW!AV50</f>
        <v>1</v>
      </c>
      <c r="N51" s="12">
        <f>RAW!BN50</f>
        <v>0</v>
      </c>
      <c r="O51" s="16">
        <f>RAW!L50</f>
        <v>0</v>
      </c>
      <c r="P51" s="17">
        <f>RAW!O50</f>
        <v>0</v>
      </c>
      <c r="Q51" s="17">
        <f>RAW!K50</f>
        <v>0</v>
      </c>
      <c r="R51" s="17">
        <f>RAW!E50</f>
        <v>0</v>
      </c>
      <c r="S51" s="17">
        <f>RAW!G50</f>
        <v>0</v>
      </c>
      <c r="T51" s="18">
        <f>RAW!I50</f>
        <v>0</v>
      </c>
      <c r="U51" s="22">
        <f>RAW!AG50</f>
        <v>19.443999999999999</v>
      </c>
      <c r="V51" s="23">
        <f>RAW!AI50</f>
        <v>175</v>
      </c>
      <c r="W51" s="23">
        <f>RAW!AL50</f>
        <v>572</v>
      </c>
      <c r="X51" s="23">
        <f>RAW!AH50</f>
        <v>30.594000000000001</v>
      </c>
      <c r="Y51" s="24">
        <f>RAW!AJ50</f>
        <v>42</v>
      </c>
      <c r="Z51" s="27">
        <f>RAW!R50</f>
        <v>1.111</v>
      </c>
      <c r="AA51" s="28">
        <f>RAW!T50</f>
        <v>10</v>
      </c>
      <c r="AB51" s="28">
        <f>RAW!W50</f>
        <v>66</v>
      </c>
      <c r="AC51" s="28">
        <f>RAW!S50</f>
        <v>15.151999999999999</v>
      </c>
      <c r="AD51" s="28">
        <f>RAW!U50</f>
        <v>5</v>
      </c>
      <c r="AE51" s="31">
        <f>RAW!BD50</f>
        <v>190</v>
      </c>
      <c r="AF51" s="32">
        <f>RAW!BB50</f>
        <v>325</v>
      </c>
      <c r="AG51" s="32">
        <f>RAW!BF50</f>
        <v>0</v>
      </c>
      <c r="AH51" s="32">
        <f>RAW!BH50</f>
        <v>0</v>
      </c>
      <c r="AI51" s="32">
        <f>RAW!BJ50</f>
        <v>0</v>
      </c>
      <c r="AJ51" s="10">
        <f>RAW!AD50</f>
        <v>8</v>
      </c>
      <c r="AK51" s="11">
        <f>RAW!BU50</f>
        <v>1</v>
      </c>
      <c r="AL51" s="11">
        <f>RAW!BT50</f>
        <v>3.1110000000000002</v>
      </c>
      <c r="AM51" s="11" t="str">
        <f>RAW!BV50</f>
        <v xml:space="preserve"> </v>
      </c>
    </row>
    <row r="52" spans="1:39" x14ac:dyDescent="0.25">
      <c r="A52">
        <f>RAW!A51</f>
        <v>5012</v>
      </c>
      <c r="B52" t="str">
        <f>RAW!B51</f>
        <v xml:space="preserve"> Gryffingear</v>
      </c>
      <c r="C52">
        <f>RAW!C51</f>
        <v>10</v>
      </c>
      <c r="D52" s="4">
        <f>RAW!BR51</f>
        <v>4.5999999999999996</v>
      </c>
      <c r="E52" s="5">
        <f>RAW!BP51</f>
        <v>9</v>
      </c>
      <c r="F52" s="5">
        <f>RAW!BQ51</f>
        <v>10</v>
      </c>
      <c r="G52" s="6">
        <f>RAW!BO51</f>
        <v>90</v>
      </c>
      <c r="H52" s="11">
        <f>RAW!AS51</f>
        <v>4.4000000000000004</v>
      </c>
      <c r="I52" s="11">
        <f>RAW!AU51</f>
        <v>44</v>
      </c>
      <c r="J52" s="11">
        <f>RAW!AX51</f>
        <v>52</v>
      </c>
      <c r="K52" s="11">
        <f>RAW!AT51</f>
        <v>84.614999999999995</v>
      </c>
      <c r="L52" s="11">
        <f>RAW!AZ51</f>
        <v>4.3140000000000001</v>
      </c>
      <c r="M52" s="11">
        <f>RAW!AV51</f>
        <v>6</v>
      </c>
      <c r="N52" s="12">
        <f>RAW!BN51</f>
        <v>3</v>
      </c>
      <c r="O52" s="16">
        <f>RAW!L51</f>
        <v>0</v>
      </c>
      <c r="P52" s="17">
        <f>RAW!O51</f>
        <v>9</v>
      </c>
      <c r="Q52" s="17">
        <f>RAW!K51</f>
        <v>0</v>
      </c>
      <c r="R52" s="17">
        <f>RAW!E51</f>
        <v>0</v>
      </c>
      <c r="S52" s="17">
        <f>RAW!G51</f>
        <v>0</v>
      </c>
      <c r="T52" s="18">
        <f>RAW!I51</f>
        <v>0</v>
      </c>
      <c r="U52" s="22">
        <f>RAW!AG51</f>
        <v>0</v>
      </c>
      <c r="V52" s="23">
        <f>RAW!AI51</f>
        <v>0</v>
      </c>
      <c r="W52" s="23">
        <f>RAW!AL51</f>
        <v>0</v>
      </c>
      <c r="X52" s="23">
        <f>RAW!AH51</f>
        <v>0</v>
      </c>
      <c r="Y52" s="24">
        <f>RAW!AJ51</f>
        <v>0</v>
      </c>
      <c r="Z52" s="27">
        <f>RAW!R51</f>
        <v>0</v>
      </c>
      <c r="AA52" s="28">
        <f>RAW!T51</f>
        <v>0</v>
      </c>
      <c r="AB52" s="28">
        <f>RAW!W51</f>
        <v>0</v>
      </c>
      <c r="AC52" s="28">
        <f>RAW!S51</f>
        <v>0</v>
      </c>
      <c r="AD52" s="28">
        <f>RAW!U51</f>
        <v>0</v>
      </c>
      <c r="AE52" s="31">
        <f>RAW!BD51</f>
        <v>0</v>
      </c>
      <c r="AF52" s="32">
        <f>RAW!BB51</f>
        <v>0</v>
      </c>
      <c r="AG52" s="32">
        <f>RAW!BF51</f>
        <v>34</v>
      </c>
      <c r="AH52" s="32">
        <f>RAW!BH51</f>
        <v>18</v>
      </c>
      <c r="AI52" s="32">
        <f>RAW!BJ51</f>
        <v>3</v>
      </c>
      <c r="AJ52" s="10">
        <f>RAW!AD51</f>
        <v>10</v>
      </c>
      <c r="AK52" s="11">
        <f>RAW!BU51</f>
        <v>3</v>
      </c>
      <c r="AL52" s="11">
        <f>RAW!BT51</f>
        <v>4.3</v>
      </c>
      <c r="AM52" s="11" t="str">
        <f>RAW!BV51</f>
        <v xml:space="preserve"> </v>
      </c>
    </row>
    <row r="53" spans="1:39" x14ac:dyDescent="0.25">
      <c r="A53">
        <f>RAW!A52</f>
        <v>5160</v>
      </c>
      <c r="B53" t="str">
        <f>RAW!B52</f>
        <v xml:space="preserve"> Chargers</v>
      </c>
      <c r="C53">
        <f>RAW!C52</f>
        <v>10</v>
      </c>
      <c r="D53" s="4">
        <f>RAW!BR52</f>
        <v>4.75</v>
      </c>
      <c r="E53" s="5">
        <f>RAW!BP52</f>
        <v>7</v>
      </c>
      <c r="F53" s="5">
        <f>RAW!BQ52</f>
        <v>8</v>
      </c>
      <c r="G53" s="6">
        <f>RAW!BO52</f>
        <v>87.5</v>
      </c>
      <c r="H53" s="11">
        <f>RAW!AS52</f>
        <v>2.1</v>
      </c>
      <c r="I53" s="11">
        <f>RAW!AU52</f>
        <v>21</v>
      </c>
      <c r="J53" s="11">
        <f>RAW!AX52</f>
        <v>23</v>
      </c>
      <c r="K53" s="11">
        <f>RAW!AT52</f>
        <v>91.304000000000002</v>
      </c>
      <c r="L53" s="11">
        <f>RAW!AZ52</f>
        <v>2.0110000000000001</v>
      </c>
      <c r="M53" s="11">
        <f>RAW!AV52</f>
        <v>3</v>
      </c>
      <c r="N53" s="12">
        <f>RAW!BN52</f>
        <v>3</v>
      </c>
      <c r="O53" s="16">
        <f>RAW!L52</f>
        <v>0</v>
      </c>
      <c r="P53" s="17">
        <f>RAW!O52</f>
        <v>0</v>
      </c>
      <c r="Q53" s="17">
        <f>RAW!K52</f>
        <v>0</v>
      </c>
      <c r="R53" s="17">
        <f>RAW!E52</f>
        <v>0</v>
      </c>
      <c r="S53" s="17">
        <f>RAW!G52</f>
        <v>0</v>
      </c>
      <c r="T53" s="18">
        <f>RAW!I52</f>
        <v>0</v>
      </c>
      <c r="U53" s="22">
        <f>RAW!AG52</f>
        <v>0</v>
      </c>
      <c r="V53" s="23">
        <f>RAW!AI52</f>
        <v>0</v>
      </c>
      <c r="W53" s="23">
        <f>RAW!AL52</f>
        <v>0</v>
      </c>
      <c r="X53" s="23">
        <f>RAW!AH52</f>
        <v>0</v>
      </c>
      <c r="Y53" s="24">
        <f>RAW!AJ52</f>
        <v>0</v>
      </c>
      <c r="Z53" s="27">
        <f>RAW!R52</f>
        <v>0</v>
      </c>
      <c r="AA53" s="28">
        <f>RAW!T52</f>
        <v>0</v>
      </c>
      <c r="AB53" s="28">
        <f>RAW!W52</f>
        <v>0</v>
      </c>
      <c r="AC53" s="28">
        <f>RAW!S52</f>
        <v>0</v>
      </c>
      <c r="AD53" s="28">
        <f>RAW!U52</f>
        <v>0</v>
      </c>
      <c r="AE53" s="31">
        <f>RAW!BD52</f>
        <v>0</v>
      </c>
      <c r="AF53" s="32">
        <f>RAW!BB52</f>
        <v>0</v>
      </c>
      <c r="AG53" s="32">
        <f>RAW!BF52</f>
        <v>16</v>
      </c>
      <c r="AH53" s="32">
        <f>RAW!BH52</f>
        <v>4</v>
      </c>
      <c r="AI53" s="32">
        <f>RAW!BJ52</f>
        <v>1</v>
      </c>
      <c r="AJ53" s="10">
        <f>RAW!AD52</f>
        <v>9</v>
      </c>
      <c r="AK53" s="11">
        <f>RAW!BU52</f>
        <v>2</v>
      </c>
      <c r="AL53" s="11">
        <f>RAW!BT52</f>
        <v>2.2999999999999998</v>
      </c>
      <c r="AM53" s="11" t="str">
        <f>RAW!BV52</f>
        <v xml:space="preserve"> </v>
      </c>
    </row>
    <row r="54" spans="1:39" x14ac:dyDescent="0.25">
      <c r="A54">
        <f>RAW!A53</f>
        <v>5295</v>
      </c>
      <c r="B54" t="str">
        <f>RAW!B53</f>
        <v xml:space="preserve"> Aldernating Current</v>
      </c>
      <c r="C54">
        <f>RAW!C53</f>
        <v>10</v>
      </c>
      <c r="D54" s="4">
        <f>RAW!BR53</f>
        <v>4.7</v>
      </c>
      <c r="E54" s="5">
        <f>RAW!BP53</f>
        <v>8</v>
      </c>
      <c r="F54" s="5">
        <f>RAW!BQ53</f>
        <v>10</v>
      </c>
      <c r="G54" s="6">
        <f>RAW!BO53</f>
        <v>80</v>
      </c>
      <c r="H54" s="11">
        <f>RAW!AS53</f>
        <v>3.3</v>
      </c>
      <c r="I54" s="11">
        <f>RAW!AU53</f>
        <v>33</v>
      </c>
      <c r="J54" s="11">
        <f>RAW!AX53</f>
        <v>33</v>
      </c>
      <c r="K54" s="11">
        <f>RAW!AT53</f>
        <v>100</v>
      </c>
      <c r="L54" s="11">
        <f>RAW!AZ53</f>
        <v>3.2839999999999998</v>
      </c>
      <c r="M54" s="11">
        <f>RAW!AV53</f>
        <v>4</v>
      </c>
      <c r="N54" s="12">
        <f>RAW!BN53</f>
        <v>1</v>
      </c>
      <c r="O54" s="16">
        <f>RAW!L53</f>
        <v>5</v>
      </c>
      <c r="P54" s="17">
        <f>RAW!O53</f>
        <v>5</v>
      </c>
      <c r="Q54" s="17">
        <f>RAW!K53</f>
        <v>100</v>
      </c>
      <c r="R54" s="17">
        <f>RAW!E53</f>
        <v>0</v>
      </c>
      <c r="S54" s="17">
        <f>RAW!G53</f>
        <v>5</v>
      </c>
      <c r="T54" s="18">
        <f>RAW!I53</f>
        <v>0</v>
      </c>
      <c r="U54" s="22">
        <f>RAW!AG53</f>
        <v>0</v>
      </c>
      <c r="V54" s="23">
        <f>RAW!AI53</f>
        <v>0</v>
      </c>
      <c r="W54" s="23">
        <f>RAW!AL53</f>
        <v>0</v>
      </c>
      <c r="X54" s="23">
        <f>RAW!AH53</f>
        <v>0</v>
      </c>
      <c r="Y54" s="24">
        <f>RAW!AJ53</f>
        <v>0</v>
      </c>
      <c r="Z54" s="27">
        <f>RAW!R53</f>
        <v>0</v>
      </c>
      <c r="AA54" s="28">
        <f>RAW!T53</f>
        <v>0</v>
      </c>
      <c r="AB54" s="28">
        <f>RAW!W53</f>
        <v>0</v>
      </c>
      <c r="AC54" s="28">
        <f>RAW!S53</f>
        <v>0</v>
      </c>
      <c r="AD54" s="28">
        <f>RAW!U53</f>
        <v>0</v>
      </c>
      <c r="AE54" s="31">
        <f>RAW!BD53</f>
        <v>0</v>
      </c>
      <c r="AF54" s="32">
        <f>RAW!BB53</f>
        <v>0</v>
      </c>
      <c r="AG54" s="32">
        <f>RAW!BF53</f>
        <v>0</v>
      </c>
      <c r="AH54" s="32">
        <f>RAW!BH53</f>
        <v>32</v>
      </c>
      <c r="AI54" s="32">
        <f>RAW!BJ53</f>
        <v>7</v>
      </c>
      <c r="AJ54" s="10">
        <f>RAW!AD53</f>
        <v>10</v>
      </c>
      <c r="AK54" s="11">
        <f>RAW!BU53</f>
        <v>2</v>
      </c>
      <c r="AL54" s="11">
        <f>RAW!BT53</f>
        <v>3.2</v>
      </c>
      <c r="AM54" s="11" t="str">
        <f>RAW!BV53</f>
        <v xml:space="preserve"> </v>
      </c>
    </row>
    <row r="55" spans="1:39" x14ac:dyDescent="0.25">
      <c r="A55">
        <f>RAW!A54</f>
        <v>5635</v>
      </c>
      <c r="B55" t="str">
        <f>RAW!B54</f>
        <v xml:space="preserve"> Demacia</v>
      </c>
      <c r="C55">
        <f>RAW!C54</f>
        <v>10</v>
      </c>
      <c r="D55" s="4">
        <f>RAW!BR54</f>
        <v>4.5999999999999996</v>
      </c>
      <c r="E55" s="5">
        <f>RAW!BP54</f>
        <v>9</v>
      </c>
      <c r="F55" s="5">
        <f>RAW!BQ54</f>
        <v>10</v>
      </c>
      <c r="G55" s="6">
        <f>RAW!BO54</f>
        <v>90</v>
      </c>
      <c r="H55" s="11">
        <f>RAW!AS54</f>
        <v>3.3</v>
      </c>
      <c r="I55" s="11">
        <f>RAW!AU54</f>
        <v>33</v>
      </c>
      <c r="J55" s="11">
        <f>RAW!AX54</f>
        <v>34</v>
      </c>
      <c r="K55" s="11">
        <f>RAW!AT54</f>
        <v>97.058999999999997</v>
      </c>
      <c r="L55" s="11">
        <f>RAW!AZ54</f>
        <v>3.6669999999999998</v>
      </c>
      <c r="M55" s="11">
        <f>RAW!AV54</f>
        <v>5</v>
      </c>
      <c r="N55" s="12">
        <f>RAW!BN54</f>
        <v>0</v>
      </c>
      <c r="O55" s="16">
        <f>RAW!L54</f>
        <v>6</v>
      </c>
      <c r="P55" s="17">
        <f>RAW!O54</f>
        <v>7</v>
      </c>
      <c r="Q55" s="17">
        <f>RAW!K54</f>
        <v>85.713999999999999</v>
      </c>
      <c r="R55" s="17">
        <f>RAW!E54</f>
        <v>2</v>
      </c>
      <c r="S55" s="17">
        <f>RAW!G54</f>
        <v>3</v>
      </c>
      <c r="T55" s="18">
        <f>RAW!I54</f>
        <v>1</v>
      </c>
      <c r="U55" s="22">
        <f>RAW!AG54</f>
        <v>0</v>
      </c>
      <c r="V55" s="23">
        <f>RAW!AI54</f>
        <v>0</v>
      </c>
      <c r="W55" s="23">
        <f>RAW!AL54</f>
        <v>0</v>
      </c>
      <c r="X55" s="23">
        <f>RAW!AH54</f>
        <v>0</v>
      </c>
      <c r="Y55" s="24">
        <f>RAW!AJ54</f>
        <v>0</v>
      </c>
      <c r="Z55" s="27">
        <f>RAW!R54</f>
        <v>0</v>
      </c>
      <c r="AA55" s="28">
        <f>RAW!T54</f>
        <v>0</v>
      </c>
      <c r="AB55" s="28">
        <f>RAW!W54</f>
        <v>0</v>
      </c>
      <c r="AC55" s="28">
        <f>RAW!S54</f>
        <v>0</v>
      </c>
      <c r="AD55" s="28">
        <f>RAW!U54</f>
        <v>0</v>
      </c>
      <c r="AE55" s="31">
        <f>RAW!BD54</f>
        <v>0</v>
      </c>
      <c r="AF55" s="32">
        <f>RAW!BB54</f>
        <v>0</v>
      </c>
      <c r="AG55" s="32">
        <f>RAW!BF54</f>
        <v>0</v>
      </c>
      <c r="AH55" s="32">
        <f>RAW!BH54</f>
        <v>33</v>
      </c>
      <c r="AI55" s="32">
        <f>RAW!BJ54</f>
        <v>17</v>
      </c>
      <c r="AJ55" s="10">
        <f>RAW!AD54</f>
        <v>10</v>
      </c>
      <c r="AK55" s="11">
        <f>RAW!BU54</f>
        <v>2</v>
      </c>
      <c r="AL55" s="11">
        <f>RAW!BT54</f>
        <v>3.4</v>
      </c>
      <c r="AM55" s="11" t="str">
        <f>RAW!BV54</f>
        <v xml:space="preserve"> </v>
      </c>
    </row>
    <row r="56" spans="1:39" x14ac:dyDescent="0.25">
      <c r="A56">
        <f>RAW!A55</f>
        <v>5839</v>
      </c>
      <c r="B56" t="str">
        <f>RAW!B55</f>
        <v xml:space="preserve"> Blue Whales</v>
      </c>
      <c r="C56">
        <f>RAW!C55</f>
        <v>11</v>
      </c>
      <c r="D56" s="4">
        <f>RAW!BR55</f>
        <v>5</v>
      </c>
      <c r="E56" s="5">
        <f>RAW!BP55</f>
        <v>11</v>
      </c>
      <c r="F56" s="5">
        <f>RAW!BQ55</f>
        <v>11</v>
      </c>
      <c r="G56" s="6">
        <f>RAW!BO55</f>
        <v>100</v>
      </c>
      <c r="H56" s="11">
        <f>RAW!AS55</f>
        <v>3.2730000000000001</v>
      </c>
      <c r="I56" s="11">
        <f>RAW!AU55</f>
        <v>36</v>
      </c>
      <c r="J56" s="11">
        <f>RAW!AX55</f>
        <v>37</v>
      </c>
      <c r="K56" s="11">
        <f>RAW!AT55</f>
        <v>97.296999999999997</v>
      </c>
      <c r="L56" s="11">
        <f>RAW!AZ55</f>
        <v>3.4020000000000001</v>
      </c>
      <c r="M56" s="11">
        <f>RAW!AV55</f>
        <v>5</v>
      </c>
      <c r="N56" s="12">
        <f>RAW!BN55</f>
        <v>0</v>
      </c>
      <c r="O56" s="16">
        <f>RAW!L55</f>
        <v>0</v>
      </c>
      <c r="P56" s="17">
        <f>RAW!O55</f>
        <v>2</v>
      </c>
      <c r="Q56" s="17">
        <f>RAW!K55</f>
        <v>0</v>
      </c>
      <c r="R56" s="17">
        <f>RAW!E55</f>
        <v>0</v>
      </c>
      <c r="S56" s="17">
        <f>RAW!G55</f>
        <v>0</v>
      </c>
      <c r="T56" s="18">
        <f>RAW!I55</f>
        <v>0</v>
      </c>
      <c r="U56" s="22">
        <f>RAW!AG55</f>
        <v>0</v>
      </c>
      <c r="V56" s="23">
        <f>RAW!AI55</f>
        <v>0</v>
      </c>
      <c r="W56" s="23">
        <f>RAW!AL55</f>
        <v>0</v>
      </c>
      <c r="X56" s="23">
        <f>RAW!AH55</f>
        <v>0</v>
      </c>
      <c r="Y56" s="24">
        <f>RAW!AJ55</f>
        <v>0</v>
      </c>
      <c r="Z56" s="27">
        <f>RAW!R55</f>
        <v>0</v>
      </c>
      <c r="AA56" s="28">
        <f>RAW!T55</f>
        <v>0</v>
      </c>
      <c r="AB56" s="28">
        <f>RAW!W55</f>
        <v>0</v>
      </c>
      <c r="AC56" s="28">
        <f>RAW!S55</f>
        <v>0</v>
      </c>
      <c r="AD56" s="28">
        <f>RAW!U55</f>
        <v>0</v>
      </c>
      <c r="AE56" s="31">
        <f>RAW!BD55</f>
        <v>0</v>
      </c>
      <c r="AF56" s="32">
        <f>RAW!BB55</f>
        <v>5</v>
      </c>
      <c r="AG56" s="32">
        <f>RAW!BF55</f>
        <v>0</v>
      </c>
      <c r="AH56" s="32">
        <f>RAW!BH55</f>
        <v>30</v>
      </c>
      <c r="AI56" s="32">
        <f>RAW!BJ55</f>
        <v>4</v>
      </c>
      <c r="AJ56" s="10">
        <f>RAW!AD55</f>
        <v>9</v>
      </c>
      <c r="AK56" s="11">
        <f>RAW!BU55</f>
        <v>4</v>
      </c>
      <c r="AL56" s="11">
        <f>RAW!BT55</f>
        <v>3.6360000000000001</v>
      </c>
      <c r="AM56" s="11" t="str">
        <f>RAW!BV55</f>
        <v xml:space="preserve"> </v>
      </c>
    </row>
    <row r="57" spans="1:39" x14ac:dyDescent="0.25">
      <c r="A57">
        <f>RAW!A56</f>
        <v>5842</v>
      </c>
      <c r="B57" t="str">
        <f>RAW!B56</f>
        <v xml:space="preserve"> Royal Robotics</v>
      </c>
      <c r="C57">
        <f>RAW!C56</f>
        <v>10</v>
      </c>
      <c r="D57" s="4">
        <f>RAW!BR56</f>
        <v>4.5</v>
      </c>
      <c r="E57" s="5">
        <f>RAW!BP56</f>
        <v>8</v>
      </c>
      <c r="F57" s="5">
        <f>RAW!BQ56</f>
        <v>10</v>
      </c>
      <c r="G57" s="6">
        <f>RAW!BO56</f>
        <v>80</v>
      </c>
      <c r="H57" s="11">
        <f>RAW!AS56</f>
        <v>2</v>
      </c>
      <c r="I57" s="11">
        <f>RAW!AU56</f>
        <v>20</v>
      </c>
      <c r="J57" s="11">
        <f>RAW!AX56</f>
        <v>23</v>
      </c>
      <c r="K57" s="11">
        <f>RAW!AT56</f>
        <v>86.956999999999994</v>
      </c>
      <c r="L57" s="11">
        <f>RAW!AZ56</f>
        <v>1.6910000000000001</v>
      </c>
      <c r="M57" s="11">
        <f>RAW!AV56</f>
        <v>4</v>
      </c>
      <c r="N57" s="12">
        <f>RAW!BN56</f>
        <v>0</v>
      </c>
      <c r="O57" s="16">
        <f>RAW!L56</f>
        <v>0</v>
      </c>
      <c r="P57" s="17">
        <f>RAW!O56</f>
        <v>1</v>
      </c>
      <c r="Q57" s="17">
        <f>RAW!K56</f>
        <v>0</v>
      </c>
      <c r="R57" s="17">
        <f>RAW!E56</f>
        <v>0</v>
      </c>
      <c r="S57" s="17">
        <f>RAW!G56</f>
        <v>0</v>
      </c>
      <c r="T57" s="18">
        <f>RAW!I56</f>
        <v>0</v>
      </c>
      <c r="U57" s="22">
        <f>RAW!AG56</f>
        <v>54.2</v>
      </c>
      <c r="V57" s="23">
        <f>RAW!AI56</f>
        <v>542</v>
      </c>
      <c r="W57" s="23">
        <f>RAW!AL56</f>
        <v>797</v>
      </c>
      <c r="X57" s="23">
        <f>RAW!AH56</f>
        <v>68.004999999999995</v>
      </c>
      <c r="Y57" s="24">
        <f>RAW!AJ56</f>
        <v>109</v>
      </c>
      <c r="Z57" s="27">
        <f>RAW!R56</f>
        <v>17.2</v>
      </c>
      <c r="AA57" s="28">
        <f>RAW!T56</f>
        <v>172</v>
      </c>
      <c r="AB57" s="28">
        <f>RAW!W56</f>
        <v>293</v>
      </c>
      <c r="AC57" s="28">
        <f>RAW!S56</f>
        <v>58.703000000000003</v>
      </c>
      <c r="AD57" s="28">
        <f>RAW!U56</f>
        <v>35</v>
      </c>
      <c r="AE57" s="31">
        <f>RAW!BD56</f>
        <v>405</v>
      </c>
      <c r="AF57" s="32">
        <f>RAW!BB56</f>
        <v>200</v>
      </c>
      <c r="AG57" s="32">
        <f>RAW!BF56</f>
        <v>3</v>
      </c>
      <c r="AH57" s="32">
        <f>RAW!BH56</f>
        <v>11</v>
      </c>
      <c r="AI57" s="32">
        <f>RAW!BJ56</f>
        <v>5</v>
      </c>
      <c r="AJ57" s="10">
        <f>RAW!AD56</f>
        <v>10</v>
      </c>
      <c r="AK57" s="11">
        <f>RAW!BU56</f>
        <v>0</v>
      </c>
      <c r="AL57" s="11">
        <f>RAW!BT56</f>
        <v>3.9</v>
      </c>
      <c r="AM57" s="11" t="str">
        <f>RAW!BV56</f>
        <v xml:space="preserve"> </v>
      </c>
    </row>
    <row r="58" spans="1:39" x14ac:dyDescent="0.25">
      <c r="A58">
        <f>RAW!A57</f>
        <v>5869</v>
      </c>
      <c r="B58" t="str">
        <f>RAW!B57</f>
        <v xml:space="preserve"> Radical Robotics</v>
      </c>
      <c r="C58">
        <f>RAW!C57</f>
        <v>10</v>
      </c>
      <c r="D58" s="4">
        <f>RAW!BR57</f>
        <v>3.5710000000000002</v>
      </c>
      <c r="E58" s="5">
        <f>RAW!BP57</f>
        <v>4</v>
      </c>
      <c r="F58" s="5">
        <f>RAW!BQ57</f>
        <v>7</v>
      </c>
      <c r="G58" s="6">
        <f>RAW!BO57</f>
        <v>57.143000000000001</v>
      </c>
      <c r="H58" s="11">
        <f>RAW!AS57</f>
        <v>0.8</v>
      </c>
      <c r="I58" s="11">
        <f>RAW!AU57</f>
        <v>8</v>
      </c>
      <c r="J58" s="11">
        <f>RAW!AX57</f>
        <v>8</v>
      </c>
      <c r="K58" s="11">
        <f>RAW!AT57</f>
        <v>100</v>
      </c>
      <c r="L58" s="11">
        <f>RAW!AZ57</f>
        <v>2</v>
      </c>
      <c r="M58" s="11">
        <f>RAW!AV57</f>
        <v>1</v>
      </c>
      <c r="N58" s="12">
        <f>RAW!BN57</f>
        <v>2</v>
      </c>
      <c r="O58" s="16">
        <f>RAW!L57</f>
        <v>0</v>
      </c>
      <c r="P58" s="17">
        <f>RAW!O57</f>
        <v>0</v>
      </c>
      <c r="Q58" s="17">
        <f>RAW!K57</f>
        <v>0</v>
      </c>
      <c r="R58" s="17">
        <f>RAW!E57</f>
        <v>0</v>
      </c>
      <c r="S58" s="17">
        <f>RAW!G57</f>
        <v>0</v>
      </c>
      <c r="T58" s="18">
        <f>RAW!I57</f>
        <v>0</v>
      </c>
      <c r="U58" s="22">
        <f>RAW!AG57</f>
        <v>0</v>
      </c>
      <c r="V58" s="23">
        <f>RAW!AI57</f>
        <v>0</v>
      </c>
      <c r="W58" s="23">
        <f>RAW!AL57</f>
        <v>0</v>
      </c>
      <c r="X58" s="23">
        <f>RAW!AH57</f>
        <v>0</v>
      </c>
      <c r="Y58" s="24">
        <f>RAW!AJ57</f>
        <v>0</v>
      </c>
      <c r="Z58" s="27">
        <f>RAW!R57</f>
        <v>0</v>
      </c>
      <c r="AA58" s="28">
        <f>RAW!T57</f>
        <v>0</v>
      </c>
      <c r="AB58" s="28">
        <f>RAW!W57</f>
        <v>0</v>
      </c>
      <c r="AC58" s="28">
        <f>RAW!S57</f>
        <v>0</v>
      </c>
      <c r="AD58" s="28">
        <f>RAW!U57</f>
        <v>0</v>
      </c>
      <c r="AE58" s="31">
        <f>RAW!BD57</f>
        <v>0</v>
      </c>
      <c r="AF58" s="32">
        <f>RAW!BB57</f>
        <v>0</v>
      </c>
      <c r="AG58" s="32">
        <f>RAW!BF57</f>
        <v>0</v>
      </c>
      <c r="AH58" s="32">
        <f>RAW!BH57</f>
        <v>4</v>
      </c>
      <c r="AI58" s="32">
        <f>RAW!BJ57</f>
        <v>3</v>
      </c>
      <c r="AJ58" s="10">
        <f>RAW!AD57</f>
        <v>6</v>
      </c>
      <c r="AK58" s="11">
        <f>RAW!BU57</f>
        <v>2.75</v>
      </c>
      <c r="AL58" s="11">
        <f>RAW!BT57</f>
        <v>1.9</v>
      </c>
      <c r="AM58" s="11" t="str">
        <f>RAW!BV57</f>
        <v xml:space="preserve"> </v>
      </c>
    </row>
    <row r="59" spans="1:39" x14ac:dyDescent="0.25">
      <c r="A59">
        <f>RAW!A58</f>
        <v>5892</v>
      </c>
      <c r="B59" t="str">
        <f>RAW!B58</f>
        <v xml:space="preserve"> Energy HEROs</v>
      </c>
      <c r="C59">
        <f>RAW!C58</f>
        <v>9</v>
      </c>
      <c r="D59" s="4">
        <f>RAW!BR58</f>
        <v>5</v>
      </c>
      <c r="E59" s="5">
        <f>RAW!BP58</f>
        <v>8</v>
      </c>
      <c r="F59" s="5">
        <f>RAW!BQ58</f>
        <v>8</v>
      </c>
      <c r="G59" s="6">
        <f>RAW!BO58</f>
        <v>100</v>
      </c>
      <c r="H59" s="11">
        <f>RAW!AS58</f>
        <v>3.444</v>
      </c>
      <c r="I59" s="11">
        <f>RAW!AU58</f>
        <v>31</v>
      </c>
      <c r="J59" s="11">
        <f>RAW!AX58</f>
        <v>35</v>
      </c>
      <c r="K59" s="11">
        <f>RAW!AT58</f>
        <v>88.570999999999998</v>
      </c>
      <c r="L59" s="11">
        <f>RAW!AZ58</f>
        <v>2.1920000000000002</v>
      </c>
      <c r="M59" s="11">
        <f>RAW!AV58</f>
        <v>5</v>
      </c>
      <c r="N59" s="12">
        <f>RAW!BN58</f>
        <v>1</v>
      </c>
      <c r="O59" s="16">
        <f>RAW!L58</f>
        <v>3</v>
      </c>
      <c r="P59" s="17">
        <f>RAW!O58</f>
        <v>4</v>
      </c>
      <c r="Q59" s="17">
        <f>RAW!K58</f>
        <v>75</v>
      </c>
      <c r="R59" s="17">
        <f>RAW!E58</f>
        <v>2</v>
      </c>
      <c r="S59" s="17">
        <f>RAW!G58</f>
        <v>0</v>
      </c>
      <c r="T59" s="18">
        <f>RAW!I58</f>
        <v>1</v>
      </c>
      <c r="U59" s="22">
        <f>RAW!AG58</f>
        <v>0</v>
      </c>
      <c r="V59" s="23">
        <f>RAW!AI58</f>
        <v>0</v>
      </c>
      <c r="W59" s="23">
        <f>RAW!AL58</f>
        <v>5</v>
      </c>
      <c r="X59" s="23">
        <f>RAW!AH58</f>
        <v>0</v>
      </c>
      <c r="Y59" s="24">
        <f>RAW!AJ58</f>
        <v>0</v>
      </c>
      <c r="Z59" s="27">
        <f>RAW!R58</f>
        <v>0</v>
      </c>
      <c r="AA59" s="28">
        <f>RAW!T58</f>
        <v>0</v>
      </c>
      <c r="AB59" s="28">
        <f>RAW!W58</f>
        <v>0</v>
      </c>
      <c r="AC59" s="28">
        <f>RAW!S58</f>
        <v>0</v>
      </c>
      <c r="AD59" s="28">
        <f>RAW!U58</f>
        <v>0</v>
      </c>
      <c r="AE59" s="31">
        <f>RAW!BD58</f>
        <v>0</v>
      </c>
      <c r="AF59" s="32">
        <f>RAW!BB58</f>
        <v>0</v>
      </c>
      <c r="AG59" s="32">
        <f>RAW!BF58</f>
        <v>0</v>
      </c>
      <c r="AH59" s="32">
        <f>RAW!BH58</f>
        <v>30</v>
      </c>
      <c r="AI59" s="32">
        <f>RAW!BJ58</f>
        <v>4</v>
      </c>
      <c r="AJ59" s="10">
        <f>RAW!AD58</f>
        <v>8</v>
      </c>
      <c r="AK59" s="11">
        <f>RAW!BU58</f>
        <v>0</v>
      </c>
      <c r="AL59" s="11">
        <f>RAW!BT58</f>
        <v>3.222</v>
      </c>
      <c r="AM59" s="11" t="str">
        <f>RAW!BV58</f>
        <v xml:space="preserve"> </v>
      </c>
    </row>
    <row r="60" spans="1:39" x14ac:dyDescent="0.25">
      <c r="A60">
        <f>RAW!A59</f>
        <v>5930</v>
      </c>
      <c r="B60" t="str">
        <f>RAW!B59</f>
        <v xml:space="preserve"> Lunar Kitties</v>
      </c>
      <c r="C60">
        <f>RAW!C59</f>
        <v>8</v>
      </c>
      <c r="D60" s="4">
        <f>RAW!BR59</f>
        <v>2.6</v>
      </c>
      <c r="E60" s="5">
        <f>RAW!BP59</f>
        <v>2</v>
      </c>
      <c r="F60" s="5">
        <f>RAW!BQ59</f>
        <v>5</v>
      </c>
      <c r="G60" s="6">
        <f>RAW!BO59</f>
        <v>40</v>
      </c>
      <c r="H60" s="11">
        <f>RAW!AS59</f>
        <v>1.75</v>
      </c>
      <c r="I60" s="11">
        <f>RAW!AU59</f>
        <v>14</v>
      </c>
      <c r="J60" s="11">
        <f>RAW!AX59</f>
        <v>14</v>
      </c>
      <c r="K60" s="11">
        <f>RAW!AT59</f>
        <v>100</v>
      </c>
      <c r="L60" s="11">
        <f>RAW!AZ59</f>
        <v>2.1110000000000002</v>
      </c>
      <c r="M60" s="11">
        <f>RAW!AV59</f>
        <v>3</v>
      </c>
      <c r="N60" s="12">
        <f>RAW!BN59</f>
        <v>0</v>
      </c>
      <c r="O60" s="16">
        <f>RAW!L59</f>
        <v>1</v>
      </c>
      <c r="P60" s="17">
        <f>RAW!O59</f>
        <v>3</v>
      </c>
      <c r="Q60" s="17">
        <f>RAW!K59</f>
        <v>33.332999999999998</v>
      </c>
      <c r="R60" s="17">
        <f>RAW!E59</f>
        <v>0</v>
      </c>
      <c r="S60" s="17">
        <f>RAW!G59</f>
        <v>1</v>
      </c>
      <c r="T60" s="18">
        <f>RAW!I59</f>
        <v>0</v>
      </c>
      <c r="U60" s="22">
        <f>RAW!AG59</f>
        <v>0</v>
      </c>
      <c r="V60" s="23">
        <f>RAW!AI59</f>
        <v>0</v>
      </c>
      <c r="W60" s="23">
        <f>RAW!AL59</f>
        <v>0</v>
      </c>
      <c r="X60" s="23">
        <f>RAW!AH59</f>
        <v>0</v>
      </c>
      <c r="Y60" s="24">
        <f>RAW!AJ59</f>
        <v>0</v>
      </c>
      <c r="Z60" s="27">
        <f>RAW!R59</f>
        <v>0</v>
      </c>
      <c r="AA60" s="28">
        <f>RAW!T59</f>
        <v>0</v>
      </c>
      <c r="AB60" s="28">
        <f>RAW!W59</f>
        <v>0</v>
      </c>
      <c r="AC60" s="28">
        <f>RAW!S59</f>
        <v>0</v>
      </c>
      <c r="AD60" s="28">
        <f>RAW!U59</f>
        <v>0</v>
      </c>
      <c r="AE60" s="31">
        <f>RAW!BD59</f>
        <v>0</v>
      </c>
      <c r="AF60" s="32">
        <f>RAW!BB59</f>
        <v>0</v>
      </c>
      <c r="AG60" s="32">
        <f>RAW!BF59</f>
        <v>0</v>
      </c>
      <c r="AH60" s="32">
        <f>RAW!BH59</f>
        <v>15</v>
      </c>
      <c r="AI60" s="32">
        <f>RAW!BJ59</f>
        <v>1</v>
      </c>
      <c r="AJ60" s="10">
        <f>RAW!AD59</f>
        <v>7</v>
      </c>
      <c r="AK60" s="11">
        <f>RAW!BU59</f>
        <v>4</v>
      </c>
      <c r="AL60" s="11">
        <f>RAW!BT59</f>
        <v>2.125</v>
      </c>
      <c r="AM60" s="11" t="str">
        <f>RAW!BV59</f>
        <v xml:space="preserve"> </v>
      </c>
    </row>
    <row r="61" spans="1:39" x14ac:dyDescent="0.25">
      <c r="A61">
        <f>RAW!A60</f>
        <v>6025</v>
      </c>
      <c r="B61" t="str">
        <f>RAW!B60</f>
        <v xml:space="preserve"> Adroit Androids</v>
      </c>
      <c r="C61">
        <f>RAW!C60</f>
        <v>9</v>
      </c>
      <c r="D61" s="4">
        <f>RAW!BR60</f>
        <v>5</v>
      </c>
      <c r="E61" s="5">
        <f>RAW!BP60</f>
        <v>9</v>
      </c>
      <c r="F61" s="5">
        <f>RAW!BQ60</f>
        <v>9</v>
      </c>
      <c r="G61" s="6">
        <f>RAW!BO60</f>
        <v>100</v>
      </c>
      <c r="H61" s="11">
        <f>RAW!AS60</f>
        <v>2.8889999999999998</v>
      </c>
      <c r="I61" s="11">
        <f>RAW!AU60</f>
        <v>26</v>
      </c>
      <c r="J61" s="11">
        <f>RAW!AX60</f>
        <v>29</v>
      </c>
      <c r="K61" s="11">
        <f>RAW!AT60</f>
        <v>89.655000000000001</v>
      </c>
      <c r="L61" s="11">
        <f>RAW!AZ60</f>
        <v>2.6259999999999999</v>
      </c>
      <c r="M61" s="11">
        <f>RAW!AV60</f>
        <v>4</v>
      </c>
      <c r="N61" s="12">
        <f>RAW!BN60</f>
        <v>0</v>
      </c>
      <c r="O61" s="16">
        <f>RAW!L60</f>
        <v>1</v>
      </c>
      <c r="P61" s="17">
        <f>RAW!O60</f>
        <v>2</v>
      </c>
      <c r="Q61" s="17">
        <f>RAW!K60</f>
        <v>50</v>
      </c>
      <c r="R61" s="17">
        <f>RAW!E60</f>
        <v>0</v>
      </c>
      <c r="S61" s="17">
        <f>RAW!G60</f>
        <v>1</v>
      </c>
      <c r="T61" s="18">
        <f>RAW!I60</f>
        <v>0</v>
      </c>
      <c r="U61" s="22">
        <f>RAW!AG60</f>
        <v>0</v>
      </c>
      <c r="V61" s="23">
        <f>RAW!AI60</f>
        <v>0</v>
      </c>
      <c r="W61" s="23">
        <f>RAW!AL60</f>
        <v>0</v>
      </c>
      <c r="X61" s="23">
        <f>RAW!AH60</f>
        <v>0</v>
      </c>
      <c r="Y61" s="24">
        <f>RAW!AJ60</f>
        <v>0</v>
      </c>
      <c r="Z61" s="27">
        <f>RAW!R60</f>
        <v>0</v>
      </c>
      <c r="AA61" s="28">
        <f>RAW!T60</f>
        <v>0</v>
      </c>
      <c r="AB61" s="28">
        <f>RAW!W60</f>
        <v>0</v>
      </c>
      <c r="AC61" s="28">
        <f>RAW!S60</f>
        <v>0</v>
      </c>
      <c r="AD61" s="28">
        <f>RAW!U60</f>
        <v>0</v>
      </c>
      <c r="AE61" s="31">
        <f>RAW!BD60</f>
        <v>0</v>
      </c>
      <c r="AF61" s="32">
        <f>RAW!BB60</f>
        <v>0</v>
      </c>
      <c r="AG61" s="32">
        <f>RAW!BF60</f>
        <v>0</v>
      </c>
      <c r="AH61" s="32">
        <f>RAW!BH60</f>
        <v>19</v>
      </c>
      <c r="AI61" s="32">
        <f>RAW!BJ60</f>
        <v>9</v>
      </c>
      <c r="AJ61" s="10">
        <f>RAW!AD60</f>
        <v>9</v>
      </c>
      <c r="AK61" s="11">
        <f>RAW!BU60</f>
        <v>1</v>
      </c>
      <c r="AL61" s="11">
        <f>RAW!BT60</f>
        <v>2.778</v>
      </c>
      <c r="AM61" s="11" t="str">
        <f>RAW!BV60</f>
        <v xml:space="preserve"> </v>
      </c>
    </row>
    <row r="62" spans="1:39" x14ac:dyDescent="0.25">
      <c r="A62">
        <f>RAW!A61</f>
        <v>6321</v>
      </c>
      <c r="B62" t="str">
        <f>RAW!B61</f>
        <v xml:space="preserve"> R-Cubed  Rouse Raider Robotics</v>
      </c>
      <c r="C62">
        <f>RAW!C61</f>
        <v>9</v>
      </c>
      <c r="D62" s="4">
        <f>RAW!BR61</f>
        <v>3.556</v>
      </c>
      <c r="E62" s="5">
        <f>RAW!BP61</f>
        <v>4</v>
      </c>
      <c r="F62" s="5">
        <f>RAW!BQ61</f>
        <v>9</v>
      </c>
      <c r="G62" s="6">
        <f>RAW!BO61</f>
        <v>44.444000000000003</v>
      </c>
      <c r="H62" s="11">
        <f>RAW!AS61</f>
        <v>0</v>
      </c>
      <c r="I62" s="11">
        <f>RAW!AU61</f>
        <v>0</v>
      </c>
      <c r="J62" s="11">
        <f>RAW!AX61</f>
        <v>0</v>
      </c>
      <c r="K62" s="11">
        <f>RAW!AT61</f>
        <v>0</v>
      </c>
      <c r="L62" s="11">
        <f>RAW!AZ61</f>
        <v>0</v>
      </c>
      <c r="M62" s="11">
        <f>RAW!AV61</f>
        <v>0</v>
      </c>
      <c r="N62" s="12">
        <f>RAW!BN61</f>
        <v>0</v>
      </c>
      <c r="O62" s="16">
        <f>RAW!L61</f>
        <v>2</v>
      </c>
      <c r="P62" s="17">
        <f>RAW!O61</f>
        <v>4</v>
      </c>
      <c r="Q62" s="17">
        <f>RAW!K61</f>
        <v>50</v>
      </c>
      <c r="R62" s="17">
        <f>RAW!E61</f>
        <v>1</v>
      </c>
      <c r="S62" s="17">
        <f>RAW!G61</f>
        <v>1</v>
      </c>
      <c r="T62" s="18">
        <f>RAW!I61</f>
        <v>0</v>
      </c>
      <c r="U62" s="22">
        <f>RAW!AG61</f>
        <v>0</v>
      </c>
      <c r="V62" s="23">
        <f>RAW!AI61</f>
        <v>0</v>
      </c>
      <c r="W62" s="23">
        <f>RAW!AL61</f>
        <v>0</v>
      </c>
      <c r="X62" s="23">
        <f>RAW!AH61</f>
        <v>0</v>
      </c>
      <c r="Y62" s="24">
        <f>RAW!AJ61</f>
        <v>0</v>
      </c>
      <c r="Z62" s="27">
        <f>RAW!R61</f>
        <v>0</v>
      </c>
      <c r="AA62" s="28">
        <f>RAW!T61</f>
        <v>0</v>
      </c>
      <c r="AB62" s="28">
        <f>RAW!W61</f>
        <v>0</v>
      </c>
      <c r="AC62" s="28">
        <f>RAW!S61</f>
        <v>0</v>
      </c>
      <c r="AD62" s="28">
        <f>RAW!U61</f>
        <v>0</v>
      </c>
      <c r="AE62" s="31">
        <f>RAW!BD61</f>
        <v>15</v>
      </c>
      <c r="AF62" s="32">
        <f>RAW!BB61</f>
        <v>7</v>
      </c>
      <c r="AG62" s="32">
        <f>RAW!BF61</f>
        <v>0</v>
      </c>
      <c r="AH62" s="32">
        <f>RAW!BH61</f>
        <v>0</v>
      </c>
      <c r="AI62" s="32">
        <f>RAW!BJ61</f>
        <v>0</v>
      </c>
      <c r="AJ62" s="10">
        <f>RAW!AD61</f>
        <v>9</v>
      </c>
      <c r="AK62" s="11">
        <f>RAW!BU61</f>
        <v>3.286</v>
      </c>
      <c r="AL62" s="11">
        <f>RAW!BT61</f>
        <v>2.444</v>
      </c>
      <c r="AM62" s="11" t="str">
        <f>RAW!BV61</f>
        <v xml:space="preserve"> </v>
      </c>
    </row>
    <row r="63" spans="1:39" x14ac:dyDescent="0.25">
      <c r="A63">
        <f>RAW!A62</f>
        <v>6369</v>
      </c>
      <c r="B63" t="str">
        <f>RAW!B62</f>
        <v xml:space="preserve"> Mercenary Robotics</v>
      </c>
      <c r="C63">
        <f>RAW!C62</f>
        <v>9</v>
      </c>
      <c r="D63" s="4">
        <f>RAW!BR62</f>
        <v>4.6669999999999998</v>
      </c>
      <c r="E63" s="5">
        <f>RAW!BP62</f>
        <v>8</v>
      </c>
      <c r="F63" s="5">
        <f>RAW!BQ62</f>
        <v>9</v>
      </c>
      <c r="G63" s="6">
        <f>RAW!BO62</f>
        <v>88.888999999999996</v>
      </c>
      <c r="H63" s="11">
        <f>RAW!AS62</f>
        <v>3.556</v>
      </c>
      <c r="I63" s="11">
        <f>RAW!AU62</f>
        <v>32</v>
      </c>
      <c r="J63" s="11">
        <f>RAW!AX62</f>
        <v>33</v>
      </c>
      <c r="K63" s="11">
        <f>RAW!AT62</f>
        <v>96.97</v>
      </c>
      <c r="L63" s="11">
        <f>RAW!AZ62</f>
        <v>2.6480000000000001</v>
      </c>
      <c r="M63" s="11">
        <f>RAW!AV62</f>
        <v>5</v>
      </c>
      <c r="N63" s="12">
        <f>RAW!BN62</f>
        <v>0</v>
      </c>
      <c r="O63" s="16">
        <f>RAW!L62</f>
        <v>2</v>
      </c>
      <c r="P63" s="17">
        <f>RAW!O62</f>
        <v>3</v>
      </c>
      <c r="Q63" s="17">
        <f>RAW!K62</f>
        <v>66.667000000000002</v>
      </c>
      <c r="R63" s="17">
        <f>RAW!E62</f>
        <v>1</v>
      </c>
      <c r="S63" s="17">
        <f>RAW!G62</f>
        <v>1</v>
      </c>
      <c r="T63" s="18">
        <f>RAW!I62</f>
        <v>0</v>
      </c>
      <c r="U63" s="22">
        <f>RAW!AG62</f>
        <v>0</v>
      </c>
      <c r="V63" s="23">
        <f>RAW!AI62</f>
        <v>0</v>
      </c>
      <c r="W63" s="23">
        <f>RAW!AL62</f>
        <v>0</v>
      </c>
      <c r="X63" s="23">
        <f>RAW!AH62</f>
        <v>0</v>
      </c>
      <c r="Y63" s="24">
        <f>RAW!AJ62</f>
        <v>0</v>
      </c>
      <c r="Z63" s="27">
        <f>RAW!R62</f>
        <v>0</v>
      </c>
      <c r="AA63" s="28">
        <f>RAW!T62</f>
        <v>0</v>
      </c>
      <c r="AB63" s="28">
        <f>RAW!W62</f>
        <v>0</v>
      </c>
      <c r="AC63" s="28">
        <f>RAW!S62</f>
        <v>0</v>
      </c>
      <c r="AD63" s="28">
        <f>RAW!U62</f>
        <v>0</v>
      </c>
      <c r="AE63" s="31">
        <f>RAW!BD62</f>
        <v>0</v>
      </c>
      <c r="AF63" s="32">
        <f>RAW!BB62</f>
        <v>0</v>
      </c>
      <c r="AG63" s="32">
        <f>RAW!BF62</f>
        <v>0</v>
      </c>
      <c r="AH63" s="32">
        <f>RAW!BH62</f>
        <v>28</v>
      </c>
      <c r="AI63" s="32">
        <f>RAW!BJ62</f>
        <v>1</v>
      </c>
      <c r="AJ63" s="10">
        <f>RAW!AD62</f>
        <v>9</v>
      </c>
      <c r="AK63" s="11">
        <f>RAW!BU62</f>
        <v>2</v>
      </c>
      <c r="AL63" s="11">
        <f>RAW!BT62</f>
        <v>3.556</v>
      </c>
      <c r="AM63" s="11" t="str">
        <f>RAW!BV62</f>
        <v xml:space="preserve"> </v>
      </c>
    </row>
    <row r="64" spans="1:39" x14ac:dyDescent="0.25">
      <c r="A64">
        <f>RAW!A63</f>
        <v>6377</v>
      </c>
      <c r="B64" t="str">
        <f>RAW!B63</f>
        <v xml:space="preserve"> Howdy Bots</v>
      </c>
      <c r="C64">
        <f>RAW!C63</f>
        <v>9</v>
      </c>
      <c r="D64" s="4">
        <f>RAW!BR63</f>
        <v>5</v>
      </c>
      <c r="E64" s="5">
        <f>RAW!BP63</f>
        <v>9</v>
      </c>
      <c r="F64" s="5">
        <f>RAW!BQ63</f>
        <v>9</v>
      </c>
      <c r="G64" s="6">
        <f>RAW!BO63</f>
        <v>100</v>
      </c>
      <c r="H64" s="11">
        <f>RAW!AS63</f>
        <v>3.444</v>
      </c>
      <c r="I64" s="11">
        <f>RAW!AU63</f>
        <v>31</v>
      </c>
      <c r="J64" s="11">
        <f>RAW!AX63</f>
        <v>35</v>
      </c>
      <c r="K64" s="11">
        <f>RAW!AT63</f>
        <v>88.570999999999998</v>
      </c>
      <c r="L64" s="11">
        <f>RAW!AZ63</f>
        <v>2.0990000000000002</v>
      </c>
      <c r="M64" s="11">
        <f>RAW!AV63</f>
        <v>5</v>
      </c>
      <c r="N64" s="12">
        <f>RAW!BN63</f>
        <v>0</v>
      </c>
      <c r="O64" s="16">
        <f>RAW!L63</f>
        <v>1</v>
      </c>
      <c r="P64" s="17">
        <f>RAW!O63</f>
        <v>3</v>
      </c>
      <c r="Q64" s="17">
        <f>RAW!K63</f>
        <v>33.332999999999998</v>
      </c>
      <c r="R64" s="17">
        <f>RAW!E63</f>
        <v>1</v>
      </c>
      <c r="S64" s="17">
        <f>RAW!G63</f>
        <v>0</v>
      </c>
      <c r="T64" s="18">
        <f>RAW!I63</f>
        <v>0</v>
      </c>
      <c r="U64" s="22">
        <f>RAW!AG63</f>
        <v>0</v>
      </c>
      <c r="V64" s="23">
        <f>RAW!AI63</f>
        <v>0</v>
      </c>
      <c r="W64" s="23">
        <f>RAW!AL63</f>
        <v>0</v>
      </c>
      <c r="X64" s="23">
        <f>RAW!AH63</f>
        <v>0</v>
      </c>
      <c r="Y64" s="24">
        <f>RAW!AJ63</f>
        <v>0</v>
      </c>
      <c r="Z64" s="27">
        <f>RAW!R63</f>
        <v>0</v>
      </c>
      <c r="AA64" s="28">
        <f>RAW!T63</f>
        <v>0</v>
      </c>
      <c r="AB64" s="28">
        <f>RAW!W63</f>
        <v>0</v>
      </c>
      <c r="AC64" s="28">
        <f>RAW!S63</f>
        <v>0</v>
      </c>
      <c r="AD64" s="28">
        <f>RAW!U63</f>
        <v>0</v>
      </c>
      <c r="AE64" s="31">
        <f>RAW!BD63</f>
        <v>0</v>
      </c>
      <c r="AF64" s="32">
        <f>RAW!BB63</f>
        <v>0</v>
      </c>
      <c r="AG64" s="32">
        <f>RAW!BF63</f>
        <v>0</v>
      </c>
      <c r="AH64" s="32">
        <f>RAW!BH63</f>
        <v>31</v>
      </c>
      <c r="AI64" s="32">
        <f>RAW!BJ63</f>
        <v>6</v>
      </c>
      <c r="AJ64" s="10">
        <f>RAW!AD63</f>
        <v>9</v>
      </c>
      <c r="AK64" s="11">
        <f>RAW!BU63</f>
        <v>0</v>
      </c>
      <c r="AL64" s="11">
        <f>RAW!BT63</f>
        <v>3.444</v>
      </c>
      <c r="AM64" s="11" t="str">
        <f>RAW!BV63</f>
        <v xml:space="preserve"> </v>
      </c>
    </row>
    <row r="65" spans="1:39" x14ac:dyDescent="0.25">
      <c r="A65">
        <f>RAW!A64</f>
        <v>6418</v>
      </c>
      <c r="B65" t="str">
        <f>RAW!B64</f>
        <v xml:space="preserve"> The Missfits</v>
      </c>
      <c r="C65">
        <f>RAW!C64</f>
        <v>10</v>
      </c>
      <c r="D65" s="4">
        <f>RAW!BR64</f>
        <v>4.3</v>
      </c>
      <c r="E65" s="5">
        <f>RAW!BP64</f>
        <v>8</v>
      </c>
      <c r="F65" s="5">
        <f>RAW!BQ64</f>
        <v>10</v>
      </c>
      <c r="G65" s="6">
        <f>RAW!BO64</f>
        <v>80</v>
      </c>
      <c r="H65" s="11">
        <f>RAW!AS64</f>
        <v>3</v>
      </c>
      <c r="I65" s="11">
        <f>RAW!AU64</f>
        <v>30</v>
      </c>
      <c r="J65" s="11">
        <f>RAW!AX64</f>
        <v>30</v>
      </c>
      <c r="K65" s="11">
        <f>RAW!AT64</f>
        <v>100</v>
      </c>
      <c r="L65" s="11">
        <f>RAW!AZ64</f>
        <v>3.871</v>
      </c>
      <c r="M65" s="11">
        <f>RAW!AV64</f>
        <v>4</v>
      </c>
      <c r="N65" s="12">
        <f>RAW!BN64</f>
        <v>0</v>
      </c>
      <c r="O65" s="16">
        <f>RAW!L64</f>
        <v>1</v>
      </c>
      <c r="P65" s="17">
        <f>RAW!O64</f>
        <v>1</v>
      </c>
      <c r="Q65" s="17">
        <f>RAW!K64</f>
        <v>100</v>
      </c>
      <c r="R65" s="17">
        <f>RAW!E64</f>
        <v>0</v>
      </c>
      <c r="S65" s="17">
        <f>RAW!G64</f>
        <v>1</v>
      </c>
      <c r="T65" s="18">
        <f>RAW!I64</f>
        <v>0</v>
      </c>
      <c r="U65" s="22">
        <f>RAW!AG64</f>
        <v>0</v>
      </c>
      <c r="V65" s="23">
        <f>RAW!AI64</f>
        <v>0</v>
      </c>
      <c r="W65" s="23">
        <f>RAW!AL64</f>
        <v>0</v>
      </c>
      <c r="X65" s="23">
        <f>RAW!AH64</f>
        <v>0</v>
      </c>
      <c r="Y65" s="24">
        <f>RAW!AJ64</f>
        <v>0</v>
      </c>
      <c r="Z65" s="27">
        <f>RAW!R64</f>
        <v>0</v>
      </c>
      <c r="AA65" s="28">
        <f>RAW!T64</f>
        <v>0</v>
      </c>
      <c r="AB65" s="28">
        <f>RAW!W64</f>
        <v>0</v>
      </c>
      <c r="AC65" s="28">
        <f>RAW!S64</f>
        <v>0</v>
      </c>
      <c r="AD65" s="28">
        <f>RAW!U64</f>
        <v>0</v>
      </c>
      <c r="AE65" s="31">
        <f>RAW!BD64</f>
        <v>0</v>
      </c>
      <c r="AF65" s="32">
        <f>RAW!BB64</f>
        <v>0</v>
      </c>
      <c r="AG65" s="32">
        <f>RAW!BF64</f>
        <v>0</v>
      </c>
      <c r="AH65" s="32">
        <f>RAW!BH64</f>
        <v>23</v>
      </c>
      <c r="AI65" s="32">
        <f>RAW!BJ64</f>
        <v>6</v>
      </c>
      <c r="AJ65" s="10">
        <f>RAW!AD64</f>
        <v>10</v>
      </c>
      <c r="AK65" s="11">
        <f>RAW!BU64</f>
        <v>2</v>
      </c>
      <c r="AL65" s="11">
        <f>RAW!BT64</f>
        <v>3.1</v>
      </c>
      <c r="AM65" s="11" t="str">
        <f>RAW!BV64</f>
        <v xml:space="preserve"> </v>
      </c>
    </row>
    <row r="66" spans="1:39" x14ac:dyDescent="0.25">
      <c r="A66">
        <f>RAW!A65</f>
        <v>6430</v>
      </c>
      <c r="B66" t="str">
        <f>RAW!B65</f>
        <v xml:space="preserve"> Kalsedon</v>
      </c>
      <c r="C66">
        <f>RAW!C65</f>
        <v>9</v>
      </c>
      <c r="D66" s="4">
        <f>RAW!BR65</f>
        <v>2.8570000000000002</v>
      </c>
      <c r="E66" s="5">
        <f>RAW!BP65</f>
        <v>1</v>
      </c>
      <c r="F66" s="5">
        <f>RAW!BQ65</f>
        <v>7</v>
      </c>
      <c r="G66" s="6">
        <f>RAW!BO65</f>
        <v>14.286</v>
      </c>
      <c r="H66" s="11">
        <f>RAW!AS65</f>
        <v>0.33300000000000002</v>
      </c>
      <c r="I66" s="11">
        <f>RAW!AU65</f>
        <v>3</v>
      </c>
      <c r="J66" s="11">
        <f>RAW!AX65</f>
        <v>4</v>
      </c>
      <c r="K66" s="11">
        <f>RAW!AT65</f>
        <v>75</v>
      </c>
      <c r="L66" s="11">
        <f>RAW!AZ65</f>
        <v>0.499</v>
      </c>
      <c r="M66" s="11">
        <f>RAW!AV65</f>
        <v>2</v>
      </c>
      <c r="N66" s="12">
        <f>RAW!BN65</f>
        <v>0</v>
      </c>
      <c r="O66" s="16">
        <f>RAW!L65</f>
        <v>0</v>
      </c>
      <c r="P66" s="17">
        <f>RAW!O65</f>
        <v>0</v>
      </c>
      <c r="Q66" s="17">
        <f>RAW!K65</f>
        <v>0</v>
      </c>
      <c r="R66" s="17">
        <f>RAW!E65</f>
        <v>0</v>
      </c>
      <c r="S66" s="17">
        <f>RAW!G65</f>
        <v>0</v>
      </c>
      <c r="T66" s="18">
        <f>RAW!I65</f>
        <v>0</v>
      </c>
      <c r="U66" s="22">
        <f>RAW!AG65</f>
        <v>0</v>
      </c>
      <c r="V66" s="23">
        <f>RAW!AI65</f>
        <v>0</v>
      </c>
      <c r="W66" s="23">
        <f>RAW!AL65</f>
        <v>0</v>
      </c>
      <c r="X66" s="23">
        <f>RAW!AH65</f>
        <v>0</v>
      </c>
      <c r="Y66" s="24">
        <f>RAW!AJ65</f>
        <v>0</v>
      </c>
      <c r="Z66" s="27">
        <f>RAW!R65</f>
        <v>0</v>
      </c>
      <c r="AA66" s="28">
        <f>RAW!T65</f>
        <v>0</v>
      </c>
      <c r="AB66" s="28">
        <f>RAW!W65</f>
        <v>0</v>
      </c>
      <c r="AC66" s="28">
        <f>RAW!S65</f>
        <v>0</v>
      </c>
      <c r="AD66" s="28">
        <f>RAW!U65</f>
        <v>0</v>
      </c>
      <c r="AE66" s="31">
        <f>RAW!BD65</f>
        <v>0</v>
      </c>
      <c r="AF66" s="32">
        <f>RAW!BB65</f>
        <v>0</v>
      </c>
      <c r="AG66" s="32">
        <f>RAW!BF65</f>
        <v>0</v>
      </c>
      <c r="AH66" s="32">
        <f>RAW!BH65</f>
        <v>2</v>
      </c>
      <c r="AI66" s="32">
        <f>RAW!BJ65</f>
        <v>4</v>
      </c>
      <c r="AJ66" s="10">
        <f>RAW!AD65</f>
        <v>3</v>
      </c>
      <c r="AK66" s="11">
        <f>RAW!BU65</f>
        <v>1.8</v>
      </c>
      <c r="AL66" s="11">
        <f>RAW!BT65</f>
        <v>1.778</v>
      </c>
      <c r="AM66" s="11" t="str">
        <f>RAW!BV65</f>
        <v xml:space="preserve"> </v>
      </c>
    </row>
    <row r="67" spans="1:39" x14ac:dyDescent="0.25">
      <c r="A67">
        <f>RAW!A66</f>
        <v>6546</v>
      </c>
      <c r="B67" t="str">
        <f>RAW!B66</f>
        <v xml:space="preserve"> Naatsis?Ã¡Ã¡n Robotics</v>
      </c>
      <c r="C67">
        <f>RAW!C66</f>
        <v>10</v>
      </c>
      <c r="D67" s="4">
        <f>RAW!BR66</f>
        <v>4.1109999999999998</v>
      </c>
      <c r="E67" s="5">
        <f>RAW!BP66</f>
        <v>6</v>
      </c>
      <c r="F67" s="5">
        <f>RAW!BQ66</f>
        <v>9</v>
      </c>
      <c r="G67" s="6">
        <f>RAW!BO66</f>
        <v>66.667000000000002</v>
      </c>
      <c r="H67" s="11">
        <f>RAW!AS66</f>
        <v>2.9</v>
      </c>
      <c r="I67" s="11">
        <f>RAW!AU66</f>
        <v>29</v>
      </c>
      <c r="J67" s="11">
        <f>RAW!AX66</f>
        <v>31</v>
      </c>
      <c r="K67" s="11">
        <f>RAW!AT66</f>
        <v>93.548000000000002</v>
      </c>
      <c r="L67" s="11">
        <f>RAW!AZ66</f>
        <v>4.1429999999999998</v>
      </c>
      <c r="M67" s="11">
        <f>RAW!AV66</f>
        <v>4</v>
      </c>
      <c r="N67" s="12">
        <f>RAW!BN66</f>
        <v>1</v>
      </c>
      <c r="O67" s="16">
        <f>RAW!L66</f>
        <v>5</v>
      </c>
      <c r="P67" s="17">
        <f>RAW!O66</f>
        <v>5</v>
      </c>
      <c r="Q67" s="17">
        <f>RAW!K66</f>
        <v>100</v>
      </c>
      <c r="R67" s="17">
        <f>RAW!E66</f>
        <v>0</v>
      </c>
      <c r="S67" s="17">
        <f>RAW!G66</f>
        <v>5</v>
      </c>
      <c r="T67" s="18">
        <f>RAW!I66</f>
        <v>0</v>
      </c>
      <c r="U67" s="22">
        <f>RAW!AG66</f>
        <v>0</v>
      </c>
      <c r="V67" s="23">
        <f>RAW!AI66</f>
        <v>0</v>
      </c>
      <c r="W67" s="23">
        <f>RAW!AL66</f>
        <v>0</v>
      </c>
      <c r="X67" s="23">
        <f>RAW!AH66</f>
        <v>0</v>
      </c>
      <c r="Y67" s="24">
        <f>RAW!AJ66</f>
        <v>0</v>
      </c>
      <c r="Z67" s="27">
        <f>RAW!R66</f>
        <v>0</v>
      </c>
      <c r="AA67" s="28">
        <f>RAW!T66</f>
        <v>0</v>
      </c>
      <c r="AB67" s="28">
        <f>RAW!W66</f>
        <v>0</v>
      </c>
      <c r="AC67" s="28">
        <f>RAW!S66</f>
        <v>0</v>
      </c>
      <c r="AD67" s="28">
        <f>RAW!U66</f>
        <v>0</v>
      </c>
      <c r="AE67" s="31">
        <f>RAW!BD66</f>
        <v>0</v>
      </c>
      <c r="AF67" s="32">
        <f>RAW!BB66</f>
        <v>0</v>
      </c>
      <c r="AG67" s="32">
        <f>RAW!BF66</f>
        <v>0</v>
      </c>
      <c r="AH67" s="32">
        <f>RAW!BH66</f>
        <v>31</v>
      </c>
      <c r="AI67" s="32">
        <f>RAW!BJ66</f>
        <v>13</v>
      </c>
      <c r="AJ67" s="10">
        <f>RAW!AD66</f>
        <v>10</v>
      </c>
      <c r="AK67" s="11">
        <f>RAW!BU66</f>
        <v>0</v>
      </c>
      <c r="AL67" s="11">
        <f>RAW!BT66</f>
        <v>3.4</v>
      </c>
      <c r="AM67" s="11" t="str">
        <f>RAW!BV66</f>
        <v xml:space="preserve"> </v>
      </c>
    </row>
    <row r="68" spans="1:39" x14ac:dyDescent="0.25">
      <c r="A68">
        <f>RAW!A67</f>
        <v>6652</v>
      </c>
      <c r="B68" t="str">
        <f>RAW!B67</f>
        <v xml:space="preserve"> TigreRobotics</v>
      </c>
      <c r="C68">
        <f>RAW!C67</f>
        <v>10</v>
      </c>
      <c r="D68" s="4">
        <f>RAW!BR67</f>
        <v>4.5</v>
      </c>
      <c r="E68" s="5">
        <f>RAW!BP67</f>
        <v>8</v>
      </c>
      <c r="F68" s="5">
        <f>RAW!BQ67</f>
        <v>10</v>
      </c>
      <c r="G68" s="6">
        <f>RAW!BO67</f>
        <v>80</v>
      </c>
      <c r="H68" s="11">
        <f>RAW!AS67</f>
        <v>1.5</v>
      </c>
      <c r="I68" s="11">
        <f>RAW!AU67</f>
        <v>15</v>
      </c>
      <c r="J68" s="11">
        <f>RAW!AX67</f>
        <v>19</v>
      </c>
      <c r="K68" s="11">
        <f>RAW!AT67</f>
        <v>78.947000000000003</v>
      </c>
      <c r="L68" s="11">
        <f>RAW!AZ67</f>
        <v>1.861</v>
      </c>
      <c r="M68" s="11">
        <f>RAW!AV67</f>
        <v>3</v>
      </c>
      <c r="N68" s="12">
        <f>RAW!BN67</f>
        <v>0</v>
      </c>
      <c r="O68" s="16">
        <f>RAW!L67</f>
        <v>0</v>
      </c>
      <c r="P68" s="17">
        <f>RAW!O67</f>
        <v>0</v>
      </c>
      <c r="Q68" s="17">
        <f>RAW!K67</f>
        <v>0</v>
      </c>
      <c r="R68" s="17">
        <f>RAW!E67</f>
        <v>0</v>
      </c>
      <c r="S68" s="17">
        <f>RAW!G67</f>
        <v>0</v>
      </c>
      <c r="T68" s="18">
        <f>RAW!I67</f>
        <v>0</v>
      </c>
      <c r="U68" s="22">
        <f>RAW!AG67</f>
        <v>0</v>
      </c>
      <c r="V68" s="23">
        <f>RAW!AI67</f>
        <v>0</v>
      </c>
      <c r="W68" s="23">
        <f>RAW!AL67</f>
        <v>0</v>
      </c>
      <c r="X68" s="23">
        <f>RAW!AH67</f>
        <v>0</v>
      </c>
      <c r="Y68" s="24">
        <f>RAW!AJ67</f>
        <v>0</v>
      </c>
      <c r="Z68" s="27">
        <f>RAW!R67</f>
        <v>0</v>
      </c>
      <c r="AA68" s="28">
        <f>RAW!T67</f>
        <v>0</v>
      </c>
      <c r="AB68" s="28">
        <f>RAW!W67</f>
        <v>0</v>
      </c>
      <c r="AC68" s="28">
        <f>RAW!S67</f>
        <v>0</v>
      </c>
      <c r="AD68" s="28">
        <f>RAW!U67</f>
        <v>0</v>
      </c>
      <c r="AE68" s="31">
        <f>RAW!BD67</f>
        <v>0</v>
      </c>
      <c r="AF68" s="32">
        <f>RAW!BB67</f>
        <v>0</v>
      </c>
      <c r="AG68" s="32">
        <f>RAW!BF67</f>
        <v>0</v>
      </c>
      <c r="AH68" s="32">
        <f>RAW!BH67</f>
        <v>13</v>
      </c>
      <c r="AI68" s="32">
        <f>RAW!BJ67</f>
        <v>9</v>
      </c>
      <c r="AJ68" s="10">
        <f>RAW!AD67</f>
        <v>9</v>
      </c>
      <c r="AK68" s="11">
        <f>RAW!BU67</f>
        <v>1.25</v>
      </c>
      <c r="AL68" s="11">
        <f>RAW!BT67</f>
        <v>2.2000000000000002</v>
      </c>
      <c r="AM68" s="11" t="str">
        <f>RAW!BV67</f>
        <v xml:space="preserve"> </v>
      </c>
    </row>
    <row r="69" spans="1:39" x14ac:dyDescent="0.25">
      <c r="A69">
        <f>RAW!A68</f>
        <v>6666</v>
      </c>
      <c r="B69" t="str">
        <f>RAW!B68</f>
        <v xml:space="preserve"> Regiobots</v>
      </c>
      <c r="C69">
        <f>RAW!C68</f>
        <v>10</v>
      </c>
      <c r="D69" s="4">
        <f>RAW!BR68</f>
        <v>3.714</v>
      </c>
      <c r="E69" s="5">
        <f>RAW!BP68</f>
        <v>4</v>
      </c>
      <c r="F69" s="5">
        <f>RAW!BQ68</f>
        <v>7</v>
      </c>
      <c r="G69" s="6">
        <f>RAW!BO68</f>
        <v>57.143000000000001</v>
      </c>
      <c r="H69" s="11">
        <f>RAW!AS68</f>
        <v>1.4</v>
      </c>
      <c r="I69" s="11">
        <f>RAW!AU68</f>
        <v>14</v>
      </c>
      <c r="J69" s="11">
        <f>RAW!AX68</f>
        <v>14</v>
      </c>
      <c r="K69" s="11">
        <f>RAW!AT68</f>
        <v>100</v>
      </c>
      <c r="L69" s="11">
        <f>RAW!AZ68</f>
        <v>1.2569999999999999</v>
      </c>
      <c r="M69" s="11">
        <f>RAW!AV68</f>
        <v>3</v>
      </c>
      <c r="N69" s="12">
        <f>RAW!BN68</f>
        <v>1</v>
      </c>
      <c r="O69" s="16">
        <f>RAW!L68</f>
        <v>0</v>
      </c>
      <c r="P69" s="17">
        <f>RAW!O68</f>
        <v>0</v>
      </c>
      <c r="Q69" s="17">
        <f>RAW!K68</f>
        <v>0</v>
      </c>
      <c r="R69" s="17">
        <f>RAW!E68</f>
        <v>0</v>
      </c>
      <c r="S69" s="17">
        <f>RAW!G68</f>
        <v>0</v>
      </c>
      <c r="T69" s="18">
        <f>RAW!I68</f>
        <v>0</v>
      </c>
      <c r="U69" s="22">
        <f>RAW!AG68</f>
        <v>0</v>
      </c>
      <c r="V69" s="23">
        <f>RAW!AI68</f>
        <v>0</v>
      </c>
      <c r="W69" s="23">
        <f>RAW!AL68</f>
        <v>0</v>
      </c>
      <c r="X69" s="23">
        <f>RAW!AH68</f>
        <v>0</v>
      </c>
      <c r="Y69" s="24">
        <f>RAW!AJ68</f>
        <v>0</v>
      </c>
      <c r="Z69" s="27">
        <f>RAW!R68</f>
        <v>0</v>
      </c>
      <c r="AA69" s="28">
        <f>RAW!T68</f>
        <v>0</v>
      </c>
      <c r="AB69" s="28">
        <f>RAW!W68</f>
        <v>0</v>
      </c>
      <c r="AC69" s="28">
        <f>RAW!S68</f>
        <v>0</v>
      </c>
      <c r="AD69" s="28">
        <f>RAW!U68</f>
        <v>0</v>
      </c>
      <c r="AE69" s="31">
        <f>RAW!BD68</f>
        <v>0</v>
      </c>
      <c r="AF69" s="32">
        <f>RAW!BB68</f>
        <v>0</v>
      </c>
      <c r="AG69" s="32">
        <f>RAW!BF68</f>
        <v>0</v>
      </c>
      <c r="AH69" s="32">
        <f>RAW!BH68</f>
        <v>9</v>
      </c>
      <c r="AI69" s="32">
        <f>RAW!BJ68</f>
        <v>6</v>
      </c>
      <c r="AJ69" s="10">
        <f>RAW!AD68</f>
        <v>10</v>
      </c>
      <c r="AK69" s="11">
        <f>RAW!BU68</f>
        <v>3.3330000000000002</v>
      </c>
      <c r="AL69" s="11">
        <f>RAW!BT68</f>
        <v>2.2999999999999998</v>
      </c>
      <c r="AM69" s="11" t="str">
        <f>RAW!BV68</f>
        <v xml:space="preserve"> </v>
      </c>
    </row>
  </sheetData>
  <autoFilter ref="A2:AN51">
    <sortState ref="A3:AM69">
      <sortCondition ref="A2:A5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9"/>
  <sheetViews>
    <sheetView topLeftCell="H1" zoomScaleNormal="100" workbookViewId="0">
      <pane ySplit="1" topLeftCell="A2" activePane="bottomLeft" state="frozen"/>
      <selection activeCell="H1" sqref="H1"/>
      <selection pane="bottomLeft" activeCell="AC1" sqref="AC1"/>
    </sheetView>
  </sheetViews>
  <sheetFormatPr defaultRowHeight="15" x14ac:dyDescent="0.25"/>
  <cols>
    <col min="1" max="1" width="10.7109375" style="16" hidden="1" customWidth="1"/>
    <col min="2" max="2" width="9.140625" style="36" hidden="1" customWidth="1"/>
    <col min="3" max="3" width="9.140625" style="12" hidden="1" customWidth="1"/>
    <col min="4" max="4" width="9.140625" style="34" hidden="1" customWidth="1"/>
    <col min="5" max="5" width="10.28515625" style="38" hidden="1" customWidth="1"/>
    <col min="6" max="6" width="11.5703125" style="36" hidden="1" customWidth="1"/>
    <col min="7" max="7" width="9.140625" hidden="1" customWidth="1"/>
    <col min="8" max="8" width="9.5703125" style="36" bestFit="1" customWidth="1"/>
    <col min="9" max="10" width="8.5703125" style="41" hidden="1" customWidth="1"/>
    <col min="11" max="12" width="6.42578125" style="38" customWidth="1"/>
    <col min="13" max="13" width="6.7109375" style="38" customWidth="1"/>
    <col min="14" max="14" width="8.140625" style="38" customWidth="1"/>
    <col min="15" max="15" width="8.42578125" style="36" bestFit="1" customWidth="1"/>
    <col min="16" max="16" width="8.28515625" style="36" hidden="1" customWidth="1"/>
    <col min="17" max="17" width="8.140625" style="41" customWidth="1"/>
    <col min="18" max="18" width="7.5703125" style="34" customWidth="1"/>
    <col min="19" max="19" width="6.5703125" style="38" customWidth="1"/>
    <col min="20" max="20" width="6.7109375" style="38" customWidth="1"/>
    <col min="21" max="21" width="5.85546875" style="38" customWidth="1"/>
    <col min="22" max="22" width="12.140625" style="43" hidden="1" customWidth="1"/>
    <col min="23" max="23" width="10.85546875" style="43" hidden="1" customWidth="1"/>
    <col min="24" max="24" width="7.28515625" style="50" customWidth="1"/>
    <col min="25" max="25" width="7" style="45" customWidth="1"/>
    <col min="26" max="26" width="6.85546875" style="51" customWidth="1"/>
    <col min="27" max="27" width="7.140625" style="47" hidden="1" customWidth="1"/>
    <col min="28" max="28" width="6.28515625" customWidth="1"/>
    <col min="29" max="29" width="7.140625" style="47" customWidth="1"/>
    <col min="30" max="30" width="11.42578125" bestFit="1" customWidth="1"/>
  </cols>
  <sheetData>
    <row r="1" spans="1:30" x14ac:dyDescent="0.25">
      <c r="A1" s="16" t="s">
        <v>96</v>
      </c>
      <c r="B1" s="35" t="s">
        <v>70</v>
      </c>
      <c r="C1" s="9" t="s">
        <v>90</v>
      </c>
      <c r="D1" s="33" t="s">
        <v>97</v>
      </c>
      <c r="E1" s="37" t="s">
        <v>102</v>
      </c>
      <c r="F1" s="35" t="s">
        <v>101</v>
      </c>
      <c r="H1" s="35" t="s">
        <v>98</v>
      </c>
      <c r="I1" s="40" t="s">
        <v>99</v>
      </c>
      <c r="J1" s="40" t="s">
        <v>113</v>
      </c>
      <c r="K1" s="37" t="s">
        <v>96</v>
      </c>
      <c r="L1" s="37" t="s">
        <v>186</v>
      </c>
      <c r="M1" s="37" t="s">
        <v>179</v>
      </c>
      <c r="N1" s="37" t="s">
        <v>180</v>
      </c>
      <c r="O1" s="35" t="s">
        <v>70</v>
      </c>
      <c r="P1" s="35" t="s">
        <v>112</v>
      </c>
      <c r="Q1" s="40" t="s">
        <v>90</v>
      </c>
      <c r="R1" s="33" t="s">
        <v>97</v>
      </c>
      <c r="S1" s="37" t="s">
        <v>110</v>
      </c>
      <c r="T1" s="37" t="s">
        <v>187</v>
      </c>
      <c r="U1" s="37" t="s">
        <v>111</v>
      </c>
      <c r="V1" s="40" t="s">
        <v>91</v>
      </c>
      <c r="W1" s="40" t="s">
        <v>88</v>
      </c>
      <c r="X1" s="7" t="s">
        <v>87</v>
      </c>
      <c r="Y1" s="8" t="s">
        <v>92</v>
      </c>
      <c r="Z1" s="9" t="s">
        <v>93</v>
      </c>
      <c r="AA1" s="47" t="s">
        <v>183</v>
      </c>
      <c r="AB1" t="s">
        <v>75</v>
      </c>
      <c r="AC1" s="52" t="s">
        <v>182</v>
      </c>
    </row>
    <row r="2" spans="1:30" x14ac:dyDescent="0.25">
      <c r="H2" s="36">
        <v>118</v>
      </c>
      <c r="I2" s="41">
        <f t="shared" ref="I2:I9" si="0">IF(ISNA(MATCH(H2,A:A,0)),0,1)+IF(ISNA(MATCH(H2,B:B,0)),0,1)+IF(ISNA(MATCH(H2,C:C,0)),0,1)+IF(ISNA(MATCH(H2,D:D,0)),0,1)+IF(ISNA(MATCH(H2,E:E,0)),0,1)+IF(ISNA(MATCH(H2,F:F,0)),0,1)</f>
        <v>3</v>
      </c>
      <c r="J2" s="41">
        <v>6</v>
      </c>
      <c r="K2" s="38">
        <v>7</v>
      </c>
      <c r="L2" s="38">
        <v>10</v>
      </c>
      <c r="M2" s="38">
        <v>0</v>
      </c>
      <c r="N2" s="38">
        <v>0</v>
      </c>
      <c r="O2" s="36">
        <v>100</v>
      </c>
      <c r="P2" s="36">
        <v>5</v>
      </c>
      <c r="Q2" s="41">
        <v>5</v>
      </c>
      <c r="R2" s="34">
        <v>0</v>
      </c>
      <c r="S2" s="38">
        <v>1.7</v>
      </c>
      <c r="U2" s="38">
        <v>4</v>
      </c>
      <c r="V2" s="42" t="str">
        <f ca="1">OFFSET(Scouting!$AM$2,MATCH('Second Pick Ranking'!H39,Scouting!$A$2:$A$44,0)-1,0)</f>
        <v xml:space="preserve"> </v>
      </c>
      <c r="W2" s="42">
        <f ca="1">OFFSET(Scouting!$AJ$2,MATCH('Second Pick Ranking'!H39,Scouting!$A$2:$A$44,0)-1,0)</f>
        <v>10</v>
      </c>
      <c r="X2" s="48">
        <v>23</v>
      </c>
      <c r="Y2" s="44">
        <v>0</v>
      </c>
      <c r="Z2" s="49">
        <v>0</v>
      </c>
      <c r="AC2" s="46">
        <v>1</v>
      </c>
      <c r="AD2" s="46"/>
    </row>
    <row r="3" spans="1:30" x14ac:dyDescent="0.25">
      <c r="A3" s="16">
        <v>60</v>
      </c>
      <c r="B3" s="36">
        <v>148</v>
      </c>
      <c r="C3" s="12">
        <v>649</v>
      </c>
      <c r="D3" s="34">
        <v>585</v>
      </c>
      <c r="E3" s="38">
        <v>4499</v>
      </c>
      <c r="H3" s="36">
        <v>1678</v>
      </c>
      <c r="I3" s="41">
        <f t="shared" si="0"/>
        <v>3</v>
      </c>
      <c r="J3" s="41">
        <v>6</v>
      </c>
      <c r="K3" s="38">
        <v>0</v>
      </c>
      <c r="L3" s="38">
        <v>0</v>
      </c>
      <c r="M3" s="38">
        <v>0</v>
      </c>
      <c r="N3" s="38">
        <v>0</v>
      </c>
      <c r="O3" s="36">
        <v>90</v>
      </c>
      <c r="P3" s="36">
        <v>4.5999999999999996</v>
      </c>
      <c r="Q3" s="41">
        <v>4.7</v>
      </c>
      <c r="R3" s="34">
        <v>0</v>
      </c>
      <c r="S3" s="38">
        <v>3.2</v>
      </c>
      <c r="U3" s="38">
        <v>5</v>
      </c>
      <c r="V3" s="42" t="str">
        <f ca="1">OFFSET(Scouting!$AM$2,MATCH('Second Pick Ranking'!H12,Scouting!$A$2:$A$44,0)-1,0)</f>
        <v xml:space="preserve"> </v>
      </c>
      <c r="W3" s="42">
        <f ca="1">OFFSET(Scouting!$AJ$2,MATCH('Second Pick Ranking'!H12,Scouting!$A$2:$A$44,0)-1,0)</f>
        <v>9</v>
      </c>
      <c r="X3" s="48">
        <v>26</v>
      </c>
      <c r="Y3" s="44">
        <v>0</v>
      </c>
      <c r="Z3" s="49">
        <v>0</v>
      </c>
      <c r="AA3" s="46">
        <v>6</v>
      </c>
      <c r="AB3" s="46"/>
      <c r="AC3" s="46">
        <v>2</v>
      </c>
    </row>
    <row r="4" spans="1:30" x14ac:dyDescent="0.25">
      <c r="A4" s="16">
        <v>118</v>
      </c>
      <c r="B4" s="36">
        <v>3495</v>
      </c>
      <c r="C4" s="12">
        <v>987</v>
      </c>
      <c r="D4" s="34">
        <v>4792</v>
      </c>
      <c r="E4" s="38">
        <v>649</v>
      </c>
      <c r="H4" s="36">
        <v>180</v>
      </c>
      <c r="I4" s="41">
        <f t="shared" si="0"/>
        <v>0</v>
      </c>
      <c r="J4" s="41">
        <v>7</v>
      </c>
      <c r="K4" s="38">
        <v>6</v>
      </c>
      <c r="L4" s="38">
        <v>8</v>
      </c>
      <c r="M4" s="38">
        <v>1</v>
      </c>
      <c r="N4" s="38">
        <v>5</v>
      </c>
      <c r="O4" s="36">
        <v>100</v>
      </c>
      <c r="P4" s="36">
        <v>5</v>
      </c>
      <c r="Q4" s="41">
        <v>4.7</v>
      </c>
      <c r="R4" s="34">
        <v>3</v>
      </c>
      <c r="S4" s="38">
        <v>5.5</v>
      </c>
      <c r="U4" s="38">
        <v>7</v>
      </c>
      <c r="V4" s="42"/>
      <c r="W4" s="42"/>
      <c r="X4" s="48">
        <v>3</v>
      </c>
      <c r="Y4" s="44">
        <v>50</v>
      </c>
      <c r="Z4" s="49">
        <v>2</v>
      </c>
      <c r="AA4" s="47">
        <v>6</v>
      </c>
      <c r="AB4" t="s">
        <v>184</v>
      </c>
      <c r="AC4" s="46">
        <v>3</v>
      </c>
    </row>
    <row r="5" spans="1:30" x14ac:dyDescent="0.25">
      <c r="A5" s="16">
        <v>295</v>
      </c>
      <c r="B5" s="36">
        <v>5823</v>
      </c>
      <c r="C5" s="12">
        <v>5458</v>
      </c>
      <c r="D5" s="34">
        <v>6436</v>
      </c>
      <c r="E5" s="38">
        <v>3011</v>
      </c>
      <c r="H5" s="36">
        <v>2073</v>
      </c>
      <c r="I5" s="41">
        <f t="shared" si="0"/>
        <v>0</v>
      </c>
      <c r="J5" s="41">
        <v>7</v>
      </c>
      <c r="K5" s="38">
        <v>8</v>
      </c>
      <c r="L5" s="38">
        <v>10</v>
      </c>
      <c r="M5" s="38">
        <v>1</v>
      </c>
      <c r="N5" s="38">
        <v>7</v>
      </c>
      <c r="O5" s="36">
        <v>88.888999999999996</v>
      </c>
      <c r="P5" s="36">
        <v>4.8890000000000002</v>
      </c>
      <c r="Q5" s="41">
        <v>3.8</v>
      </c>
      <c r="R5" s="34">
        <v>2.5</v>
      </c>
      <c r="S5" s="38">
        <v>4.0999999999999996</v>
      </c>
      <c r="U5" s="38">
        <v>6</v>
      </c>
      <c r="X5" s="48">
        <v>41</v>
      </c>
      <c r="Y5" s="44">
        <v>1</v>
      </c>
      <c r="Z5" s="49">
        <v>0</v>
      </c>
      <c r="AA5" s="47">
        <v>6</v>
      </c>
      <c r="AB5" t="s">
        <v>185</v>
      </c>
      <c r="AC5" s="46">
        <v>4</v>
      </c>
    </row>
    <row r="6" spans="1:30" x14ac:dyDescent="0.25">
      <c r="A6" s="16">
        <v>649</v>
      </c>
      <c r="B6" s="36">
        <v>1266</v>
      </c>
      <c r="H6" s="36">
        <v>744</v>
      </c>
      <c r="I6" s="41">
        <f t="shared" si="0"/>
        <v>0</v>
      </c>
      <c r="J6" s="41">
        <v>6</v>
      </c>
      <c r="K6" s="38">
        <v>6</v>
      </c>
      <c r="L6" s="38">
        <v>10</v>
      </c>
      <c r="M6" s="38">
        <v>0</v>
      </c>
      <c r="N6" s="38">
        <v>0</v>
      </c>
      <c r="O6" s="36">
        <v>77.778000000000006</v>
      </c>
      <c r="P6" s="36">
        <v>4.6669999999999998</v>
      </c>
      <c r="Q6" s="41">
        <v>4</v>
      </c>
      <c r="R6" s="34">
        <v>0</v>
      </c>
      <c r="S6" s="38">
        <v>3.7</v>
      </c>
      <c r="U6" s="38">
        <v>6</v>
      </c>
      <c r="X6" s="48">
        <v>0</v>
      </c>
      <c r="Y6" s="44">
        <v>45</v>
      </c>
      <c r="Z6" s="49">
        <v>5</v>
      </c>
      <c r="AA6" s="46">
        <v>6</v>
      </c>
      <c r="AC6" s="46">
        <v>5</v>
      </c>
    </row>
    <row r="7" spans="1:30" x14ac:dyDescent="0.25">
      <c r="H7" s="36">
        <v>3008</v>
      </c>
      <c r="I7" s="41">
        <f t="shared" si="0"/>
        <v>0</v>
      </c>
      <c r="J7" s="41">
        <v>6</v>
      </c>
      <c r="K7" s="38">
        <v>1</v>
      </c>
      <c r="L7" s="38">
        <v>3</v>
      </c>
      <c r="M7" s="38">
        <v>1</v>
      </c>
      <c r="N7" s="38">
        <v>0</v>
      </c>
      <c r="O7" s="36">
        <v>100</v>
      </c>
      <c r="P7" s="36">
        <v>5</v>
      </c>
      <c r="Q7" s="41">
        <v>3.8</v>
      </c>
      <c r="R7" s="34">
        <v>0</v>
      </c>
      <c r="S7" s="38">
        <v>4</v>
      </c>
      <c r="U7" s="38">
        <v>5</v>
      </c>
      <c r="X7" s="48">
        <v>0</v>
      </c>
      <c r="Y7" s="44">
        <v>35</v>
      </c>
      <c r="Z7" s="49">
        <v>14</v>
      </c>
      <c r="AA7" s="46">
        <v>6</v>
      </c>
      <c r="AC7" s="46">
        <v>6</v>
      </c>
    </row>
    <row r="8" spans="1:30" x14ac:dyDescent="0.25">
      <c r="H8" s="36">
        <v>3473</v>
      </c>
      <c r="I8" s="41">
        <f t="shared" si="0"/>
        <v>0</v>
      </c>
      <c r="J8" s="41">
        <v>7</v>
      </c>
      <c r="K8" s="38">
        <v>3</v>
      </c>
      <c r="L8" s="38">
        <v>4</v>
      </c>
      <c r="M8" s="38">
        <v>0</v>
      </c>
      <c r="N8" s="38">
        <v>3</v>
      </c>
      <c r="O8" s="36">
        <v>100</v>
      </c>
      <c r="P8" s="36">
        <v>5</v>
      </c>
      <c r="Q8" s="41">
        <v>4.2</v>
      </c>
      <c r="R8" s="34">
        <v>3</v>
      </c>
      <c r="S8" s="38">
        <v>3.7</v>
      </c>
      <c r="U8" s="38">
        <v>5</v>
      </c>
      <c r="V8" s="42" t="str">
        <f ca="1">OFFSET(Scouting!$AM$2,MATCH('Second Pick Ranking'!H32,Scouting!$A$2:$A$44,0)-1,0)</f>
        <v xml:space="preserve"> </v>
      </c>
      <c r="W8" s="42">
        <f ca="1">OFFSET(Scouting!$AJ$2,MATCH('Second Pick Ranking'!H32,Scouting!$A$2:$A$44,0)-1,0)</f>
        <v>8</v>
      </c>
      <c r="X8" s="48">
        <v>0</v>
      </c>
      <c r="Y8" s="44">
        <v>45</v>
      </c>
      <c r="Z8" s="49">
        <v>12</v>
      </c>
      <c r="AA8" s="46">
        <v>6</v>
      </c>
      <c r="AB8" t="s">
        <v>184</v>
      </c>
      <c r="AC8" s="46">
        <v>7</v>
      </c>
    </row>
    <row r="9" spans="1:30" x14ac:dyDescent="0.25">
      <c r="H9" s="36">
        <v>330</v>
      </c>
      <c r="I9" s="41">
        <f t="shared" si="0"/>
        <v>0</v>
      </c>
      <c r="J9" s="41">
        <v>7</v>
      </c>
      <c r="K9" s="38">
        <v>1</v>
      </c>
      <c r="L9" s="38">
        <v>1</v>
      </c>
      <c r="M9" s="38">
        <v>0</v>
      </c>
      <c r="N9" s="38">
        <v>1</v>
      </c>
      <c r="O9" s="36">
        <v>66.667000000000002</v>
      </c>
      <c r="P9" s="36">
        <v>4.556</v>
      </c>
      <c r="Q9" s="41">
        <v>4.444</v>
      </c>
      <c r="R9" s="34">
        <v>3</v>
      </c>
      <c r="S9" s="38">
        <v>2.222</v>
      </c>
      <c r="U9" s="38">
        <v>5</v>
      </c>
      <c r="V9" s="42" t="str">
        <f ca="1">OFFSET(Scouting!$AM$2,MATCH('Second Pick Ranking'!H34,Scouting!$A$2:$A$44,0)-1,0)</f>
        <v xml:space="preserve"> </v>
      </c>
      <c r="W9" s="42">
        <f ca="1">OFFSET(Scouting!$AJ$2,MATCH('Second Pick Ranking'!H34,Scouting!$A$2:$A$44,0)-1,0)</f>
        <v>10</v>
      </c>
      <c r="X9" s="48">
        <v>17</v>
      </c>
      <c r="Y9" s="44">
        <v>1</v>
      </c>
      <c r="Z9" s="49">
        <v>1</v>
      </c>
      <c r="AA9" s="46">
        <v>6</v>
      </c>
      <c r="AC9" s="46">
        <v>8</v>
      </c>
    </row>
    <row r="10" spans="1:30" x14ac:dyDescent="0.25">
      <c r="H10" s="36">
        <v>4486</v>
      </c>
      <c r="K10" s="38">
        <v>3</v>
      </c>
      <c r="L10" s="38">
        <v>5</v>
      </c>
      <c r="M10" s="38">
        <v>3</v>
      </c>
      <c r="N10" s="38">
        <v>0</v>
      </c>
      <c r="O10" s="36">
        <v>90</v>
      </c>
      <c r="P10" s="36">
        <v>4.9000000000000004</v>
      </c>
      <c r="Q10" s="41">
        <v>2.8</v>
      </c>
      <c r="R10" s="34">
        <v>3</v>
      </c>
      <c r="S10" s="38">
        <v>3.2</v>
      </c>
      <c r="U10" s="38">
        <v>4</v>
      </c>
      <c r="V10" s="42"/>
      <c r="W10" s="42"/>
      <c r="X10" s="48">
        <v>5</v>
      </c>
      <c r="Y10" s="44">
        <v>27</v>
      </c>
      <c r="Z10" s="49">
        <v>1</v>
      </c>
      <c r="AA10" s="47">
        <v>6</v>
      </c>
      <c r="AB10" t="s">
        <v>178</v>
      </c>
      <c r="AC10" s="46">
        <v>9</v>
      </c>
    </row>
    <row r="11" spans="1:30" x14ac:dyDescent="0.25">
      <c r="A11" s="16">
        <v>2485</v>
      </c>
      <c r="B11" s="36">
        <v>842</v>
      </c>
      <c r="C11" s="12">
        <v>5199</v>
      </c>
      <c r="D11" s="34">
        <v>2429</v>
      </c>
      <c r="E11" s="38">
        <v>5851</v>
      </c>
      <c r="H11" s="36">
        <v>3647</v>
      </c>
      <c r="K11" s="38">
        <v>6</v>
      </c>
      <c r="L11" s="38">
        <v>8</v>
      </c>
      <c r="M11" s="38">
        <v>6</v>
      </c>
      <c r="N11" s="38">
        <v>0</v>
      </c>
      <c r="O11" s="36">
        <v>62.5</v>
      </c>
      <c r="P11" s="36">
        <v>4.125</v>
      </c>
      <c r="Q11" s="41">
        <v>3.9</v>
      </c>
      <c r="R11" s="34">
        <v>0</v>
      </c>
      <c r="S11" s="38">
        <v>3.6</v>
      </c>
      <c r="U11" s="38">
        <v>6</v>
      </c>
      <c r="V11" s="42" t="str">
        <f ca="1">OFFSET(Scouting!$AM$2,MATCH('Second Pick Ranking'!H8,Scouting!$A$2:$A$44,0)-1,0)</f>
        <v xml:space="preserve"> </v>
      </c>
      <c r="W11" s="42">
        <f ca="1">OFFSET(Scouting!$AJ$2,MATCH('Second Pick Ranking'!H8,Scouting!$A$2:$A$44,0)-1,0)</f>
        <v>10</v>
      </c>
      <c r="X11" s="48">
        <v>11</v>
      </c>
      <c r="Y11" s="44">
        <v>27</v>
      </c>
      <c r="Z11" s="49">
        <v>4</v>
      </c>
      <c r="AA11" s="47">
        <v>4</v>
      </c>
      <c r="AB11" t="s">
        <v>178</v>
      </c>
      <c r="AC11" s="46">
        <v>10</v>
      </c>
    </row>
    <row r="12" spans="1:30" x14ac:dyDescent="0.25">
      <c r="A12" s="16">
        <v>148</v>
      </c>
      <c r="B12" s="36">
        <v>5025</v>
      </c>
      <c r="H12" s="36">
        <v>3255</v>
      </c>
      <c r="I12" s="41">
        <f>IF(ISNA(MATCH(H12,A:A,0)),0,1)+IF(ISNA(MATCH(H12,B:B,0)),0,1)+IF(ISNA(MATCH(H12,C:C,0)),0,1)+IF(ISNA(MATCH(H12,D:D,0)),0,1)+IF(ISNA(MATCH(H12,E:E,0)),0,1)+IF(ISNA(MATCH(H12,F:F,0)),0,1)</f>
        <v>0</v>
      </c>
      <c r="J12" s="41">
        <v>7</v>
      </c>
      <c r="K12" s="38">
        <v>5</v>
      </c>
      <c r="L12" s="38">
        <v>8</v>
      </c>
      <c r="M12" s="38">
        <v>4</v>
      </c>
      <c r="N12" s="38">
        <v>1</v>
      </c>
      <c r="O12" s="36">
        <v>100</v>
      </c>
      <c r="P12" s="36">
        <v>5</v>
      </c>
      <c r="Q12" s="41">
        <v>4.1109999999999998</v>
      </c>
      <c r="R12" s="34">
        <v>0</v>
      </c>
      <c r="S12" s="38">
        <v>5</v>
      </c>
      <c r="U12" s="38">
        <v>6</v>
      </c>
      <c r="X12" s="48">
        <v>41</v>
      </c>
      <c r="Y12" s="44">
        <v>5</v>
      </c>
      <c r="Z12" s="49">
        <v>0</v>
      </c>
      <c r="AA12" s="47">
        <v>5</v>
      </c>
      <c r="AB12" t="s">
        <v>185</v>
      </c>
      <c r="AC12" s="46">
        <v>11</v>
      </c>
    </row>
    <row r="13" spans="1:30" x14ac:dyDescent="0.25">
      <c r="A13" s="16">
        <v>1538</v>
      </c>
      <c r="B13" s="36">
        <v>118</v>
      </c>
      <c r="C13" s="12">
        <v>148</v>
      </c>
      <c r="D13" s="34">
        <v>842</v>
      </c>
      <c r="E13" s="38">
        <v>148</v>
      </c>
      <c r="H13" s="36">
        <v>1294</v>
      </c>
      <c r="I13" s="41">
        <f>IF(ISNA(MATCH(H13,A:A,0)),0,1)+IF(ISNA(MATCH(H13,B:B,0)),0,1)+IF(ISNA(MATCH(H13,C:C,0)),0,1)+IF(ISNA(MATCH(H13,D:D,0)),0,1)+IF(ISNA(MATCH(H13,E:E,0)),0,1)+IF(ISNA(MATCH(H13,F:F,0)),0,1)</f>
        <v>0</v>
      </c>
      <c r="J13" s="41">
        <v>6</v>
      </c>
      <c r="K13" s="38">
        <v>9</v>
      </c>
      <c r="L13" s="38">
        <v>10</v>
      </c>
      <c r="M13" s="38">
        <v>5</v>
      </c>
      <c r="N13" s="38">
        <v>3</v>
      </c>
      <c r="O13" s="36">
        <v>100</v>
      </c>
      <c r="P13" s="36">
        <v>5</v>
      </c>
      <c r="Q13" s="41">
        <v>3.8</v>
      </c>
      <c r="R13" s="34">
        <v>2</v>
      </c>
      <c r="S13" s="38">
        <v>3.4</v>
      </c>
      <c r="T13" s="38" t="s">
        <v>188</v>
      </c>
      <c r="U13" s="38">
        <v>5</v>
      </c>
      <c r="V13" s="42" t="str">
        <f ca="1">OFFSET(Scouting!$AM$2,MATCH('Second Pick Ranking'!H40,Scouting!$A$2:$A$44,0)-1,0)</f>
        <v xml:space="preserve"> </v>
      </c>
      <c r="W13" s="42">
        <f ca="1">OFFSET(Scouting!$AJ$2,MATCH('Second Pick Ranking'!H40,Scouting!$A$2:$A$44,0)-1,0)</f>
        <v>7</v>
      </c>
      <c r="X13" s="48">
        <v>0</v>
      </c>
      <c r="Y13" s="44">
        <v>35</v>
      </c>
      <c r="Z13" s="49">
        <v>3</v>
      </c>
      <c r="AA13" s="47">
        <v>4.0999999999999996</v>
      </c>
      <c r="AB13" t="s">
        <v>184</v>
      </c>
      <c r="AC13" s="46">
        <v>12</v>
      </c>
    </row>
    <row r="14" spans="1:30" x14ac:dyDescent="0.25">
      <c r="A14" s="16">
        <v>2637</v>
      </c>
      <c r="B14" s="36">
        <v>3045</v>
      </c>
      <c r="D14" s="34">
        <v>2637</v>
      </c>
      <c r="E14" s="38">
        <v>1678</v>
      </c>
      <c r="H14" s="36">
        <v>4188</v>
      </c>
      <c r="K14" s="38">
        <v>4</v>
      </c>
      <c r="L14" s="38">
        <v>6</v>
      </c>
      <c r="M14" s="38">
        <v>2</v>
      </c>
      <c r="N14" s="38">
        <v>1</v>
      </c>
      <c r="O14" s="36">
        <v>90</v>
      </c>
      <c r="P14" s="36">
        <v>4.8</v>
      </c>
      <c r="Q14" s="41">
        <v>3.4</v>
      </c>
      <c r="R14" s="34">
        <v>5</v>
      </c>
      <c r="S14" s="38">
        <v>3.4</v>
      </c>
      <c r="T14" s="38">
        <v>4.5</v>
      </c>
      <c r="U14" s="38">
        <v>6</v>
      </c>
      <c r="V14" s="42"/>
      <c r="W14" s="42"/>
      <c r="X14" s="48">
        <v>6</v>
      </c>
      <c r="Y14" s="44">
        <v>29</v>
      </c>
      <c r="Z14" s="49">
        <v>7</v>
      </c>
      <c r="AA14" s="47">
        <v>4</v>
      </c>
      <c r="AB14" t="s">
        <v>178</v>
      </c>
      <c r="AC14" s="46">
        <v>13</v>
      </c>
    </row>
    <row r="15" spans="1:30" x14ac:dyDescent="0.25">
      <c r="A15" s="16">
        <v>3009</v>
      </c>
      <c r="B15" s="36">
        <v>987</v>
      </c>
      <c r="H15" s="36">
        <v>3847</v>
      </c>
      <c r="K15" s="38">
        <v>4</v>
      </c>
      <c r="L15" s="38">
        <v>7</v>
      </c>
      <c r="M15" s="38">
        <v>0</v>
      </c>
      <c r="N15" s="38">
        <v>4</v>
      </c>
      <c r="O15" s="36">
        <v>80</v>
      </c>
      <c r="P15" s="36">
        <v>4.4000000000000004</v>
      </c>
      <c r="Q15" s="41">
        <v>3.9</v>
      </c>
      <c r="R15" s="34">
        <v>0</v>
      </c>
      <c r="S15" s="38">
        <v>4.3</v>
      </c>
      <c r="T15" s="38" t="s">
        <v>189</v>
      </c>
      <c r="U15" s="38">
        <v>5</v>
      </c>
      <c r="X15" s="48">
        <v>7</v>
      </c>
      <c r="Y15" s="44">
        <v>39</v>
      </c>
      <c r="Z15" s="49">
        <v>7</v>
      </c>
      <c r="AA15" s="46">
        <v>4</v>
      </c>
      <c r="AB15" t="s">
        <v>178</v>
      </c>
      <c r="AC15" s="46">
        <v>14</v>
      </c>
    </row>
    <row r="16" spans="1:30" x14ac:dyDescent="0.25">
      <c r="A16" s="16">
        <v>3495</v>
      </c>
      <c r="B16" s="36">
        <v>60</v>
      </c>
      <c r="C16" s="12">
        <v>1678</v>
      </c>
      <c r="D16" s="34">
        <v>1138</v>
      </c>
      <c r="E16" s="38">
        <v>5199</v>
      </c>
      <c r="H16" s="36">
        <v>5892</v>
      </c>
      <c r="K16" s="38">
        <v>3</v>
      </c>
      <c r="L16" s="38">
        <v>4</v>
      </c>
      <c r="M16" s="38">
        <v>2</v>
      </c>
      <c r="N16" s="38">
        <v>0</v>
      </c>
      <c r="O16" s="36">
        <v>100</v>
      </c>
      <c r="P16" s="36">
        <v>5</v>
      </c>
      <c r="Q16" s="41">
        <v>3.222</v>
      </c>
      <c r="R16" s="34">
        <v>0</v>
      </c>
      <c r="S16" s="38">
        <v>3.444</v>
      </c>
      <c r="T16" s="38">
        <v>5</v>
      </c>
      <c r="U16" s="38">
        <v>5</v>
      </c>
      <c r="V16" s="42" t="str">
        <f ca="1">OFFSET(Scouting!$AM$2,MATCH('Second Pick Ranking'!H35,Scouting!$A$2:$A$44,0)-1,0)</f>
        <v xml:space="preserve"> </v>
      </c>
      <c r="W16" s="42">
        <f ca="1">OFFSET(Scouting!$AJ$2,MATCH('Second Pick Ranking'!H35,Scouting!$A$2:$A$44,0)-1,0)</f>
        <v>10</v>
      </c>
      <c r="X16" s="48">
        <v>0</v>
      </c>
      <c r="Y16" s="44">
        <v>30</v>
      </c>
      <c r="Z16" s="49">
        <v>4</v>
      </c>
      <c r="AA16" s="47">
        <v>4</v>
      </c>
      <c r="AB16" t="s">
        <v>184</v>
      </c>
      <c r="AC16" s="46">
        <v>15</v>
      </c>
    </row>
    <row r="17" spans="1:29" x14ac:dyDescent="0.25">
      <c r="A17" s="16">
        <v>2144</v>
      </c>
      <c r="B17" s="36">
        <v>649</v>
      </c>
      <c r="C17" s="12">
        <v>3011</v>
      </c>
      <c r="D17" s="34">
        <v>5025</v>
      </c>
      <c r="E17" s="38">
        <v>4792</v>
      </c>
      <c r="G17" s="39"/>
      <c r="H17" s="36">
        <v>997</v>
      </c>
      <c r="I17" s="41">
        <f>IF(ISNA(MATCH(H17,A:A,0)),0,1)+IF(ISNA(MATCH(H17,B:B,0)),0,1)+IF(ISNA(MATCH(H17,C:C,0)),0,1)+IF(ISNA(MATCH(H17,D:D,0)),0,1)+IF(ISNA(MATCH(H17,E:E,0)),0,1)+IF(ISNA(MATCH(H17,F:F,0)),0,1)</f>
        <v>0</v>
      </c>
      <c r="J17" s="41">
        <v>7</v>
      </c>
      <c r="K17" s="38">
        <v>5</v>
      </c>
      <c r="L17" s="38">
        <v>7</v>
      </c>
      <c r="M17" s="38">
        <v>0</v>
      </c>
      <c r="N17" s="38">
        <v>5</v>
      </c>
      <c r="O17" s="36">
        <v>90</v>
      </c>
      <c r="P17" s="36">
        <v>5</v>
      </c>
      <c r="Q17" s="41">
        <v>4.4000000000000004</v>
      </c>
      <c r="R17" s="34">
        <v>3.25</v>
      </c>
      <c r="S17" s="38">
        <v>4</v>
      </c>
      <c r="T17" s="38" t="s">
        <v>189</v>
      </c>
      <c r="U17" s="38">
        <v>6</v>
      </c>
      <c r="X17" s="48">
        <v>0</v>
      </c>
      <c r="Y17" s="44">
        <v>34</v>
      </c>
      <c r="Z17" s="49">
        <v>8</v>
      </c>
      <c r="AA17" s="46">
        <v>4</v>
      </c>
      <c r="AB17" t="s">
        <v>184</v>
      </c>
      <c r="AC17" s="46">
        <v>16</v>
      </c>
    </row>
    <row r="18" spans="1:29" x14ac:dyDescent="0.25">
      <c r="A18" s="16">
        <v>4499</v>
      </c>
      <c r="B18" s="36">
        <v>5851</v>
      </c>
      <c r="C18" s="12">
        <v>295</v>
      </c>
      <c r="D18" s="34">
        <v>6519</v>
      </c>
      <c r="E18" s="38">
        <v>842</v>
      </c>
      <c r="H18" s="36">
        <v>4469</v>
      </c>
      <c r="K18" s="38">
        <v>5</v>
      </c>
      <c r="L18" s="38">
        <v>8</v>
      </c>
      <c r="M18" s="38">
        <v>2</v>
      </c>
      <c r="N18" s="38">
        <v>3</v>
      </c>
      <c r="O18" s="36">
        <v>87.5</v>
      </c>
      <c r="P18" s="36">
        <v>4.5</v>
      </c>
      <c r="Q18" s="41">
        <v>3.5</v>
      </c>
      <c r="R18" s="34">
        <v>2</v>
      </c>
      <c r="S18" s="38">
        <v>3.3</v>
      </c>
      <c r="T18" s="38" t="s">
        <v>191</v>
      </c>
      <c r="U18" s="38">
        <v>4</v>
      </c>
      <c r="V18" s="42" t="e">
        <f ca="1">OFFSET(Scouting!$AM$2,MATCH('Second Pick Ranking'!H33,Scouting!$A$2:$A$44,0)-1,0)</f>
        <v>#N/A</v>
      </c>
      <c r="W18" s="42" t="e">
        <f ca="1">OFFSET(Scouting!$AJ$2,MATCH('Second Pick Ranking'!H33,Scouting!$A$2:$A$44,0)-1,0)</f>
        <v>#N/A</v>
      </c>
      <c r="X18" s="48">
        <v>0</v>
      </c>
      <c r="Y18" s="44">
        <v>34</v>
      </c>
      <c r="Z18" s="49">
        <v>2</v>
      </c>
      <c r="AA18" s="47">
        <v>3.7</v>
      </c>
      <c r="AB18" t="s">
        <v>184</v>
      </c>
      <c r="AC18" s="46">
        <v>17</v>
      </c>
    </row>
    <row r="19" spans="1:29" x14ac:dyDescent="0.25">
      <c r="A19" s="16">
        <v>1138</v>
      </c>
      <c r="B19" s="36">
        <v>2429</v>
      </c>
      <c r="C19" s="12">
        <v>3647</v>
      </c>
      <c r="D19" s="34">
        <v>988</v>
      </c>
      <c r="E19" s="38">
        <v>5025</v>
      </c>
      <c r="H19" s="36">
        <v>3489</v>
      </c>
      <c r="I19" s="41">
        <f>IF(ISNA(MATCH(H19,A:A,0)),0,1)+IF(ISNA(MATCH(H19,B:B,0)),0,1)+IF(ISNA(MATCH(H19,C:C,0)),0,1)+IF(ISNA(MATCH(H19,D:D,0)),0,1)+IF(ISNA(MATCH(H19,E:E,0)),0,1)+IF(ISNA(MATCH(H19,F:F,0)),0,1)</f>
        <v>0</v>
      </c>
      <c r="J19" s="41">
        <v>6</v>
      </c>
      <c r="K19" s="38">
        <v>7</v>
      </c>
      <c r="L19" s="38">
        <v>10</v>
      </c>
      <c r="M19" s="38">
        <v>2</v>
      </c>
      <c r="N19" s="38">
        <v>5</v>
      </c>
      <c r="O19" s="36">
        <v>90</v>
      </c>
      <c r="P19" s="36">
        <v>4.9000000000000004</v>
      </c>
      <c r="Q19" s="41">
        <v>3.7</v>
      </c>
      <c r="R19" s="34">
        <v>0</v>
      </c>
      <c r="S19" s="38">
        <v>3.7</v>
      </c>
      <c r="T19" s="38">
        <v>4</v>
      </c>
      <c r="U19" s="38">
        <v>6</v>
      </c>
      <c r="V19" s="42"/>
      <c r="W19" s="42"/>
      <c r="X19" s="48">
        <v>33</v>
      </c>
      <c r="Y19" s="44">
        <v>10</v>
      </c>
      <c r="Z19" s="49">
        <v>0</v>
      </c>
      <c r="AA19" s="47">
        <v>4.2</v>
      </c>
      <c r="AB19" t="s">
        <v>178</v>
      </c>
      <c r="AC19" s="46">
        <v>18</v>
      </c>
    </row>
    <row r="20" spans="1:29" x14ac:dyDescent="0.25">
      <c r="A20" s="16">
        <v>4501</v>
      </c>
      <c r="H20" s="36">
        <v>1369</v>
      </c>
      <c r="I20" s="41">
        <f>IF(ISNA(MATCH(H20,A:A,0)),0,1)+IF(ISNA(MATCH(H20,B:B,0)),0,1)+IF(ISNA(MATCH(H20,C:C,0)),0,1)+IF(ISNA(MATCH(H20,D:D,0)),0,1)+IF(ISNA(MATCH(H20,E:E,0)),0,1)+IF(ISNA(MATCH(H20,F:F,0)),0,1)</f>
        <v>0</v>
      </c>
      <c r="J20" s="41">
        <v>6</v>
      </c>
      <c r="K20" s="38">
        <v>2</v>
      </c>
      <c r="L20" s="38">
        <v>6</v>
      </c>
      <c r="M20" s="38">
        <v>2</v>
      </c>
      <c r="N20" s="38">
        <v>0</v>
      </c>
      <c r="O20" s="36">
        <v>88.888999999999996</v>
      </c>
      <c r="P20" s="36">
        <v>4.6669999999999998</v>
      </c>
      <c r="Q20" s="41">
        <v>3.7</v>
      </c>
      <c r="R20" s="34">
        <v>3</v>
      </c>
      <c r="S20" s="38">
        <v>3.4</v>
      </c>
      <c r="T20" s="38" t="s">
        <v>188</v>
      </c>
      <c r="U20" s="38">
        <v>4</v>
      </c>
      <c r="X20" s="48">
        <v>17</v>
      </c>
      <c r="Y20" s="44">
        <v>26</v>
      </c>
      <c r="Z20" s="49">
        <v>3</v>
      </c>
      <c r="AA20" s="47">
        <v>3.5</v>
      </c>
      <c r="AB20" t="s">
        <v>178</v>
      </c>
      <c r="AC20" s="46">
        <v>19</v>
      </c>
    </row>
    <row r="21" spans="1:29" x14ac:dyDescent="0.25">
      <c r="H21" s="36">
        <v>3616</v>
      </c>
      <c r="K21" s="38">
        <v>4</v>
      </c>
      <c r="L21" s="38">
        <v>6</v>
      </c>
      <c r="M21" s="38">
        <v>0</v>
      </c>
      <c r="N21" s="38">
        <v>4</v>
      </c>
      <c r="O21" s="36">
        <v>100</v>
      </c>
      <c r="P21" s="36">
        <v>5</v>
      </c>
      <c r="Q21" s="41">
        <v>3.5</v>
      </c>
      <c r="R21" s="34">
        <v>0</v>
      </c>
      <c r="S21" s="38">
        <v>3.6</v>
      </c>
      <c r="T21" s="38" t="s">
        <v>190</v>
      </c>
      <c r="U21" s="38">
        <v>5</v>
      </c>
      <c r="V21" s="42"/>
      <c r="W21" s="42"/>
      <c r="X21" s="48">
        <v>0</v>
      </c>
      <c r="Y21" s="44">
        <v>33</v>
      </c>
      <c r="Z21" s="49">
        <v>12</v>
      </c>
      <c r="AA21" s="46">
        <v>2.7</v>
      </c>
      <c r="AB21" t="s">
        <v>184</v>
      </c>
      <c r="AC21" s="46">
        <v>20</v>
      </c>
    </row>
    <row r="22" spans="1:29" x14ac:dyDescent="0.25">
      <c r="A22" s="16">
        <v>3011</v>
      </c>
      <c r="B22" s="36">
        <v>5429</v>
      </c>
      <c r="C22" s="12">
        <v>1538</v>
      </c>
      <c r="D22" s="34">
        <v>5089</v>
      </c>
      <c r="E22" s="38">
        <v>5012</v>
      </c>
      <c r="H22" s="36">
        <v>6369</v>
      </c>
      <c r="K22" s="38">
        <v>2</v>
      </c>
      <c r="L22" s="38">
        <v>3</v>
      </c>
      <c r="M22" s="38">
        <v>0</v>
      </c>
      <c r="N22" s="38">
        <v>1</v>
      </c>
      <c r="O22" s="36">
        <v>88.888999999999996</v>
      </c>
      <c r="P22" s="36">
        <v>4.6669999999999998</v>
      </c>
      <c r="Q22" s="41">
        <v>3.556</v>
      </c>
      <c r="R22" s="34">
        <v>2</v>
      </c>
      <c r="S22" s="38">
        <v>3.556</v>
      </c>
      <c r="T22" s="38" t="s">
        <v>191</v>
      </c>
      <c r="U22" s="38">
        <v>5</v>
      </c>
      <c r="V22" s="42" t="str">
        <f ca="1">OFFSET(Scouting!$AM$2,MATCH('Second Pick Ranking'!H28,Scouting!$A$2:$A$44,0)-1,0)</f>
        <v xml:space="preserve"> </v>
      </c>
      <c r="W22" s="42">
        <f ca="1">OFFSET(Scouting!$AJ$2,MATCH('Second Pick Ranking'!H28,Scouting!$A$2:$A$44,0)-1,0)</f>
        <v>10</v>
      </c>
      <c r="X22" s="48">
        <v>0</v>
      </c>
      <c r="Y22" s="44">
        <v>28</v>
      </c>
      <c r="Z22" s="49">
        <v>1</v>
      </c>
      <c r="AA22" s="47">
        <v>4</v>
      </c>
      <c r="AB22" t="s">
        <v>184</v>
      </c>
      <c r="AC22" s="46">
        <v>21</v>
      </c>
    </row>
    <row r="23" spans="1:29" x14ac:dyDescent="0.25">
      <c r="A23" s="16">
        <v>987</v>
      </c>
      <c r="B23" s="36">
        <v>1678</v>
      </c>
      <c r="D23" s="34">
        <v>1828</v>
      </c>
      <c r="E23" s="38">
        <v>987</v>
      </c>
      <c r="H23" s="36">
        <v>3735</v>
      </c>
      <c r="K23" s="38">
        <v>6</v>
      </c>
      <c r="L23" s="38">
        <v>8</v>
      </c>
      <c r="M23" s="38">
        <v>4</v>
      </c>
      <c r="N23" s="38">
        <v>2</v>
      </c>
      <c r="O23" s="36">
        <v>77.778000000000006</v>
      </c>
      <c r="P23" s="36">
        <v>4.556</v>
      </c>
      <c r="Q23" s="41">
        <v>3.778</v>
      </c>
      <c r="R23" s="34">
        <v>0</v>
      </c>
      <c r="S23" s="38">
        <v>4</v>
      </c>
      <c r="T23" s="38" t="s">
        <v>193</v>
      </c>
      <c r="U23" s="38">
        <v>6</v>
      </c>
      <c r="V23" s="42" t="str">
        <f ca="1">OFFSET(Scouting!$AM$2,MATCH('Second Pick Ranking'!H11,Scouting!$A$2:$A$44,0)-1,0)</f>
        <v xml:space="preserve"> </v>
      </c>
      <c r="W23" s="42">
        <f ca="1">OFFSET(Scouting!$AJ$2,MATCH('Second Pick Ranking'!H11,Scouting!$A$2:$A$44,0)-1,0)</f>
        <v>9</v>
      </c>
      <c r="X23" s="48">
        <v>41</v>
      </c>
      <c r="Y23" s="44">
        <v>0</v>
      </c>
      <c r="Z23" s="49">
        <v>0</v>
      </c>
      <c r="AA23" s="47">
        <v>3.7</v>
      </c>
      <c r="AB23" t="s">
        <v>185</v>
      </c>
      <c r="AC23" s="46">
        <v>22</v>
      </c>
    </row>
    <row r="24" spans="1:29" x14ac:dyDescent="0.25">
      <c r="H24" s="36">
        <v>5012</v>
      </c>
      <c r="K24" s="38">
        <v>0</v>
      </c>
      <c r="L24" s="38">
        <v>9</v>
      </c>
      <c r="M24" s="38">
        <v>0</v>
      </c>
      <c r="N24" s="38">
        <v>0</v>
      </c>
      <c r="O24" s="36">
        <v>90</v>
      </c>
      <c r="P24" s="36">
        <v>4.5999999999999996</v>
      </c>
      <c r="Q24" s="41">
        <v>4.3</v>
      </c>
      <c r="R24" s="34">
        <v>3</v>
      </c>
      <c r="S24" s="38">
        <v>4.4000000000000004</v>
      </c>
      <c r="T24" s="38" t="s">
        <v>192</v>
      </c>
      <c r="U24" s="38">
        <v>6</v>
      </c>
      <c r="V24" s="42"/>
      <c r="W24" s="42"/>
      <c r="X24" s="48">
        <v>34</v>
      </c>
      <c r="Y24" s="44">
        <v>18</v>
      </c>
      <c r="Z24" s="49">
        <v>3</v>
      </c>
      <c r="AA24" s="46">
        <v>4</v>
      </c>
      <c r="AB24" t="s">
        <v>178</v>
      </c>
      <c r="AC24" s="46">
        <v>23</v>
      </c>
    </row>
    <row r="25" spans="1:29" x14ac:dyDescent="0.25">
      <c r="A25" s="16">
        <v>5199</v>
      </c>
      <c r="B25" s="36">
        <v>4201</v>
      </c>
      <c r="D25" s="34">
        <v>5823</v>
      </c>
      <c r="E25" s="38">
        <v>3009</v>
      </c>
      <c r="H25" s="36">
        <v>1255</v>
      </c>
      <c r="I25" s="41">
        <f>IF(ISNA(MATCH(H25,A:A,0)),0,1)+IF(ISNA(MATCH(H25,B:B,0)),0,1)+IF(ISNA(MATCH(H25,C:C,0)),0,1)+IF(ISNA(MATCH(H25,D:D,0)),0,1)+IF(ISNA(MATCH(H25,E:E,0)),0,1)+IF(ISNA(MATCH(H25,F:F,0)),0,1)</f>
        <v>0</v>
      </c>
      <c r="J25" s="41">
        <v>6</v>
      </c>
      <c r="K25" s="38">
        <v>6</v>
      </c>
      <c r="L25" s="38">
        <v>9</v>
      </c>
      <c r="M25" s="38">
        <v>1</v>
      </c>
      <c r="N25" s="38">
        <v>5</v>
      </c>
      <c r="O25" s="36">
        <v>80</v>
      </c>
      <c r="P25" s="36">
        <v>4.4000000000000004</v>
      </c>
      <c r="Q25" s="41">
        <v>3.6</v>
      </c>
      <c r="R25" s="34">
        <v>3</v>
      </c>
      <c r="S25" s="38">
        <v>2.9</v>
      </c>
      <c r="T25" s="38" t="s">
        <v>194</v>
      </c>
      <c r="U25" s="38">
        <v>4</v>
      </c>
      <c r="X25" s="48">
        <v>28</v>
      </c>
      <c r="Y25" s="44">
        <v>5</v>
      </c>
      <c r="Z25" s="49">
        <v>1</v>
      </c>
      <c r="AA25" s="47">
        <v>3</v>
      </c>
      <c r="AB25" t="s">
        <v>185</v>
      </c>
      <c r="AC25" s="46">
        <v>24</v>
      </c>
    </row>
    <row r="26" spans="1:29" x14ac:dyDescent="0.25">
      <c r="A26" s="16">
        <v>3647</v>
      </c>
      <c r="B26" s="36">
        <v>3965</v>
      </c>
      <c r="H26" s="36">
        <v>6377</v>
      </c>
      <c r="K26" s="38">
        <v>1</v>
      </c>
      <c r="L26" s="38">
        <v>3</v>
      </c>
      <c r="M26" s="38">
        <v>0</v>
      </c>
      <c r="N26" s="38">
        <v>0</v>
      </c>
      <c r="O26" s="36">
        <v>100</v>
      </c>
      <c r="P26" s="36">
        <v>5</v>
      </c>
      <c r="Q26" s="41">
        <v>3.444</v>
      </c>
      <c r="R26" s="34">
        <v>0</v>
      </c>
      <c r="S26" s="38">
        <v>3.444</v>
      </c>
      <c r="T26" s="38">
        <v>3</v>
      </c>
      <c r="U26" s="38">
        <v>5</v>
      </c>
      <c r="V26" s="42"/>
      <c r="W26" s="42"/>
      <c r="X26" s="48">
        <v>0</v>
      </c>
      <c r="Y26" s="44">
        <v>31</v>
      </c>
      <c r="Z26" s="49">
        <v>6</v>
      </c>
      <c r="AA26" s="47">
        <v>4</v>
      </c>
      <c r="AB26" t="s">
        <v>184</v>
      </c>
      <c r="AC26" s="46">
        <v>25</v>
      </c>
    </row>
    <row r="27" spans="1:29" x14ac:dyDescent="0.25">
      <c r="H27" s="36">
        <v>704</v>
      </c>
      <c r="I27" s="41">
        <f>IF(ISNA(MATCH(H27,A:A,0)),0,1)+IF(ISNA(MATCH(H27,B:B,0)),0,1)+IF(ISNA(MATCH(H27,C:C,0)),0,1)+IF(ISNA(MATCH(H27,D:D,0)),0,1)+IF(ISNA(MATCH(H27,E:E,0)),0,1)+IF(ISNA(MATCH(H27,F:F,0)),0,1)</f>
        <v>0</v>
      </c>
      <c r="J27" s="41">
        <v>7</v>
      </c>
      <c r="K27" s="38">
        <v>7</v>
      </c>
      <c r="L27" s="38">
        <v>9</v>
      </c>
      <c r="M27" s="38">
        <v>0</v>
      </c>
      <c r="N27" s="38">
        <v>7</v>
      </c>
      <c r="O27" s="36">
        <v>90.909000000000006</v>
      </c>
      <c r="P27" s="36">
        <v>4.7270000000000003</v>
      </c>
      <c r="Q27" s="41">
        <v>3</v>
      </c>
      <c r="R27" s="34">
        <v>3</v>
      </c>
      <c r="S27" s="38">
        <v>3</v>
      </c>
      <c r="T27" s="38">
        <v>3.5</v>
      </c>
      <c r="U27" s="38">
        <v>4</v>
      </c>
      <c r="V27" s="42" t="str">
        <f ca="1">OFFSET(Scouting!$AM$2,MATCH('Second Pick Ranking'!H2,Scouting!$A$2:$A$44,0)-1,0)</f>
        <v xml:space="preserve"> </v>
      </c>
      <c r="W27" s="42">
        <f ca="1">OFFSET(Scouting!$AJ$2,MATCH('Second Pick Ranking'!H2,Scouting!$A$2:$A$44,0)-1,0)</f>
        <v>10</v>
      </c>
      <c r="X27" s="48">
        <v>0</v>
      </c>
      <c r="Y27" s="44">
        <v>30</v>
      </c>
      <c r="Z27" s="49">
        <v>6</v>
      </c>
      <c r="AA27" s="46">
        <v>3</v>
      </c>
      <c r="AB27" t="s">
        <v>184</v>
      </c>
      <c r="AC27" s="46">
        <v>26</v>
      </c>
    </row>
    <row r="28" spans="1:29" x14ac:dyDescent="0.25">
      <c r="A28" s="16">
        <v>5429</v>
      </c>
      <c r="B28" s="36">
        <v>5453</v>
      </c>
      <c r="C28" s="12">
        <v>5429</v>
      </c>
      <c r="D28" s="34">
        <v>4160</v>
      </c>
      <c r="E28" s="38">
        <v>3647</v>
      </c>
      <c r="H28" s="36">
        <v>3335</v>
      </c>
      <c r="I28" s="41">
        <f>IF(ISNA(MATCH(H28,A:A,0)),0,1)+IF(ISNA(MATCH(H28,B:B,0)),0,1)+IF(ISNA(MATCH(H28,C:C,0)),0,1)+IF(ISNA(MATCH(H28,D:D,0)),0,1)+IF(ISNA(MATCH(H28,E:E,0)),0,1)+IF(ISNA(MATCH(H28,F:F,0)),0,1)</f>
        <v>0</v>
      </c>
      <c r="J28" s="41">
        <v>7</v>
      </c>
      <c r="K28" s="38">
        <v>9</v>
      </c>
      <c r="L28" s="38">
        <v>10</v>
      </c>
      <c r="M28" s="38">
        <v>4</v>
      </c>
      <c r="N28" s="38">
        <v>0</v>
      </c>
      <c r="O28" s="36">
        <v>60</v>
      </c>
      <c r="P28" s="36">
        <v>4.0999999999999996</v>
      </c>
      <c r="Q28" s="41">
        <v>3.2</v>
      </c>
      <c r="R28" s="34">
        <v>0</v>
      </c>
      <c r="S28" s="38">
        <v>2.4</v>
      </c>
      <c r="U28" s="38">
        <v>4</v>
      </c>
      <c r="V28" s="42" t="str">
        <f ca="1">OFFSET(Scouting!$AM$2,MATCH('Second Pick Ranking'!H36,Scouting!$A$2:$A$44,0)-1,0)</f>
        <v xml:space="preserve"> </v>
      </c>
      <c r="W28" s="42">
        <f ca="1">OFFSET(Scouting!$AJ$2,MATCH('Second Pick Ranking'!H36,Scouting!$A$2:$A$44,0)-1,0)</f>
        <v>10</v>
      </c>
      <c r="X28" s="48">
        <v>6</v>
      </c>
      <c r="Y28" s="44">
        <v>23</v>
      </c>
      <c r="Z28" s="49">
        <v>6</v>
      </c>
      <c r="AA28" s="47">
        <v>3</v>
      </c>
      <c r="AB28" t="s">
        <v>184</v>
      </c>
      <c r="AC28" s="46">
        <v>27</v>
      </c>
    </row>
    <row r="29" spans="1:29" x14ac:dyDescent="0.25">
      <c r="A29" s="16">
        <v>5453</v>
      </c>
      <c r="B29" s="36">
        <v>6519</v>
      </c>
      <c r="C29" s="12">
        <v>4792</v>
      </c>
      <c r="D29" s="34">
        <v>5677</v>
      </c>
      <c r="E29" s="38">
        <v>5823</v>
      </c>
      <c r="H29" s="36">
        <v>4189</v>
      </c>
      <c r="K29" s="38">
        <v>6</v>
      </c>
      <c r="L29" s="38">
        <v>6</v>
      </c>
      <c r="M29" s="38">
        <v>3</v>
      </c>
      <c r="N29" s="38">
        <v>1</v>
      </c>
      <c r="O29" s="36">
        <v>100</v>
      </c>
      <c r="P29" s="36">
        <v>5</v>
      </c>
      <c r="Q29" s="41">
        <v>3</v>
      </c>
      <c r="R29" s="34">
        <v>4</v>
      </c>
      <c r="S29" s="38">
        <v>2.2000000000000002</v>
      </c>
      <c r="U29" s="38">
        <v>4</v>
      </c>
      <c r="X29" s="48">
        <v>2</v>
      </c>
      <c r="Y29" s="44">
        <v>25</v>
      </c>
      <c r="Z29" s="49">
        <v>21</v>
      </c>
      <c r="AA29" s="47">
        <v>3</v>
      </c>
      <c r="AB29" t="s">
        <v>184</v>
      </c>
      <c r="AC29" s="46">
        <v>28</v>
      </c>
    </row>
    <row r="30" spans="1:29" x14ac:dyDescent="0.25">
      <c r="H30" s="36">
        <v>5295</v>
      </c>
      <c r="K30" s="38">
        <v>5</v>
      </c>
      <c r="L30" s="38">
        <v>5</v>
      </c>
      <c r="M30" s="38">
        <v>0</v>
      </c>
      <c r="N30" s="38">
        <v>5</v>
      </c>
      <c r="O30" s="36">
        <v>80</v>
      </c>
      <c r="P30" s="36">
        <v>4.7</v>
      </c>
      <c r="Q30" s="41">
        <v>3.2</v>
      </c>
      <c r="R30" s="34">
        <v>2</v>
      </c>
      <c r="S30" s="38">
        <v>3.3</v>
      </c>
      <c r="U30" s="38">
        <v>4</v>
      </c>
      <c r="V30" s="42" t="str">
        <f ca="1">OFFSET(Scouting!$AM$2,MATCH('Second Pick Ranking'!H25,Scouting!$A$2:$A$44,0)-1,0)</f>
        <v xml:space="preserve"> </v>
      </c>
      <c r="W30" s="42">
        <f ca="1">OFFSET(Scouting!$AJ$2,MATCH('Second Pick Ranking'!H25,Scouting!$A$2:$A$44,0)-1,0)</f>
        <v>10</v>
      </c>
      <c r="X30" s="48">
        <v>0</v>
      </c>
      <c r="Y30" s="44">
        <v>32</v>
      </c>
      <c r="Z30" s="49">
        <v>7</v>
      </c>
      <c r="AA30" s="46">
        <v>2.7</v>
      </c>
      <c r="AB30" t="s">
        <v>184</v>
      </c>
      <c r="AC30" s="46">
        <v>29</v>
      </c>
    </row>
    <row r="31" spans="1:29" x14ac:dyDescent="0.25">
      <c r="A31" s="16">
        <v>5851</v>
      </c>
      <c r="B31" s="36">
        <v>5458</v>
      </c>
      <c r="C31" s="12">
        <v>842</v>
      </c>
      <c r="D31" s="34">
        <v>981</v>
      </c>
      <c r="E31" s="38">
        <v>5429</v>
      </c>
      <c r="H31" s="36">
        <v>1622</v>
      </c>
      <c r="I31" s="41">
        <f>IF(ISNA(MATCH(H31,A:A,0)),0,1)+IF(ISNA(MATCH(H31,B:B,0)),0,1)+IF(ISNA(MATCH(H31,C:C,0)),0,1)+IF(ISNA(MATCH(H31,D:D,0)),0,1)+IF(ISNA(MATCH(H31,E:E,0)),0,1)+IF(ISNA(MATCH(H31,F:F,0)),0,1)</f>
        <v>0</v>
      </c>
      <c r="J31" s="41">
        <v>6</v>
      </c>
      <c r="K31" s="38">
        <v>1</v>
      </c>
      <c r="L31" s="38">
        <v>4</v>
      </c>
      <c r="M31" s="38">
        <v>1</v>
      </c>
      <c r="N31" s="38">
        <v>0</v>
      </c>
      <c r="O31" s="36">
        <v>80</v>
      </c>
      <c r="P31" s="36">
        <v>4.4000000000000004</v>
      </c>
      <c r="Q31" s="41">
        <v>2.9</v>
      </c>
      <c r="R31" s="34">
        <v>1.667</v>
      </c>
      <c r="S31" s="38">
        <v>2.2999999999999998</v>
      </c>
      <c r="U31" s="38">
        <v>4</v>
      </c>
      <c r="X31" s="48">
        <v>2</v>
      </c>
      <c r="Y31" s="44">
        <v>16</v>
      </c>
      <c r="Z31" s="49">
        <v>5</v>
      </c>
      <c r="AA31" s="47">
        <v>2.7</v>
      </c>
      <c r="AB31" t="s">
        <v>184</v>
      </c>
      <c r="AC31" s="46">
        <v>30</v>
      </c>
    </row>
    <row r="32" spans="1:29" x14ac:dyDescent="0.25">
      <c r="A32" s="16">
        <v>4470</v>
      </c>
      <c r="H32" s="36">
        <v>2839</v>
      </c>
      <c r="I32" s="41">
        <f>IF(ISNA(MATCH(H32,A:A,0)),0,1)+IF(ISNA(MATCH(H32,B:B,0)),0,1)+IF(ISNA(MATCH(H32,C:C,0)),0,1)+IF(ISNA(MATCH(H32,D:D,0)),0,1)+IF(ISNA(MATCH(H32,E:E,0)),0,1)+IF(ISNA(MATCH(H32,F:F,0)),0,1)</f>
        <v>0</v>
      </c>
      <c r="J32" s="41">
        <v>7</v>
      </c>
      <c r="K32" s="38">
        <v>1</v>
      </c>
      <c r="L32" s="38">
        <v>3</v>
      </c>
      <c r="M32" s="38">
        <v>0</v>
      </c>
      <c r="N32" s="38">
        <v>1</v>
      </c>
      <c r="O32" s="36">
        <v>70</v>
      </c>
      <c r="P32" s="36">
        <v>3.8</v>
      </c>
      <c r="Q32" s="41">
        <v>3</v>
      </c>
      <c r="R32" s="34">
        <v>3</v>
      </c>
      <c r="S32" s="38">
        <v>3.1</v>
      </c>
      <c r="U32" s="38">
        <v>4</v>
      </c>
      <c r="X32" s="48">
        <v>0</v>
      </c>
      <c r="Y32" s="44">
        <v>26</v>
      </c>
      <c r="Z32" s="49">
        <v>5</v>
      </c>
      <c r="AA32" s="46">
        <v>2.5</v>
      </c>
      <c r="AB32" t="s">
        <v>184</v>
      </c>
      <c r="AC32" s="46">
        <v>31</v>
      </c>
    </row>
    <row r="33" spans="1:29" x14ac:dyDescent="0.25">
      <c r="H33" s="36">
        <v>6418</v>
      </c>
      <c r="K33" s="38">
        <v>1</v>
      </c>
      <c r="L33" s="38">
        <v>1</v>
      </c>
      <c r="M33" s="38">
        <v>0</v>
      </c>
      <c r="N33" s="38">
        <v>1</v>
      </c>
      <c r="O33" s="36">
        <v>80</v>
      </c>
      <c r="P33" s="36">
        <v>4.3</v>
      </c>
      <c r="Q33" s="41">
        <v>3.1</v>
      </c>
      <c r="R33" s="34">
        <v>2</v>
      </c>
      <c r="S33" s="38">
        <v>3</v>
      </c>
      <c r="U33" s="38">
        <v>4</v>
      </c>
      <c r="X33" s="48">
        <v>0</v>
      </c>
      <c r="Y33" s="44">
        <v>23</v>
      </c>
      <c r="Z33" s="49">
        <v>6</v>
      </c>
      <c r="AA33" s="46">
        <v>2.5</v>
      </c>
      <c r="AB33" t="s">
        <v>184</v>
      </c>
      <c r="AC33" s="46">
        <v>32</v>
      </c>
    </row>
    <row r="34" spans="1:29" x14ac:dyDescent="0.25">
      <c r="H34" s="36">
        <v>3663</v>
      </c>
      <c r="K34" s="38">
        <v>7</v>
      </c>
      <c r="L34" s="38">
        <v>8</v>
      </c>
      <c r="M34" s="38">
        <v>1</v>
      </c>
      <c r="N34" s="38">
        <v>6</v>
      </c>
      <c r="O34" s="36">
        <v>75</v>
      </c>
      <c r="P34" s="36">
        <v>4.25</v>
      </c>
      <c r="Q34" s="41">
        <v>3.3</v>
      </c>
      <c r="R34" s="34">
        <v>2</v>
      </c>
      <c r="S34" s="38">
        <v>3.2</v>
      </c>
      <c r="U34" s="38">
        <v>6</v>
      </c>
      <c r="V34" s="42" t="str">
        <f ca="1">OFFSET(Scouting!$AM$2,MATCH('Second Pick Ranking'!H5,Scouting!$A$2:$A$44,0)-1,0)</f>
        <v xml:space="preserve"> </v>
      </c>
      <c r="W34" s="42">
        <f ca="1">OFFSET(Scouting!$AJ$2,MATCH('Second Pick Ranking'!H5,Scouting!$A$2:$A$44,0)-1,0)</f>
        <v>10</v>
      </c>
      <c r="X34" s="48">
        <v>37</v>
      </c>
      <c r="Y34" s="44">
        <v>3</v>
      </c>
      <c r="Z34" s="49">
        <v>0</v>
      </c>
      <c r="AA34" s="47">
        <v>2</v>
      </c>
      <c r="AB34" t="s">
        <v>185</v>
      </c>
      <c r="AC34" s="46">
        <v>33</v>
      </c>
    </row>
    <row r="35" spans="1:29" x14ac:dyDescent="0.25">
      <c r="A35" s="16">
        <v>2429</v>
      </c>
      <c r="B35" s="36">
        <v>3011</v>
      </c>
      <c r="C35" s="12">
        <v>118</v>
      </c>
      <c r="D35" s="34">
        <v>3011</v>
      </c>
      <c r="E35" s="38">
        <v>1538</v>
      </c>
      <c r="H35" s="36">
        <v>696</v>
      </c>
      <c r="I35" s="41">
        <f>IF(ISNA(MATCH(H35,A:A,0)),0,1)+IF(ISNA(MATCH(H35,B:B,0)),0,1)+IF(ISNA(MATCH(H35,C:C,0)),0,1)+IF(ISNA(MATCH(H35,D:D,0)),0,1)+IF(ISNA(MATCH(H35,E:E,0)),0,1)+IF(ISNA(MATCH(H35,F:F,0)),0,1)</f>
        <v>0</v>
      </c>
      <c r="J35" s="41">
        <v>6</v>
      </c>
      <c r="K35" s="38">
        <v>7</v>
      </c>
      <c r="L35" s="38">
        <v>9</v>
      </c>
      <c r="M35" s="38">
        <v>0</v>
      </c>
      <c r="N35" s="38">
        <v>7</v>
      </c>
      <c r="O35" s="36">
        <v>88.888999999999996</v>
      </c>
      <c r="P35" s="36">
        <v>4.8890000000000002</v>
      </c>
      <c r="Q35" s="41">
        <v>3.5</v>
      </c>
      <c r="R35" s="34">
        <v>2.3330000000000002</v>
      </c>
      <c r="S35" s="38">
        <v>3.1</v>
      </c>
      <c r="U35" s="38">
        <v>5</v>
      </c>
      <c r="V35" s="42" t="e">
        <f ca="1">OFFSET(Scouting!$AM$2,MATCH('Second Pick Ranking'!H22,Scouting!$A$2:$A$44,0)-1,0)</f>
        <v>#N/A</v>
      </c>
      <c r="W35" s="42" t="e">
        <f ca="1">OFFSET(Scouting!$AJ$2,MATCH('Second Pick Ranking'!H22,Scouting!$A$2:$A$44,0)-1,0)</f>
        <v>#N/A</v>
      </c>
      <c r="X35" s="48">
        <v>15</v>
      </c>
      <c r="Y35" s="44">
        <v>18</v>
      </c>
      <c r="Z35" s="49">
        <v>11</v>
      </c>
      <c r="AA35" s="46">
        <v>2</v>
      </c>
      <c r="AB35" t="s">
        <v>178</v>
      </c>
      <c r="AC35" s="46">
        <v>34</v>
      </c>
    </row>
    <row r="36" spans="1:29" x14ac:dyDescent="0.25">
      <c r="A36" s="16">
        <v>6060</v>
      </c>
      <c r="H36" s="36">
        <v>1156</v>
      </c>
      <c r="I36" s="41">
        <f>IF(ISNA(MATCH(H36,A:A,0)),0,1)+IF(ISNA(MATCH(H36,B:B,0)),0,1)+IF(ISNA(MATCH(H36,C:C,0)),0,1)+IF(ISNA(MATCH(H36,D:D,0)),0,1)+IF(ISNA(MATCH(H36,E:E,0)),0,1)+IF(ISNA(MATCH(H36,F:F,0)),0,1)</f>
        <v>0</v>
      </c>
      <c r="J36" s="41">
        <v>6</v>
      </c>
      <c r="K36" s="38">
        <v>6</v>
      </c>
      <c r="L36" s="38">
        <v>9</v>
      </c>
      <c r="M36" s="38">
        <v>0</v>
      </c>
      <c r="N36" s="38">
        <v>4</v>
      </c>
      <c r="O36" s="36">
        <v>80</v>
      </c>
      <c r="P36" s="36">
        <v>4.2</v>
      </c>
      <c r="Q36" s="41">
        <v>3.5</v>
      </c>
      <c r="R36" s="34">
        <v>3.3330000000000002</v>
      </c>
      <c r="S36" s="38">
        <v>3</v>
      </c>
      <c r="U36" s="38">
        <v>5</v>
      </c>
      <c r="V36" s="42"/>
      <c r="W36" s="42"/>
      <c r="X36" s="48">
        <v>31</v>
      </c>
      <c r="Y36" s="44">
        <v>1</v>
      </c>
      <c r="Z36" s="49">
        <v>1</v>
      </c>
      <c r="AA36" s="46">
        <v>2</v>
      </c>
      <c r="AB36" t="s">
        <v>185</v>
      </c>
      <c r="AC36" s="46">
        <v>35</v>
      </c>
    </row>
    <row r="37" spans="1:29" x14ac:dyDescent="0.25">
      <c r="H37" s="36">
        <v>120</v>
      </c>
      <c r="I37" s="41">
        <f>IF(ISNA(MATCH(H37,A:A,0)),0,1)+IF(ISNA(MATCH(H37,B:B,0)),0,1)+IF(ISNA(MATCH(H37,C:C,0)),0,1)+IF(ISNA(MATCH(H37,D:D,0)),0,1)+IF(ISNA(MATCH(H37,E:E,0)),0,1)+IF(ISNA(MATCH(H37,F:F,0)),0,1)</f>
        <v>0</v>
      </c>
      <c r="J37" s="41">
        <v>7</v>
      </c>
      <c r="K37" s="38">
        <v>0</v>
      </c>
      <c r="L37" s="38">
        <v>0</v>
      </c>
      <c r="M37" s="38">
        <v>0</v>
      </c>
      <c r="N37" s="38">
        <v>0</v>
      </c>
      <c r="O37" s="36">
        <v>88.888999999999996</v>
      </c>
      <c r="P37" s="36">
        <v>4.6669999999999998</v>
      </c>
      <c r="Q37" s="41">
        <v>3.5</v>
      </c>
      <c r="R37" s="34">
        <v>0</v>
      </c>
      <c r="S37" s="38">
        <v>2.9</v>
      </c>
      <c r="U37" s="38">
        <v>5</v>
      </c>
      <c r="V37" s="42" t="str">
        <f ca="1">OFFSET(Scouting!$AM$2,MATCH('Second Pick Ranking'!H27,Scouting!$A$2:$A$44,0)-1,0)</f>
        <v xml:space="preserve"> </v>
      </c>
      <c r="W37" s="42">
        <f ca="1">OFFSET(Scouting!$AJ$2,MATCH('Second Pick Ranking'!H27,Scouting!$A$2:$A$44,0)-1,0)</f>
        <v>11</v>
      </c>
      <c r="X37" s="48">
        <v>29</v>
      </c>
      <c r="Y37" s="44">
        <v>0</v>
      </c>
      <c r="Z37" s="49">
        <v>0</v>
      </c>
      <c r="AA37" s="46">
        <v>2</v>
      </c>
      <c r="AB37" t="s">
        <v>185</v>
      </c>
      <c r="AC37" s="46">
        <v>36</v>
      </c>
    </row>
    <row r="38" spans="1:29" x14ac:dyDescent="0.25">
      <c r="H38" s="36">
        <v>4320</v>
      </c>
      <c r="K38" s="38">
        <v>7</v>
      </c>
      <c r="L38" s="38">
        <v>9</v>
      </c>
      <c r="M38" s="38">
        <v>0</v>
      </c>
      <c r="N38" s="38">
        <v>7</v>
      </c>
      <c r="O38" s="36">
        <v>70</v>
      </c>
      <c r="P38" s="36">
        <v>4.0999999999999996</v>
      </c>
      <c r="Q38" s="41">
        <v>4.0999999999999996</v>
      </c>
      <c r="R38" s="34">
        <v>2.6669999999999998</v>
      </c>
      <c r="S38" s="38">
        <v>3.4</v>
      </c>
      <c r="U38" s="38">
        <v>4</v>
      </c>
      <c r="X38" s="48">
        <v>38</v>
      </c>
      <c r="Y38" s="44">
        <v>0</v>
      </c>
      <c r="Z38" s="49">
        <v>0</v>
      </c>
      <c r="AA38" s="46">
        <v>2</v>
      </c>
      <c r="AB38" t="s">
        <v>185</v>
      </c>
      <c r="AC38" s="46">
        <v>37</v>
      </c>
    </row>
    <row r="39" spans="1:29" x14ac:dyDescent="0.25">
      <c r="H39" s="36">
        <v>2240</v>
      </c>
      <c r="I39" s="41">
        <f>IF(ISNA(MATCH(H39,A:A,0)),0,1)+IF(ISNA(MATCH(H39,B:B,0)),0,1)+IF(ISNA(MATCH(H39,C:C,0)),0,1)+IF(ISNA(MATCH(H39,D:D,0)),0,1)+IF(ISNA(MATCH(H39,E:E,0)),0,1)+IF(ISNA(MATCH(H39,F:F,0)),0,1)</f>
        <v>0</v>
      </c>
      <c r="J39" s="41">
        <v>6</v>
      </c>
      <c r="K39" s="38">
        <v>2</v>
      </c>
      <c r="L39" s="38">
        <v>9</v>
      </c>
      <c r="M39" s="38">
        <v>2</v>
      </c>
      <c r="N39" s="38">
        <v>0</v>
      </c>
      <c r="O39" s="36">
        <v>88.888999999999996</v>
      </c>
      <c r="P39" s="36">
        <v>4.556</v>
      </c>
      <c r="Q39" s="41">
        <v>3.1</v>
      </c>
      <c r="R39" s="34">
        <v>0</v>
      </c>
      <c r="S39" s="38">
        <v>2.4</v>
      </c>
      <c r="U39" s="38">
        <v>3</v>
      </c>
      <c r="X39" s="48">
        <v>0</v>
      </c>
      <c r="Y39" s="44">
        <v>29</v>
      </c>
      <c r="Z39" s="49">
        <v>6</v>
      </c>
      <c r="AA39" s="47">
        <v>2</v>
      </c>
      <c r="AB39" t="s">
        <v>184</v>
      </c>
      <c r="AC39" s="46">
        <v>38</v>
      </c>
    </row>
    <row r="40" spans="1:29" x14ac:dyDescent="0.25">
      <c r="H40" s="36">
        <v>968</v>
      </c>
      <c r="I40" s="41">
        <f>IF(ISNA(MATCH(H40,A:A,0)),0,1)+IF(ISNA(MATCH(H40,B:B,0)),0,1)+IF(ISNA(MATCH(H40,C:C,0)),0,1)+IF(ISNA(MATCH(H40,D:D,0)),0,1)+IF(ISNA(MATCH(H40,E:E,0)),0,1)+IF(ISNA(MATCH(H40,F:F,0)),0,1)</f>
        <v>0</v>
      </c>
      <c r="J40" s="41">
        <v>6</v>
      </c>
      <c r="K40" s="38">
        <v>0</v>
      </c>
      <c r="L40" s="38">
        <v>1</v>
      </c>
      <c r="M40" s="38">
        <v>0</v>
      </c>
      <c r="N40" s="38">
        <v>0</v>
      </c>
      <c r="O40" s="36">
        <v>87.5</v>
      </c>
      <c r="P40" s="36">
        <v>4.75</v>
      </c>
      <c r="Q40" s="41">
        <v>2.9</v>
      </c>
      <c r="R40" s="34">
        <v>3</v>
      </c>
      <c r="S40" s="38">
        <v>2.2000000000000002</v>
      </c>
      <c r="U40" s="38">
        <v>5</v>
      </c>
      <c r="V40" s="42" t="str">
        <f ca="1">OFFSET(Scouting!$AM$2,MATCH('Second Pick Ranking'!H9,Scouting!$A$2:$A$44,0)-1,0)</f>
        <v xml:space="preserve"> </v>
      </c>
      <c r="W40" s="42">
        <f ca="1">OFFSET(Scouting!$AJ$2,MATCH('Second Pick Ranking'!H9,Scouting!$A$2:$A$44,0)-1,0)</f>
        <v>8</v>
      </c>
      <c r="X40" s="48">
        <v>21</v>
      </c>
      <c r="Y40" s="44">
        <v>0</v>
      </c>
      <c r="Z40" s="49">
        <v>0</v>
      </c>
      <c r="AA40" s="47">
        <v>0</v>
      </c>
      <c r="AC40" s="46">
        <v>39</v>
      </c>
    </row>
    <row r="41" spans="1:29" x14ac:dyDescent="0.25">
      <c r="H41" s="36">
        <v>4013</v>
      </c>
      <c r="K41" s="38">
        <v>0</v>
      </c>
      <c r="L41" s="38">
        <v>0</v>
      </c>
      <c r="M41" s="38">
        <v>0</v>
      </c>
      <c r="N41" s="38">
        <v>0</v>
      </c>
      <c r="O41" s="36">
        <v>88.888999999999996</v>
      </c>
      <c r="P41" s="36">
        <v>4.7779999999999996</v>
      </c>
      <c r="Q41" s="41">
        <v>3.1</v>
      </c>
      <c r="R41" s="34">
        <v>0</v>
      </c>
      <c r="S41" s="38">
        <v>2.9</v>
      </c>
      <c r="U41" s="38">
        <v>4</v>
      </c>
      <c r="V41" s="42" t="e">
        <f ca="1">OFFSET(Scouting!$AM$2,MATCH('Second Pick Ranking'!H16,Scouting!$A$2:$A$44,0)-1,0)</f>
        <v>#N/A</v>
      </c>
      <c r="W41" s="42" t="e">
        <f ca="1">OFFSET(Scouting!$AJ$2,MATCH('Second Pick Ranking'!H16,Scouting!$A$2:$A$44,0)-1,0)</f>
        <v>#N/A</v>
      </c>
      <c r="X41" s="48">
        <v>1</v>
      </c>
      <c r="Y41" s="44">
        <v>27</v>
      </c>
      <c r="Z41" s="49">
        <v>9</v>
      </c>
      <c r="AA41" s="46">
        <v>0</v>
      </c>
      <c r="AC41" s="46">
        <v>40</v>
      </c>
    </row>
    <row r="42" spans="1:29" x14ac:dyDescent="0.25">
      <c r="H42" s="36">
        <v>3189</v>
      </c>
      <c r="I42" s="41">
        <f>IF(ISNA(MATCH(H42,A:A,0)),0,1)+IF(ISNA(MATCH(H42,B:B,0)),0,1)+IF(ISNA(MATCH(H42,C:C,0)),0,1)+IF(ISNA(MATCH(H42,D:D,0)),0,1)+IF(ISNA(MATCH(H42,E:E,0)),0,1)+IF(ISNA(MATCH(H42,F:F,0)),0,1)</f>
        <v>0</v>
      </c>
      <c r="J42" s="41">
        <v>7</v>
      </c>
      <c r="K42" s="38">
        <v>3</v>
      </c>
      <c r="L42" s="38">
        <v>5</v>
      </c>
      <c r="M42" s="38">
        <v>1</v>
      </c>
      <c r="N42" s="38">
        <v>2</v>
      </c>
      <c r="O42" s="36">
        <v>25</v>
      </c>
      <c r="P42" s="36">
        <v>3.25</v>
      </c>
      <c r="Q42" s="41">
        <v>2.556</v>
      </c>
      <c r="R42" s="34">
        <v>3.25</v>
      </c>
      <c r="S42" s="38">
        <v>1.111</v>
      </c>
      <c r="U42" s="38">
        <v>3</v>
      </c>
      <c r="V42" s="42"/>
      <c r="W42" s="42"/>
      <c r="X42" s="48">
        <v>6</v>
      </c>
      <c r="Y42" s="44">
        <v>7</v>
      </c>
      <c r="Z42" s="49">
        <v>5</v>
      </c>
      <c r="AA42" s="47">
        <v>0</v>
      </c>
      <c r="AC42" s="46">
        <v>41</v>
      </c>
    </row>
    <row r="43" spans="1:29" x14ac:dyDescent="0.25">
      <c r="H43" s="36">
        <v>6321</v>
      </c>
      <c r="K43" s="38">
        <v>2</v>
      </c>
      <c r="L43" s="38">
        <v>4</v>
      </c>
      <c r="M43" s="38">
        <v>1</v>
      </c>
      <c r="N43" s="38">
        <v>1</v>
      </c>
      <c r="O43" s="36">
        <v>44.444000000000003</v>
      </c>
      <c r="P43" s="36">
        <v>3.556</v>
      </c>
      <c r="Q43" s="41">
        <v>2.444</v>
      </c>
      <c r="R43" s="34">
        <v>3.286</v>
      </c>
      <c r="S43" s="38">
        <v>0</v>
      </c>
      <c r="U43" s="38">
        <v>0</v>
      </c>
      <c r="X43" s="48">
        <v>0</v>
      </c>
      <c r="Y43" s="44">
        <v>0</v>
      </c>
      <c r="Z43" s="49">
        <v>0</v>
      </c>
      <c r="AA43" s="47">
        <v>0</v>
      </c>
      <c r="AC43" s="46">
        <v>42</v>
      </c>
    </row>
    <row r="44" spans="1:29" x14ac:dyDescent="0.25">
      <c r="H44" s="36">
        <v>6546</v>
      </c>
      <c r="K44" s="38">
        <v>5</v>
      </c>
      <c r="L44" s="38">
        <v>5</v>
      </c>
      <c r="M44" s="38">
        <v>0</v>
      </c>
      <c r="N44" s="38">
        <v>5</v>
      </c>
      <c r="O44" s="36">
        <v>66.667000000000002</v>
      </c>
      <c r="P44" s="36">
        <v>4.1109999999999998</v>
      </c>
      <c r="Q44" s="41">
        <v>3.4</v>
      </c>
      <c r="R44" s="34">
        <v>0</v>
      </c>
      <c r="S44" s="38">
        <v>2.9</v>
      </c>
      <c r="U44" s="38">
        <v>4</v>
      </c>
      <c r="V44" s="42" t="e">
        <f ca="1">OFFSET(Scouting!$AM$2,MATCH('Second Pick Ranking'!H30,Scouting!$A$2:$A$44,0)-1,0)</f>
        <v>#N/A</v>
      </c>
      <c r="W44" s="42" t="e">
        <f ca="1">OFFSET(Scouting!$AJ$2,MATCH('Second Pick Ranking'!H30,Scouting!$A$2:$A$44,0)-1,0)</f>
        <v>#N/A</v>
      </c>
      <c r="X44" s="48">
        <v>0</v>
      </c>
      <c r="Y44" s="44">
        <v>31</v>
      </c>
      <c r="Z44" s="49">
        <v>13</v>
      </c>
      <c r="AC44" s="46">
        <v>43</v>
      </c>
    </row>
    <row r="45" spans="1:29" x14ac:dyDescent="0.25">
      <c r="H45" s="36">
        <v>60</v>
      </c>
      <c r="I45" s="41">
        <f>IF(ISNA(MATCH(H45,A:A,0)),0,1)+IF(ISNA(MATCH(H45,B:B,0)),0,1)+IF(ISNA(MATCH(H45,C:C,0)),0,1)+IF(ISNA(MATCH(H45,D:D,0)),0,1)+IF(ISNA(MATCH(H45,E:E,0)),0,1)+IF(ISNA(MATCH(H45,F:F,0)),0,1)</f>
        <v>2</v>
      </c>
      <c r="J45" s="41">
        <v>7</v>
      </c>
      <c r="K45" s="38">
        <v>7</v>
      </c>
      <c r="L45" s="38">
        <v>8</v>
      </c>
      <c r="M45" s="38">
        <v>0</v>
      </c>
      <c r="N45" s="38">
        <v>4</v>
      </c>
      <c r="O45" s="36">
        <v>88.888999999999996</v>
      </c>
      <c r="P45" s="36">
        <v>4.556</v>
      </c>
      <c r="Q45" s="41">
        <v>3.444</v>
      </c>
      <c r="R45" s="34">
        <v>1.5</v>
      </c>
      <c r="S45" s="38">
        <v>2.8889999999999998</v>
      </c>
      <c r="U45" s="38">
        <v>4</v>
      </c>
      <c r="V45" s="42" t="e">
        <f ca="1">OFFSET(Scouting!$AM$2,MATCH('Second Pick Ranking'!H24,Scouting!$A$2:$A$44,0)-1,0)</f>
        <v>#N/A</v>
      </c>
      <c r="W45" s="42" t="e">
        <f ca="1">OFFSET(Scouting!$AJ$2,MATCH('Second Pick Ranking'!H24,Scouting!$A$2:$A$44,0)-1,0)</f>
        <v>#N/A</v>
      </c>
      <c r="X45" s="48">
        <v>5</v>
      </c>
      <c r="Y45" s="44">
        <v>28</v>
      </c>
      <c r="Z45" s="49">
        <v>3</v>
      </c>
      <c r="AC45" s="46">
        <v>44</v>
      </c>
    </row>
    <row r="46" spans="1:29" x14ac:dyDescent="0.25">
      <c r="H46" s="36">
        <v>6025</v>
      </c>
      <c r="K46" s="38">
        <v>1</v>
      </c>
      <c r="L46" s="38">
        <v>2</v>
      </c>
      <c r="M46" s="38">
        <v>0</v>
      </c>
      <c r="N46" s="38">
        <v>1</v>
      </c>
      <c r="O46" s="36">
        <v>100</v>
      </c>
      <c r="P46" s="36">
        <v>5</v>
      </c>
      <c r="Q46" s="41">
        <v>2.778</v>
      </c>
      <c r="R46" s="34">
        <v>1</v>
      </c>
      <c r="S46" s="38">
        <v>2.8889999999999998</v>
      </c>
      <c r="U46" s="38">
        <v>4</v>
      </c>
      <c r="X46" s="48">
        <v>0</v>
      </c>
      <c r="Y46" s="44">
        <v>19</v>
      </c>
      <c r="Z46" s="49">
        <v>9</v>
      </c>
      <c r="AC46" s="46">
        <v>45</v>
      </c>
    </row>
    <row r="47" spans="1:29" x14ac:dyDescent="0.25">
      <c r="H47" s="36">
        <v>4662</v>
      </c>
      <c r="K47" s="38">
        <v>0</v>
      </c>
      <c r="L47" s="38">
        <v>0</v>
      </c>
      <c r="M47" s="38">
        <v>0</v>
      </c>
      <c r="N47" s="38">
        <v>0</v>
      </c>
      <c r="O47" s="36">
        <v>100</v>
      </c>
      <c r="P47" s="36">
        <v>5</v>
      </c>
      <c r="Q47" s="41">
        <v>3.1</v>
      </c>
      <c r="R47" s="34">
        <v>0</v>
      </c>
      <c r="S47" s="38">
        <v>2.8</v>
      </c>
      <c r="U47" s="38">
        <v>4</v>
      </c>
      <c r="V47" s="42" t="str">
        <f ca="1">OFFSET(Scouting!$AM$2,MATCH('Second Pick Ranking'!H21,Scouting!$A$2:$A$44,0)-1,0)</f>
        <v xml:space="preserve"> </v>
      </c>
      <c r="W47" s="42">
        <f ca="1">OFFSET(Scouting!$AJ$2,MATCH('Second Pick Ranking'!H21,Scouting!$A$2:$A$44,0)-1,0)</f>
        <v>10</v>
      </c>
      <c r="X47" s="48">
        <v>0</v>
      </c>
      <c r="Y47" s="44">
        <v>20</v>
      </c>
      <c r="Z47" s="49">
        <v>2</v>
      </c>
      <c r="AC47" s="46">
        <v>46</v>
      </c>
    </row>
    <row r="48" spans="1:29" x14ac:dyDescent="0.25">
      <c r="H48" s="36">
        <v>589</v>
      </c>
      <c r="I48" s="41">
        <f>IF(ISNA(MATCH(H48,A:A,0)),0,1)+IF(ISNA(MATCH(H48,B:B,0)),0,1)+IF(ISNA(MATCH(H48,C:C,0)),0,1)+IF(ISNA(MATCH(H48,D:D,0)),0,1)+IF(ISNA(MATCH(H48,E:E,0)),0,1)+IF(ISNA(MATCH(H48,F:F,0)),0,1)</f>
        <v>0</v>
      </c>
      <c r="J48" s="41">
        <v>5</v>
      </c>
      <c r="K48" s="38">
        <v>0</v>
      </c>
      <c r="L48" s="38">
        <v>4</v>
      </c>
      <c r="M48" s="38">
        <v>0</v>
      </c>
      <c r="N48" s="38">
        <v>0</v>
      </c>
      <c r="O48" s="36">
        <v>55.555999999999997</v>
      </c>
      <c r="P48" s="36">
        <v>3.444</v>
      </c>
      <c r="Q48" s="41">
        <v>3</v>
      </c>
      <c r="R48" s="34">
        <v>2.6669999999999998</v>
      </c>
      <c r="S48" s="38">
        <v>2</v>
      </c>
      <c r="U48" s="38">
        <v>4</v>
      </c>
      <c r="V48" s="42" t="str">
        <f ca="1">OFFSET(Scouting!$AM$2,MATCH('Second Pick Ranking'!H4,Scouting!$A$2:$A$44,0)-1,0)</f>
        <v xml:space="preserve"> </v>
      </c>
      <c r="W48" s="42">
        <f ca="1">OFFSET(Scouting!$AJ$2,MATCH('Second Pick Ranking'!H4,Scouting!$A$2:$A$44,0)-1,0)</f>
        <v>10</v>
      </c>
      <c r="X48" s="48">
        <v>0</v>
      </c>
      <c r="Y48" s="44">
        <v>12</v>
      </c>
      <c r="Z48" s="49">
        <v>4</v>
      </c>
      <c r="AC48" s="46">
        <v>47</v>
      </c>
    </row>
    <row r="49" spans="8:29" x14ac:dyDescent="0.25">
      <c r="H49" s="36">
        <v>5842</v>
      </c>
      <c r="K49" s="38">
        <v>0</v>
      </c>
      <c r="L49" s="38">
        <v>1</v>
      </c>
      <c r="M49" s="38">
        <v>0</v>
      </c>
      <c r="N49" s="38">
        <v>0</v>
      </c>
      <c r="O49" s="36">
        <v>80</v>
      </c>
      <c r="P49" s="36">
        <v>4.5</v>
      </c>
      <c r="Q49" s="41">
        <v>3.9</v>
      </c>
      <c r="R49" s="34">
        <v>0</v>
      </c>
      <c r="S49" s="38">
        <v>2</v>
      </c>
      <c r="U49" s="38">
        <v>4</v>
      </c>
      <c r="V49" s="42" t="str">
        <f ca="1">OFFSET(Scouting!$AM$2,MATCH('Second Pick Ranking'!H41,Scouting!$A$2:$A$44,0)-1,0)</f>
        <v xml:space="preserve"> </v>
      </c>
      <c r="W49" s="42">
        <f ca="1">OFFSET(Scouting!$AJ$2,MATCH('Second Pick Ranking'!H41,Scouting!$A$2:$A$44,0)-1,0)</f>
        <v>8</v>
      </c>
      <c r="X49" s="48">
        <v>3</v>
      </c>
      <c r="Y49" s="44">
        <v>11</v>
      </c>
      <c r="Z49" s="49">
        <v>5</v>
      </c>
      <c r="AC49" s="46">
        <v>48</v>
      </c>
    </row>
    <row r="50" spans="8:29" x14ac:dyDescent="0.25">
      <c r="H50" s="36">
        <v>5160</v>
      </c>
      <c r="K50" s="38">
        <v>0</v>
      </c>
      <c r="L50" s="38">
        <v>0</v>
      </c>
      <c r="M50" s="38">
        <v>0</v>
      </c>
      <c r="N50" s="38">
        <v>0</v>
      </c>
      <c r="O50" s="36">
        <v>87.5</v>
      </c>
      <c r="P50" s="36">
        <v>4.75</v>
      </c>
      <c r="Q50" s="41">
        <v>2.2999999999999998</v>
      </c>
      <c r="R50" s="34">
        <v>2</v>
      </c>
      <c r="S50" s="38">
        <v>2.1</v>
      </c>
      <c r="U50" s="38">
        <v>3</v>
      </c>
      <c r="X50" s="48">
        <v>16</v>
      </c>
      <c r="Y50" s="44">
        <v>4</v>
      </c>
      <c r="Z50" s="49">
        <v>1</v>
      </c>
      <c r="AC50" s="46">
        <v>49</v>
      </c>
    </row>
    <row r="51" spans="8:29" x14ac:dyDescent="0.25">
      <c r="H51" s="36">
        <v>5930</v>
      </c>
      <c r="K51" s="38">
        <v>1</v>
      </c>
      <c r="L51" s="38">
        <v>3</v>
      </c>
      <c r="M51" s="38">
        <v>0</v>
      </c>
      <c r="N51" s="38">
        <v>1</v>
      </c>
      <c r="O51" s="36">
        <v>40</v>
      </c>
      <c r="P51" s="36">
        <v>2.6</v>
      </c>
      <c r="Q51" s="41">
        <v>2.125</v>
      </c>
      <c r="R51" s="34">
        <v>4</v>
      </c>
      <c r="S51" s="38">
        <v>1.75</v>
      </c>
      <c r="U51" s="38">
        <v>3</v>
      </c>
      <c r="V51" s="42" t="str">
        <f ca="1">OFFSET(Scouting!$AM$2,MATCH('Second Pick Ranking'!H13,Scouting!$A$2:$A$44,0)-1,0)</f>
        <v xml:space="preserve"> </v>
      </c>
      <c r="W51" s="42">
        <f ca="1">OFFSET(Scouting!$AJ$2,MATCH('Second Pick Ranking'!H13,Scouting!$A$2:$A$44,0)-1,0)</f>
        <v>10</v>
      </c>
      <c r="X51" s="48">
        <v>0</v>
      </c>
      <c r="Y51" s="44">
        <v>15</v>
      </c>
      <c r="Z51" s="49">
        <v>1</v>
      </c>
      <c r="AC51" s="46">
        <v>50</v>
      </c>
    </row>
    <row r="52" spans="8:29" x14ac:dyDescent="0.25">
      <c r="H52" s="36">
        <v>1745</v>
      </c>
      <c r="I52" s="41">
        <f>IF(ISNA(MATCH(H52,A:A,0)),0,1)+IF(ISNA(MATCH(H52,B:B,0)),0,1)+IF(ISNA(MATCH(H52,C:C,0)),0,1)+IF(ISNA(MATCH(H52,D:D,0)),0,1)+IF(ISNA(MATCH(H52,E:E,0)),0,1)+IF(ISNA(MATCH(H52,F:F,0)),0,1)</f>
        <v>0</v>
      </c>
      <c r="J52" s="41">
        <v>6</v>
      </c>
      <c r="K52" s="38">
        <v>2</v>
      </c>
      <c r="L52" s="38">
        <v>2</v>
      </c>
      <c r="M52" s="38">
        <v>0</v>
      </c>
      <c r="N52" s="38">
        <v>2</v>
      </c>
      <c r="O52" s="36">
        <v>55.555999999999997</v>
      </c>
      <c r="P52" s="36">
        <v>3.778</v>
      </c>
      <c r="Q52" s="41">
        <v>2.5449999999999999</v>
      </c>
      <c r="R52" s="34">
        <v>2</v>
      </c>
      <c r="S52" s="38">
        <v>1.7270000000000001</v>
      </c>
      <c r="U52" s="38">
        <v>3</v>
      </c>
      <c r="V52" s="42"/>
      <c r="W52" s="42"/>
      <c r="X52" s="48">
        <v>25</v>
      </c>
      <c r="Y52" s="44">
        <v>2</v>
      </c>
      <c r="Z52" s="49">
        <v>0</v>
      </c>
      <c r="AC52" s="46">
        <v>51</v>
      </c>
    </row>
    <row r="53" spans="8:29" x14ac:dyDescent="0.25">
      <c r="H53" s="36">
        <v>3556</v>
      </c>
      <c r="K53" s="38">
        <v>7</v>
      </c>
      <c r="L53" s="38">
        <v>9</v>
      </c>
      <c r="M53" s="38">
        <v>0</v>
      </c>
      <c r="N53" s="38">
        <v>7</v>
      </c>
      <c r="O53" s="36">
        <v>70</v>
      </c>
      <c r="P53" s="36">
        <v>4</v>
      </c>
      <c r="Q53" s="41">
        <v>2.7</v>
      </c>
      <c r="R53" s="34">
        <v>1.5</v>
      </c>
      <c r="S53" s="38">
        <v>1.7</v>
      </c>
      <c r="U53" s="38">
        <v>3</v>
      </c>
      <c r="V53" s="42" t="str">
        <f ca="1">OFFSET(Scouting!$AM$2,MATCH('Second Pick Ranking'!H19,Scouting!$A$2:$A$44,0)-1,0)</f>
        <v xml:space="preserve"> </v>
      </c>
      <c r="W53" s="42">
        <f ca="1">OFFSET(Scouting!$AJ$2,MATCH('Second Pick Ranking'!H19,Scouting!$A$2:$A$44,0)-1,0)</f>
        <v>10</v>
      </c>
      <c r="X53" s="48">
        <v>0</v>
      </c>
      <c r="Y53" s="44">
        <v>21</v>
      </c>
      <c r="Z53" s="49">
        <v>2</v>
      </c>
      <c r="AC53" s="46">
        <v>52</v>
      </c>
    </row>
    <row r="54" spans="8:29" x14ac:dyDescent="0.25">
      <c r="H54" s="36">
        <v>159</v>
      </c>
      <c r="I54" s="41">
        <f>IF(ISNA(MATCH(H54,A:A,0)),0,1)+IF(ISNA(MATCH(H54,B:B,0)),0,1)+IF(ISNA(MATCH(H54,C:C,0)),0,1)+IF(ISNA(MATCH(H54,D:D,0)),0,1)+IF(ISNA(MATCH(H54,E:E,0)),0,1)+IF(ISNA(MATCH(H54,F:F,0)),0,1)</f>
        <v>0</v>
      </c>
      <c r="J54" s="41">
        <v>7</v>
      </c>
      <c r="K54" s="38">
        <v>1</v>
      </c>
      <c r="L54" s="38">
        <v>5</v>
      </c>
      <c r="M54" s="38">
        <v>0</v>
      </c>
      <c r="N54" s="38">
        <v>0</v>
      </c>
      <c r="O54" s="36">
        <v>100</v>
      </c>
      <c r="P54" s="36">
        <v>5</v>
      </c>
      <c r="Q54" s="41">
        <v>2.6</v>
      </c>
      <c r="R54" s="34">
        <v>1.75</v>
      </c>
      <c r="S54" s="38">
        <v>1.5</v>
      </c>
      <c r="U54" s="38">
        <v>3</v>
      </c>
      <c r="X54" s="48">
        <v>1</v>
      </c>
      <c r="Y54" s="44">
        <v>13</v>
      </c>
      <c r="Z54" s="49">
        <v>2</v>
      </c>
      <c r="AC54" s="46">
        <v>53</v>
      </c>
    </row>
    <row r="55" spans="8:29" x14ac:dyDescent="0.25">
      <c r="H55" s="36">
        <v>3218</v>
      </c>
      <c r="I55" s="41">
        <f>IF(ISNA(MATCH(H55,A:A,0)),0,1)+IF(ISNA(MATCH(H55,B:B,0)),0,1)+IF(ISNA(MATCH(H55,C:C,0)),0,1)+IF(ISNA(MATCH(H55,D:D,0)),0,1)+IF(ISNA(MATCH(H55,E:E,0)),0,1)+IF(ISNA(MATCH(H55,F:F,0)),0,1)</f>
        <v>0</v>
      </c>
      <c r="J55" s="41">
        <v>6</v>
      </c>
      <c r="K55" s="38">
        <v>4</v>
      </c>
      <c r="L55" s="38">
        <v>5</v>
      </c>
      <c r="M55" s="38">
        <v>0</v>
      </c>
      <c r="N55" s="38">
        <v>4</v>
      </c>
      <c r="O55" s="36">
        <v>90</v>
      </c>
      <c r="P55" s="36">
        <v>4.7</v>
      </c>
      <c r="Q55" s="41">
        <v>2.8</v>
      </c>
      <c r="R55" s="34">
        <v>2.5</v>
      </c>
      <c r="S55" s="38">
        <v>1.5</v>
      </c>
      <c r="U55" s="38">
        <v>3</v>
      </c>
      <c r="X55" s="48">
        <v>1</v>
      </c>
      <c r="Y55" s="44">
        <v>10</v>
      </c>
      <c r="Z55" s="49">
        <v>11</v>
      </c>
      <c r="AC55" s="46">
        <v>54</v>
      </c>
    </row>
    <row r="56" spans="8:29" x14ac:dyDescent="0.25">
      <c r="H56" s="36">
        <v>6652</v>
      </c>
      <c r="K56" s="38">
        <v>0</v>
      </c>
      <c r="L56" s="38">
        <v>0</v>
      </c>
      <c r="M56" s="38">
        <v>0</v>
      </c>
      <c r="N56" s="38">
        <v>0</v>
      </c>
      <c r="O56" s="36">
        <v>80</v>
      </c>
      <c r="P56" s="36">
        <v>4.5</v>
      </c>
      <c r="Q56" s="41">
        <v>2.2000000000000002</v>
      </c>
      <c r="R56" s="34">
        <v>1.25</v>
      </c>
      <c r="S56" s="38">
        <v>1.5</v>
      </c>
      <c r="U56" s="38">
        <v>3</v>
      </c>
      <c r="X56" s="48">
        <v>0</v>
      </c>
      <c r="Y56" s="44">
        <v>13</v>
      </c>
      <c r="Z56" s="49">
        <v>9</v>
      </c>
      <c r="AC56" s="46">
        <v>55</v>
      </c>
    </row>
    <row r="57" spans="8:29" x14ac:dyDescent="0.25">
      <c r="H57" s="36">
        <v>6666</v>
      </c>
      <c r="K57" s="38">
        <v>0</v>
      </c>
      <c r="L57" s="38">
        <v>0</v>
      </c>
      <c r="M57" s="38">
        <v>0</v>
      </c>
      <c r="N57" s="38">
        <v>0</v>
      </c>
      <c r="O57" s="36">
        <v>57.143000000000001</v>
      </c>
      <c r="P57" s="36">
        <v>3.714</v>
      </c>
      <c r="Q57" s="41">
        <v>2.2999999999999998</v>
      </c>
      <c r="R57" s="34">
        <v>3.3330000000000002</v>
      </c>
      <c r="S57" s="38">
        <v>1.4</v>
      </c>
      <c r="U57" s="38">
        <v>3</v>
      </c>
      <c r="V57" s="42" t="str">
        <f ca="1">OFFSET(Scouting!$AM$2,MATCH('Second Pick Ranking'!H7,Scouting!$A$2:$A$44,0)-1,0)</f>
        <v xml:space="preserve"> </v>
      </c>
      <c r="W57" s="42">
        <f ca="1">OFFSET(Scouting!$AJ$2,MATCH('Second Pick Ranking'!H7,Scouting!$A$2:$A$44,0)-1,0)</f>
        <v>9</v>
      </c>
      <c r="X57" s="48">
        <v>0</v>
      </c>
      <c r="Y57" s="44">
        <v>9</v>
      </c>
      <c r="Z57" s="49">
        <v>6</v>
      </c>
      <c r="AC57" s="46">
        <v>56</v>
      </c>
    </row>
    <row r="58" spans="8:29" x14ac:dyDescent="0.25">
      <c r="H58" s="36">
        <v>3743</v>
      </c>
      <c r="K58" s="38">
        <v>2</v>
      </c>
      <c r="L58" s="38">
        <v>3</v>
      </c>
      <c r="M58" s="38">
        <v>0</v>
      </c>
      <c r="N58" s="38">
        <v>1</v>
      </c>
      <c r="O58" s="36">
        <v>33.332999999999998</v>
      </c>
      <c r="P58" s="36">
        <v>2.6669999999999998</v>
      </c>
      <c r="Q58" s="41">
        <v>3</v>
      </c>
      <c r="R58" s="34">
        <v>2.25</v>
      </c>
      <c r="S58" s="38">
        <v>1.333</v>
      </c>
      <c r="U58" s="38">
        <v>3</v>
      </c>
      <c r="X58" s="48">
        <v>0</v>
      </c>
      <c r="Y58" s="44">
        <v>20</v>
      </c>
      <c r="Z58" s="49">
        <v>1</v>
      </c>
      <c r="AC58" s="46">
        <v>57</v>
      </c>
    </row>
    <row r="59" spans="8:29" x14ac:dyDescent="0.25">
      <c r="H59" s="36">
        <v>3527</v>
      </c>
      <c r="I59" s="41">
        <f>IF(ISNA(MATCH(H59,A:A,0)),0,1)+IF(ISNA(MATCH(H59,B:B,0)),0,1)+IF(ISNA(MATCH(H59,C:C,0)),0,1)+IF(ISNA(MATCH(H59,D:D,0)),0,1)+IF(ISNA(MATCH(H59,E:E,0)),0,1)+IF(ISNA(MATCH(H59,F:F,0)),0,1)</f>
        <v>0</v>
      </c>
      <c r="J59" s="41">
        <v>6</v>
      </c>
      <c r="K59" s="38">
        <v>0</v>
      </c>
      <c r="L59" s="38">
        <v>0</v>
      </c>
      <c r="M59" s="38">
        <v>0</v>
      </c>
      <c r="N59" s="38">
        <v>0</v>
      </c>
      <c r="O59" s="36">
        <v>11.111000000000001</v>
      </c>
      <c r="P59" s="36">
        <v>2.3330000000000002</v>
      </c>
      <c r="Q59" s="41">
        <v>2</v>
      </c>
      <c r="R59" s="34">
        <v>1.571</v>
      </c>
      <c r="S59" s="38">
        <v>0.8</v>
      </c>
      <c r="U59" s="38">
        <v>2</v>
      </c>
      <c r="V59" s="42" t="e">
        <f ca="1">OFFSET(Scouting!$AM$2,MATCH('Second Pick Ranking'!H38,Scouting!$A$2:$A$44,0)-1,0)</f>
        <v>#N/A</v>
      </c>
      <c r="W59" s="42" t="e">
        <f ca="1">OFFSET(Scouting!$AJ$2,MATCH('Second Pick Ranking'!H38,Scouting!$A$2:$A$44,0)-1,0)</f>
        <v>#N/A</v>
      </c>
      <c r="X59" s="48">
        <v>0</v>
      </c>
      <c r="Y59" s="44">
        <v>4</v>
      </c>
      <c r="Z59" s="49">
        <v>12</v>
      </c>
      <c r="AC59" s="46">
        <v>58</v>
      </c>
    </row>
    <row r="60" spans="8:29" x14ac:dyDescent="0.25">
      <c r="H60" s="36">
        <v>6430</v>
      </c>
      <c r="K60" s="38">
        <v>0</v>
      </c>
      <c r="L60" s="38">
        <v>0</v>
      </c>
      <c r="M60" s="38">
        <v>0</v>
      </c>
      <c r="N60" s="38">
        <v>0</v>
      </c>
      <c r="O60" s="36">
        <v>14.286</v>
      </c>
      <c r="P60" s="36">
        <v>2.8570000000000002</v>
      </c>
      <c r="Q60" s="41">
        <v>1.778</v>
      </c>
      <c r="R60" s="34">
        <v>1.8</v>
      </c>
      <c r="S60" s="38">
        <v>0.33300000000000002</v>
      </c>
      <c r="U60" s="38">
        <v>2</v>
      </c>
      <c r="V60" s="42" t="e">
        <f ca="1">OFFSET(Scouting!$AM$2,MATCH('Second Pick Ranking'!H18,Scouting!$A$2:$A$44,0)-1,0)</f>
        <v>#N/A</v>
      </c>
      <c r="W60" s="42" t="e">
        <f ca="1">OFFSET(Scouting!$AJ$2,MATCH('Second Pick Ranking'!H18,Scouting!$A$2:$A$44,0)-1,0)</f>
        <v>#N/A</v>
      </c>
      <c r="X60" s="48">
        <v>0</v>
      </c>
      <c r="Y60" s="44">
        <v>2</v>
      </c>
      <c r="Z60" s="49">
        <v>4</v>
      </c>
      <c r="AC60" s="46">
        <v>59</v>
      </c>
    </row>
    <row r="61" spans="8:29" x14ac:dyDescent="0.25">
      <c r="H61" s="36">
        <v>5869</v>
      </c>
      <c r="K61" s="38">
        <v>0</v>
      </c>
      <c r="L61" s="38">
        <v>0</v>
      </c>
      <c r="M61" s="38">
        <v>0</v>
      </c>
      <c r="N61" s="38">
        <v>0</v>
      </c>
      <c r="O61" s="36">
        <v>57.143000000000001</v>
      </c>
      <c r="P61" s="36">
        <v>3.5710000000000002</v>
      </c>
      <c r="Q61" s="41">
        <v>1.9</v>
      </c>
      <c r="R61" s="34">
        <v>2.75</v>
      </c>
      <c r="S61" s="38">
        <v>0.8</v>
      </c>
      <c r="U61" s="38">
        <v>1</v>
      </c>
      <c r="X61" s="48">
        <v>0</v>
      </c>
      <c r="Y61" s="44">
        <v>4</v>
      </c>
      <c r="Z61" s="49">
        <v>3</v>
      </c>
      <c r="AC61" s="46">
        <v>60</v>
      </c>
    </row>
    <row r="62" spans="8:29" x14ac:dyDescent="0.25">
      <c r="H62" s="36">
        <v>4918</v>
      </c>
      <c r="K62" s="38">
        <v>0</v>
      </c>
      <c r="L62" s="38">
        <v>0</v>
      </c>
      <c r="M62" s="38">
        <v>0</v>
      </c>
      <c r="N62" s="38">
        <v>0</v>
      </c>
      <c r="O62" s="36">
        <v>100</v>
      </c>
      <c r="P62" s="36">
        <v>5</v>
      </c>
      <c r="Q62" s="41">
        <v>3.1110000000000002</v>
      </c>
      <c r="R62" s="34">
        <v>1</v>
      </c>
      <c r="S62" s="38">
        <v>0.33300000000000002</v>
      </c>
      <c r="U62" s="38">
        <v>1</v>
      </c>
      <c r="X62" s="48">
        <v>0</v>
      </c>
      <c r="Y62" s="44">
        <v>0</v>
      </c>
      <c r="Z62" s="49">
        <v>0</v>
      </c>
      <c r="AC62" s="46">
        <v>61</v>
      </c>
    </row>
    <row r="63" spans="8:29" x14ac:dyDescent="0.25">
      <c r="H63" s="36">
        <v>900</v>
      </c>
      <c r="I63" s="41">
        <f>IF(ISNA(MATCH(H63,A:A,0)),0,1)+IF(ISNA(MATCH(H63,B:B,0)),0,1)+IF(ISNA(MATCH(H63,C:C,0)),0,1)+IF(ISNA(MATCH(H63,D:D,0)),0,1)+IF(ISNA(MATCH(H63,E:E,0)),0,1)+IF(ISNA(MATCH(H63,F:F,0)),0,1)</f>
        <v>0</v>
      </c>
      <c r="J63" s="41">
        <v>7</v>
      </c>
      <c r="K63" s="38">
        <v>0</v>
      </c>
      <c r="L63" s="38">
        <v>0</v>
      </c>
      <c r="M63" s="38">
        <v>0</v>
      </c>
      <c r="N63" s="38">
        <v>0</v>
      </c>
      <c r="O63" s="36">
        <v>80</v>
      </c>
      <c r="P63" s="36">
        <v>4.5</v>
      </c>
      <c r="Q63" s="41">
        <v>3.7</v>
      </c>
      <c r="R63" s="34">
        <v>0</v>
      </c>
      <c r="S63" s="38">
        <v>0</v>
      </c>
      <c r="U63" s="38">
        <v>0</v>
      </c>
      <c r="X63" s="48">
        <v>0</v>
      </c>
      <c r="Y63" s="44">
        <v>0</v>
      </c>
      <c r="Z63" s="49">
        <v>1</v>
      </c>
      <c r="AC63" s="46">
        <v>62</v>
      </c>
    </row>
    <row r="64" spans="8:29" x14ac:dyDescent="0.25">
      <c r="H64" s="36">
        <v>1533</v>
      </c>
      <c r="I64" s="41">
        <f>IF(ISNA(MATCH(H64,A:A,0)),0,1)+IF(ISNA(MATCH(H64,B:B,0)),0,1)+IF(ISNA(MATCH(H64,C:C,0)),0,1)+IF(ISNA(MATCH(H64,D:D,0)),0,1)+IF(ISNA(MATCH(H64,E:E,0)),0,1)+IF(ISNA(MATCH(H64,F:F,0)),0,1)</f>
        <v>0</v>
      </c>
      <c r="J64" s="41">
        <v>7</v>
      </c>
      <c r="K64" s="38">
        <v>4</v>
      </c>
      <c r="L64" s="38">
        <v>5</v>
      </c>
      <c r="M64" s="38">
        <v>0</v>
      </c>
      <c r="N64" s="38">
        <v>4</v>
      </c>
      <c r="O64" s="36">
        <v>90</v>
      </c>
      <c r="P64" s="36">
        <v>4.9000000000000004</v>
      </c>
      <c r="Q64" s="41">
        <v>3.8</v>
      </c>
      <c r="R64" s="34">
        <v>3</v>
      </c>
      <c r="S64" s="38">
        <v>3.6</v>
      </c>
      <c r="U64" s="38">
        <v>6</v>
      </c>
      <c r="V64" s="42" t="str">
        <f ca="1">OFFSET(Scouting!$AM$2,MATCH('Second Pick Ranking'!H3,Scouting!$A$2:$A$44,0)-1,0)</f>
        <v xml:space="preserve"> </v>
      </c>
      <c r="W64" s="42">
        <f ca="1">OFFSET(Scouting!$AJ$2,MATCH('Second Pick Ranking'!H3,Scouting!$A$2:$A$44,0)-1,0)</f>
        <v>10</v>
      </c>
      <c r="X64" s="48">
        <v>36</v>
      </c>
      <c r="Y64" s="44">
        <v>1</v>
      </c>
      <c r="Z64" s="49">
        <v>0</v>
      </c>
      <c r="AA64" s="46">
        <v>3.7</v>
      </c>
      <c r="AB64" t="s">
        <v>185</v>
      </c>
      <c r="AC64" s="46">
        <v>63</v>
      </c>
    </row>
    <row r="65" spans="1:29" x14ac:dyDescent="0.25">
      <c r="A65" s="16">
        <v>4792</v>
      </c>
      <c r="B65" s="36">
        <v>4792</v>
      </c>
      <c r="C65" s="12">
        <v>4499</v>
      </c>
      <c r="D65" s="34">
        <v>6060</v>
      </c>
      <c r="E65" s="38">
        <v>5089</v>
      </c>
      <c r="H65" s="36">
        <v>5635</v>
      </c>
      <c r="K65" s="38">
        <v>6</v>
      </c>
      <c r="L65" s="38">
        <v>7</v>
      </c>
      <c r="M65" s="38">
        <v>2</v>
      </c>
      <c r="N65" s="38">
        <v>3</v>
      </c>
      <c r="O65" s="36">
        <v>90</v>
      </c>
      <c r="P65" s="36">
        <v>4.5999999999999996</v>
      </c>
      <c r="Q65" s="41">
        <v>3.4</v>
      </c>
      <c r="R65" s="34">
        <v>2</v>
      </c>
      <c r="S65" s="38">
        <v>3.3</v>
      </c>
      <c r="U65" s="38">
        <v>5</v>
      </c>
      <c r="V65" s="42" t="str">
        <f ca="1">OFFSET(Scouting!$AM$2,MATCH('Second Pick Ranking'!H42,Scouting!$A$2:$A$44,0)-1,0)</f>
        <v xml:space="preserve"> </v>
      </c>
      <c r="W65" s="42">
        <f ca="1">OFFSET(Scouting!$AJ$2,MATCH('Second Pick Ranking'!H42,Scouting!$A$2:$A$44,0)-1,0)</f>
        <v>7</v>
      </c>
      <c r="X65" s="48">
        <v>0</v>
      </c>
      <c r="Y65" s="44">
        <v>33</v>
      </c>
      <c r="Z65" s="49">
        <v>17</v>
      </c>
      <c r="AA65" s="47">
        <v>3.2</v>
      </c>
      <c r="AB65" t="s">
        <v>184</v>
      </c>
      <c r="AC65" s="46">
        <v>64</v>
      </c>
    </row>
    <row r="66" spans="1:29" x14ac:dyDescent="0.25">
      <c r="A66" s="16">
        <v>5012</v>
      </c>
      <c r="B66" s="36">
        <v>2637</v>
      </c>
      <c r="C66" s="12">
        <v>2485</v>
      </c>
      <c r="D66" s="34">
        <v>3045</v>
      </c>
      <c r="E66" s="38">
        <v>1138</v>
      </c>
      <c r="H66" s="36">
        <v>2096</v>
      </c>
      <c r="I66" s="41">
        <f>IF(ISNA(MATCH(H66,A:A,0)),0,1)+IF(ISNA(MATCH(H66,B:B,0)),0,1)+IF(ISNA(MATCH(H66,C:C,0)),0,1)+IF(ISNA(MATCH(H66,D:D,0)),0,1)+IF(ISNA(MATCH(H66,E:E,0)),0,1)+IF(ISNA(MATCH(H66,F:F,0)),0,1)</f>
        <v>0</v>
      </c>
      <c r="J66" s="41">
        <v>6</v>
      </c>
      <c r="K66" s="38">
        <v>4</v>
      </c>
      <c r="L66" s="38">
        <v>5</v>
      </c>
      <c r="M66" s="38">
        <v>1</v>
      </c>
      <c r="N66" s="38">
        <v>2</v>
      </c>
      <c r="O66" s="36">
        <v>88.888999999999996</v>
      </c>
      <c r="P66" s="36">
        <v>4.556</v>
      </c>
      <c r="Q66" s="41">
        <v>2.8889999999999998</v>
      </c>
      <c r="R66" s="34">
        <v>2.5</v>
      </c>
      <c r="S66" s="38">
        <v>3.556</v>
      </c>
      <c r="U66" s="38">
        <v>5</v>
      </c>
      <c r="X66" s="48">
        <v>0</v>
      </c>
      <c r="Y66" s="44">
        <v>28</v>
      </c>
      <c r="Z66" s="49">
        <v>16</v>
      </c>
      <c r="AA66" s="47">
        <v>3</v>
      </c>
      <c r="AB66" t="s">
        <v>184</v>
      </c>
      <c r="AC66" s="46">
        <v>65</v>
      </c>
    </row>
    <row r="67" spans="1:29" x14ac:dyDescent="0.25">
      <c r="H67" s="36">
        <v>5839</v>
      </c>
      <c r="K67" s="38">
        <v>0</v>
      </c>
      <c r="L67" s="38">
        <v>2</v>
      </c>
      <c r="M67" s="38">
        <v>0</v>
      </c>
      <c r="N67" s="38">
        <v>0</v>
      </c>
      <c r="O67" s="36">
        <v>100</v>
      </c>
      <c r="P67" s="36">
        <v>5</v>
      </c>
      <c r="Q67" s="41">
        <v>3.6360000000000001</v>
      </c>
      <c r="R67" s="34">
        <v>4</v>
      </c>
      <c r="S67" s="38">
        <v>3.2730000000000001</v>
      </c>
      <c r="U67" s="38">
        <v>5</v>
      </c>
      <c r="V67" s="42" t="str">
        <f ca="1">OFFSET(Scouting!$AM$2,MATCH('Second Pick Ranking'!H20,Scouting!$A$2:$A$44,0)-1,0)</f>
        <v xml:space="preserve"> </v>
      </c>
      <c r="W67" s="42">
        <f ca="1">OFFSET(Scouting!$AJ$2,MATCH('Second Pick Ranking'!H20,Scouting!$A$2:$A$44,0)-1,0)</f>
        <v>10</v>
      </c>
      <c r="X67" s="48">
        <v>0</v>
      </c>
      <c r="Y67" s="44">
        <v>30</v>
      </c>
      <c r="Z67" s="49">
        <v>4</v>
      </c>
      <c r="AA67" s="46">
        <v>3</v>
      </c>
      <c r="AB67" t="s">
        <v>184</v>
      </c>
      <c r="AC67" s="46">
        <v>66</v>
      </c>
    </row>
    <row r="68" spans="1:29" x14ac:dyDescent="0.25">
      <c r="A68" s="16">
        <v>1266</v>
      </c>
      <c r="B68" s="36">
        <v>4501</v>
      </c>
      <c r="C68" s="12">
        <v>5012</v>
      </c>
      <c r="D68" s="34">
        <v>3495</v>
      </c>
      <c r="E68" s="38">
        <v>2637</v>
      </c>
      <c r="H68" s="36">
        <v>79</v>
      </c>
      <c r="I68" s="41">
        <f>IF(ISNA(MATCH(H68,A:A,0)),0,1)+IF(ISNA(MATCH(H68,B:B,0)),0,1)+IF(ISNA(MATCH(H68,C:C,0)),0,1)+IF(ISNA(MATCH(H68,D:D,0)),0,1)+IF(ISNA(MATCH(H68,E:E,0)),0,1)+IF(ISNA(MATCH(H68,F:F,0)),0,1)</f>
        <v>0</v>
      </c>
      <c r="J68" s="41">
        <v>6</v>
      </c>
      <c r="K68" s="38">
        <v>3</v>
      </c>
      <c r="L68" s="38">
        <v>6</v>
      </c>
      <c r="M68" s="38">
        <v>3</v>
      </c>
      <c r="N68" s="38">
        <v>0</v>
      </c>
      <c r="O68" s="36">
        <v>80</v>
      </c>
      <c r="P68" s="36">
        <v>4.5999999999999996</v>
      </c>
      <c r="Q68" s="41">
        <v>3.7</v>
      </c>
      <c r="R68" s="34">
        <v>0</v>
      </c>
      <c r="S68" s="38">
        <v>3.1</v>
      </c>
      <c r="T68" s="38">
        <v>3</v>
      </c>
      <c r="U68" s="38">
        <v>5</v>
      </c>
      <c r="V68" s="42" t="e">
        <f ca="1">OFFSET(Scouting!$AM$2,MATCH('Second Pick Ranking'!H14,Scouting!$A$2:$A$44,0)-1,0)</f>
        <v>#N/A</v>
      </c>
      <c r="W68" s="42" t="e">
        <f ca="1">OFFSET(Scouting!$AJ$2,MATCH('Second Pick Ranking'!H14,Scouting!$A$2:$A$44,0)-1,0)</f>
        <v>#N/A</v>
      </c>
      <c r="X68" s="48">
        <v>29</v>
      </c>
      <c r="Y68" s="44">
        <v>4</v>
      </c>
      <c r="Z68" s="49">
        <v>0</v>
      </c>
      <c r="AA68" s="47">
        <v>3.6</v>
      </c>
      <c r="AB68" t="s">
        <v>185</v>
      </c>
      <c r="AC68" s="46">
        <v>67</v>
      </c>
    </row>
    <row r="69" spans="1:29" x14ac:dyDescent="0.25">
      <c r="AC69" s="46">
        <v>68</v>
      </c>
    </row>
  </sheetData>
  <autoFilter ref="A1:AC68">
    <sortState ref="A2:AC68">
      <sortCondition ref="AC1:AC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Scouting</vt:lpstr>
      <vt:lpstr>Second Pick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Schoenberg</dc:creator>
  <cp:lastModifiedBy>Adam Schoenberg</cp:lastModifiedBy>
  <dcterms:created xsi:type="dcterms:W3CDTF">2017-03-11T19:30:38Z</dcterms:created>
  <dcterms:modified xsi:type="dcterms:W3CDTF">2017-06-24T02:16:46Z</dcterms:modified>
</cp:coreProperties>
</file>