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060" windowHeight="9855"/>
  </bookViews>
  <sheets>
    <sheet name="Sheet2" sheetId="2" r:id="rId1"/>
    <sheet name="Sheet3" sheetId="3" r:id="rId2"/>
  </sheets>
  <definedNames>
    <definedName name="D.2_Bottom" localSheetId="0">Sheet2!$D$1:$E$22</definedName>
    <definedName name="D.2_Top" localSheetId="0">Sheet2!$A$1:$B$20</definedName>
    <definedName name="D.4_Bottom" localSheetId="0">Sheet2!$B$1:$B$30</definedName>
    <definedName name="D.4_Top" localSheetId="0">Sheet2!#REF!</definedName>
  </definedNames>
  <calcPr calcId="125725"/>
</workbook>
</file>

<file path=xl/calcChain.xml><?xml version="1.0" encoding="utf-8"?>
<calcChain xmlns="http://schemas.openxmlformats.org/spreadsheetml/2006/main">
  <c r="G2" i="2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13"/>
  <c r="G15"/>
  <c r="G14"/>
  <c r="G12"/>
  <c r="G11"/>
  <c r="G10"/>
  <c r="G9"/>
  <c r="G7"/>
  <c r="G8" s="1"/>
  <c r="G6"/>
  <c r="G5"/>
  <c r="G4"/>
  <c r="G3"/>
  <c r="G18"/>
  <c r="G17"/>
  <c r="G16"/>
  <c r="G19"/>
  <c r="G20"/>
  <c r="G21"/>
</calcChain>
</file>

<file path=xl/connections.xml><?xml version="1.0" encoding="utf-8"?>
<connections xmlns="http://schemas.openxmlformats.org/spreadsheetml/2006/main">
  <connection id="1" name="D" type="6" refreshedVersion="3" background="1" saveData="1">
    <textPr codePage="437" sourceFile="G:\Jess\Graduate School\LRFD\Drilled Shaft\Drilled Shaft Load Tests Records Directory\Record ID-33-39\Record ID-39\D.4 Top" comma="1">
      <textFields count="2">
        <textField/>
        <textField/>
      </textFields>
    </textPr>
  </connection>
  <connection id="2" name="D1" type="6" refreshedVersion="3" background="1" saveData="1">
    <textPr codePage="437" sourceFile="G:\Jess\Graduate School\LRFD\Drilled Shaft\Drilled Shaft Load Tests Records Directory\Record ID-33-39\Record ID-39\D.4 Bottom" comma="1">
      <textFields count="2">
        <textField/>
        <textField/>
      </textFields>
    </textPr>
  </connection>
  <connection id="3" name="D2" type="6" refreshedVersion="3" background="1" saveData="1">
    <textPr codePage="437" sourceFile="G:\Jess\Graduate School\LRFD\Drilled Shaft\Drilled Shaft Load Tests Records Directory\Record ID-33-39\Record ID-38\D.2 Top" comma="1">
      <textFields count="2">
        <textField/>
        <textField/>
      </textFields>
    </textPr>
  </connection>
  <connection id="4" name="D3" type="6" refreshedVersion="3" background="1" saveData="1">
    <textPr codePage="437" sourceFile="G:\Jess\Graduate School\LRFD\Drilled Shaft\Drilled Shaft Load Tests Records Directory\Record ID-33-39\Record ID-38\D.2 Bottom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<sst xmlns="http://schemas.openxmlformats.org/spreadsheetml/2006/main" count="7" uniqueCount="5">
  <si>
    <t>x</t>
  </si>
  <si>
    <t>Curve1</t>
  </si>
  <si>
    <t>LOAD</t>
  </si>
  <si>
    <t>UPWARD</t>
  </si>
  <si>
    <t>DOWNWARD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</si>
</sst>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1" xfId="0" applyFill="1" applyBorder="1"/>
    <xf numFmtId="1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185081</xdr:colOff>
      <xdr:row>0</xdr:row>
      <xdr:rowOff>38100</xdr:rowOff>
    </xdr:from>
    <xdr:to>
      <xdr:col>17</xdr:col>
      <xdr:colOff>464056</xdr:colOff>
      <xdr:row>23</xdr:row>
      <xdr:rowOff>19050</xdr:rowOff>
    </xdr:to>
    <xdr:pic>
      <xdr:nvPicPr>
        <xdr:cNvPr id="2" name="Picture 1" descr="D.4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85806" y="38100"/>
          <a:ext cx="5155775" cy="4572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queryTables/queryTable1.xml><?xml version="1.0" encoding="utf-8"?>
<queryTable xmlns="http://schemas.openxmlformats.org/spreadsheetml/2006/main" name="D.2 To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.4 Botto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.2 Bottom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4" workbookViewId="0">
      <selection activeCell="I2" sqref="I2:I22"/>
    </sheetView>
  </sheetViews>
  <sheetFormatPr defaultRowHeight="15"/>
  <cols>
    <col min="1" max="1" width="8" style="2" customWidth="1"/>
    <col min="2" max="2" width="11" style="2" bestFit="1" customWidth="1"/>
    <col min="3" max="3" width="11" style="2" customWidth="1"/>
    <col min="4" max="4" width="9" style="2" customWidth="1"/>
    <col min="5" max="5" width="11.7109375" style="2" customWidth="1"/>
    <col min="6" max="8" width="9.140625" style="2"/>
    <col min="9" max="9" width="12.85546875" style="2" bestFit="1" customWidth="1"/>
    <col min="10" max="16384" width="9.140625" style="2"/>
  </cols>
  <sheetData>
    <row r="1" spans="1:9" ht="15.75" thickBot="1">
      <c r="A1" s="1" t="s">
        <v>0</v>
      </c>
      <c r="B1" s="1" t="s">
        <v>1</v>
      </c>
      <c r="C1" s="1"/>
      <c r="D1" s="1" t="s">
        <v>0</v>
      </c>
      <c r="E1" s="1" t="s">
        <v>1</v>
      </c>
      <c r="G1" s="3" t="s">
        <v>2</v>
      </c>
      <c r="H1" s="4" t="s">
        <v>3</v>
      </c>
      <c r="I1" s="5" t="s">
        <v>4</v>
      </c>
    </row>
    <row r="2" spans="1:9" ht="15.75" thickBot="1">
      <c r="A2" s="1">
        <v>0</v>
      </c>
      <c r="B2" s="1">
        <v>1.3678999999999999</v>
      </c>
      <c r="C2" s="1">
        <v>1</v>
      </c>
      <c r="D2" s="1">
        <v>-3.7875800000000002</v>
      </c>
      <c r="E2" s="1">
        <v>-0.217864</v>
      </c>
      <c r="G2" s="6">
        <f>0</f>
        <v>0</v>
      </c>
      <c r="H2" s="7">
        <v>0</v>
      </c>
      <c r="I2" s="8">
        <v>0</v>
      </c>
    </row>
    <row r="3" spans="1:9" ht="15.75" thickBot="1">
      <c r="A3" s="9">
        <v>4.8426200000000001</v>
      </c>
      <c r="B3" s="1">
        <v>4.9801200000000002E-3</v>
      </c>
      <c r="C3" s="1"/>
      <c r="D3" s="9">
        <v>2.3972E-2</v>
      </c>
      <c r="E3" s="1">
        <v>-4.9502299999999999E-3</v>
      </c>
      <c r="G3" s="6">
        <f>(D4+A4)/2</f>
        <v>448.00149999999996</v>
      </c>
      <c r="H3" s="7">
        <f>B4</f>
        <v>3.3521700000000001E-2</v>
      </c>
      <c r="I3" s="8">
        <f>E4</f>
        <v>-2.4739199999999999E-2</v>
      </c>
    </row>
    <row r="4" spans="1:9" ht="15.75" thickBot="1">
      <c r="A4" s="9">
        <v>450.363</v>
      </c>
      <c r="B4" s="1">
        <v>3.3521700000000001E-2</v>
      </c>
      <c r="C4" s="1"/>
      <c r="D4" s="9">
        <v>445.64</v>
      </c>
      <c r="E4" s="1">
        <v>-2.4739199999999999E-2</v>
      </c>
      <c r="G4" s="6">
        <f>(D6+A6)/2</f>
        <v>879.06700000000001</v>
      </c>
      <c r="H4" s="7">
        <f>B6</f>
        <v>5.6999399999999999E-2</v>
      </c>
      <c r="I4" s="8">
        <f>E6</f>
        <v>-5.4590300000000001E-2</v>
      </c>
    </row>
    <row r="5" spans="1:9" ht="15.75" thickBot="1">
      <c r="A5" s="1">
        <v>760.29100000000005</v>
      </c>
      <c r="B5" s="1">
        <v>1.4880500000000001</v>
      </c>
      <c r="C5" s="1">
        <v>2</v>
      </c>
      <c r="D5" s="1">
        <v>752.02700000000004</v>
      </c>
      <c r="E5" s="1">
        <v>-0.29360399999999998</v>
      </c>
      <c r="G5" s="6">
        <f>(D7+A7)/2</f>
        <v>1310.145</v>
      </c>
      <c r="H5" s="7">
        <f>B7</f>
        <v>9.5291899999999999E-2</v>
      </c>
      <c r="I5" s="8">
        <f>E7</f>
        <v>-8.9391799999999993E-2</v>
      </c>
    </row>
    <row r="6" spans="1:9" ht="15.75" thickBot="1">
      <c r="A6" s="9">
        <v>881.35599999999999</v>
      </c>
      <c r="B6" s="1">
        <v>5.6999399999999999E-2</v>
      </c>
      <c r="C6" s="1"/>
      <c r="D6" s="9">
        <v>876.77800000000002</v>
      </c>
      <c r="E6" s="1">
        <v>-5.4590300000000001E-2</v>
      </c>
      <c r="G6" s="6">
        <f>(D9+A9)/2</f>
        <v>1736.37</v>
      </c>
      <c r="H6" s="7">
        <f>B9</f>
        <v>0.153254</v>
      </c>
      <c r="I6" s="8">
        <f>E9</f>
        <v>-0.119243</v>
      </c>
    </row>
    <row r="7" spans="1:9" ht="15.75" thickBot="1">
      <c r="A7" s="9">
        <v>1312.35</v>
      </c>
      <c r="B7" s="1">
        <v>9.5291899999999999E-2</v>
      </c>
      <c r="C7" s="1"/>
      <c r="D7" s="9">
        <v>1307.94</v>
      </c>
      <c r="E7" s="1">
        <v>-8.9391799999999993E-2</v>
      </c>
      <c r="G7" s="10">
        <f>(D11+A11+D12)/3</f>
        <v>2150.6366666666668</v>
      </c>
      <c r="H7" s="11">
        <f>B11</f>
        <v>0.216196</v>
      </c>
      <c r="I7" s="12">
        <f>E11</f>
        <v>-0.149364</v>
      </c>
    </row>
    <row r="8" spans="1:9" ht="15.75" thickBot="1">
      <c r="A8" s="1">
        <v>1491.53</v>
      </c>
      <c r="B8" s="1">
        <v>1.52894</v>
      </c>
      <c r="C8" s="1">
        <v>3</v>
      </c>
      <c r="D8" s="1">
        <v>1483.32</v>
      </c>
      <c r="E8" s="1">
        <v>-0.30525999999999998</v>
      </c>
      <c r="G8" s="13">
        <f>G7</f>
        <v>2150.6366666666668</v>
      </c>
      <c r="H8" s="14">
        <f>H7</f>
        <v>0.216196</v>
      </c>
      <c r="I8" s="15">
        <f>E12</f>
        <v>-0.16916500000000001</v>
      </c>
    </row>
    <row r="9" spans="1:9" ht="15.75" thickBot="1">
      <c r="A9" s="9">
        <v>1733.66</v>
      </c>
      <c r="B9" s="1">
        <v>0.153254</v>
      </c>
      <c r="C9" s="1"/>
      <c r="D9" s="9">
        <v>1739.08</v>
      </c>
      <c r="E9" s="1">
        <v>-0.119243</v>
      </c>
      <c r="G9" s="10">
        <f>(D13+A12+A13+D14)/4</f>
        <v>2580.3850000000002</v>
      </c>
      <c r="H9" s="11">
        <f>B13</f>
        <v>0.30382900000000002</v>
      </c>
      <c r="I9" s="12">
        <f>E13</f>
        <v>-0.18911500000000001</v>
      </c>
    </row>
    <row r="10" spans="1:9" ht="15.75" thickBot="1">
      <c r="A10" s="1">
        <v>1854.72</v>
      </c>
      <c r="B10" s="1">
        <v>1.5370200000000001</v>
      </c>
      <c r="C10" s="1">
        <v>4</v>
      </c>
      <c r="D10" s="1">
        <v>1846.61</v>
      </c>
      <c r="E10" s="1">
        <v>-0.32596599999999998</v>
      </c>
      <c r="G10" s="13">
        <f>G9</f>
        <v>2580.3850000000002</v>
      </c>
      <c r="H10" s="14">
        <f>B12</f>
        <v>0.32847900000000002</v>
      </c>
      <c r="I10" s="15">
        <f>E14</f>
        <v>-0.20891599999999999</v>
      </c>
    </row>
    <row r="11" spans="1:9" ht="15.75" thickBot="1">
      <c r="A11" s="9">
        <v>2159.81</v>
      </c>
      <c r="B11" s="1">
        <v>0.216196</v>
      </c>
      <c r="C11" s="1"/>
      <c r="D11" s="16">
        <v>2146</v>
      </c>
      <c r="E11" s="1">
        <v>-0.149364</v>
      </c>
      <c r="G11" s="10">
        <f>(D15+A14+A15+D16)/4</f>
        <v>3006.6774999999998</v>
      </c>
      <c r="H11" s="11">
        <f>B15</f>
        <v>0.44574200000000003</v>
      </c>
      <c r="I11" s="12">
        <f>E16</f>
        <v>-0.248614</v>
      </c>
    </row>
    <row r="12" spans="1:9" ht="15.75" thickBot="1">
      <c r="A12" s="16">
        <v>2581.11</v>
      </c>
      <c r="B12" s="1">
        <v>0.32847900000000002</v>
      </c>
      <c r="C12" s="1"/>
      <c r="D12" s="17">
        <v>2146.1</v>
      </c>
      <c r="E12" s="1">
        <v>-0.16916500000000001</v>
      </c>
      <c r="G12" s="13">
        <f>G11</f>
        <v>3006.6774999999998</v>
      </c>
      <c r="H12" s="14">
        <f>B14</f>
        <v>0.48026799999999997</v>
      </c>
      <c r="I12" s="15">
        <f>E15</f>
        <v>-0.26852300000000001</v>
      </c>
    </row>
    <row r="13" spans="1:9" ht="15.75" thickBot="1">
      <c r="A13" s="17">
        <v>2585.96</v>
      </c>
      <c r="B13" s="1">
        <v>0.30382900000000002</v>
      </c>
      <c r="C13" s="1"/>
      <c r="D13" s="16">
        <v>2577.19</v>
      </c>
      <c r="E13" s="1">
        <v>-0.18911500000000001</v>
      </c>
      <c r="G13" s="10">
        <f>G14</f>
        <v>3439.2999999999997</v>
      </c>
      <c r="H13" s="11">
        <f>B20</f>
        <v>0.64210100000000003</v>
      </c>
      <c r="I13" s="12">
        <f>E21</f>
        <v>-0.30337799999999998</v>
      </c>
    </row>
    <row r="14" spans="1:9" ht="15.75" thickBot="1">
      <c r="A14" s="16">
        <v>3002.42</v>
      </c>
      <c r="B14" s="1">
        <v>0.48026799999999997</v>
      </c>
      <c r="C14" s="1"/>
      <c r="D14" s="17">
        <v>2577.2800000000002</v>
      </c>
      <c r="E14" s="1">
        <v>-0.20891599999999999</v>
      </c>
      <c r="G14" s="13">
        <f>(D21+A20+D22)/3</f>
        <v>3439.2999999999997</v>
      </c>
      <c r="H14" s="14">
        <f>B20</f>
        <v>0.64210100000000003</v>
      </c>
      <c r="I14" s="15">
        <f>E22</f>
        <v>-0.34281800000000001</v>
      </c>
    </row>
    <row r="15" spans="1:9" ht="15.75" thickBot="1">
      <c r="A15" s="17">
        <v>3007.26</v>
      </c>
      <c r="B15" s="1">
        <v>0.44574200000000003</v>
      </c>
      <c r="C15" s="1"/>
      <c r="D15" s="16">
        <v>3003.72</v>
      </c>
      <c r="E15" s="1">
        <v>-0.26852300000000001</v>
      </c>
      <c r="G15" s="6">
        <f>(D20+A19)/2</f>
        <v>3318.0349999999999</v>
      </c>
      <c r="H15" s="7">
        <f>B19</f>
        <v>1.07064</v>
      </c>
      <c r="I15" s="8">
        <f>E20</f>
        <v>-0.34917100000000001</v>
      </c>
    </row>
    <row r="16" spans="1:9" ht="15.75" thickBot="1">
      <c r="A16" s="1">
        <v>3055.69</v>
      </c>
      <c r="B16" s="1">
        <v>1.53752</v>
      </c>
      <c r="C16" s="1"/>
      <c r="D16" s="17">
        <v>3013.31</v>
      </c>
      <c r="E16" s="1">
        <v>-0.248614</v>
      </c>
      <c r="G16" s="6">
        <f>(D19+A18)/2</f>
        <v>3255.085</v>
      </c>
      <c r="H16" s="7">
        <f>B18</f>
        <v>1.23306</v>
      </c>
      <c r="I16" s="8">
        <f>E19</f>
        <v>-0.34987200000000002</v>
      </c>
    </row>
    <row r="17" spans="1:9" ht="15.75" thickBot="1">
      <c r="A17" s="1">
        <v>3133.17</v>
      </c>
      <c r="B17" s="1">
        <v>1.3949800000000001</v>
      </c>
      <c r="C17" s="1">
        <v>5</v>
      </c>
      <c r="D17" s="1">
        <v>3067.06</v>
      </c>
      <c r="E17" s="1">
        <v>-0.34702499999999997</v>
      </c>
      <c r="G17" s="6">
        <f>(D18+A17)/2</f>
        <v>3131.6000000000004</v>
      </c>
      <c r="H17" s="7">
        <f>B17</f>
        <v>1.3949800000000001</v>
      </c>
      <c r="I17" s="8">
        <f>E18</f>
        <v>-0.35127399999999998</v>
      </c>
    </row>
    <row r="18" spans="1:9" ht="15.75" thickBot="1">
      <c r="A18" s="1">
        <v>3254.24</v>
      </c>
      <c r="B18" s="1">
        <v>1.23306</v>
      </c>
      <c r="C18" s="1">
        <v>6</v>
      </c>
      <c r="D18" s="1">
        <v>3130.03</v>
      </c>
      <c r="E18" s="1">
        <v>-0.35127399999999998</v>
      </c>
      <c r="G18" s="6">
        <f>(D17+A16)/2</f>
        <v>3061.375</v>
      </c>
      <c r="H18" s="7">
        <f>B16</f>
        <v>1.53752</v>
      </c>
      <c r="I18" s="8">
        <f>E17</f>
        <v>-0.34702499999999997</v>
      </c>
    </row>
    <row r="19" spans="1:9" ht="15.75" thickBot="1">
      <c r="A19" s="1">
        <v>3317.19</v>
      </c>
      <c r="B19" s="1">
        <v>1.07064</v>
      </c>
      <c r="C19" s="1">
        <v>7</v>
      </c>
      <c r="D19" s="1">
        <v>3255.93</v>
      </c>
      <c r="E19" s="1">
        <v>-0.34987200000000002</v>
      </c>
      <c r="G19" s="6">
        <f>(D10+A10)/2</f>
        <v>1850.665</v>
      </c>
      <c r="H19" s="7">
        <f>B10</f>
        <v>1.5370200000000001</v>
      </c>
      <c r="I19" s="8">
        <f>E10</f>
        <v>-0.32596599999999998</v>
      </c>
    </row>
    <row r="20" spans="1:9" ht="15.75" thickBot="1">
      <c r="A20" s="9">
        <v>3443.1</v>
      </c>
      <c r="B20" s="1">
        <v>0.64210100000000003</v>
      </c>
      <c r="C20" s="1">
        <v>8</v>
      </c>
      <c r="D20" s="1">
        <v>3318.88</v>
      </c>
      <c r="E20" s="1">
        <v>-0.34917100000000001</v>
      </c>
      <c r="G20" s="6">
        <f>(D8+A8)/2</f>
        <v>1487.425</v>
      </c>
      <c r="H20" s="7">
        <f>B8</f>
        <v>1.52894</v>
      </c>
      <c r="I20" s="8">
        <f>E8</f>
        <v>-0.30525999999999998</v>
      </c>
    </row>
    <row r="21" spans="1:9" ht="15.75" thickBot="1">
      <c r="A21" s="1"/>
      <c r="B21" s="1"/>
      <c r="C21" s="1"/>
      <c r="D21" s="16">
        <v>3430.04</v>
      </c>
      <c r="E21" s="1">
        <v>-0.30337799999999998</v>
      </c>
      <c r="G21" s="6">
        <f>(D5+A5)/2</f>
        <v>756.15900000000011</v>
      </c>
      <c r="H21" s="7">
        <f>B5</f>
        <v>1.4880500000000001</v>
      </c>
      <c r="I21" s="8">
        <f>E5</f>
        <v>-0.29360399999999998</v>
      </c>
    </row>
    <row r="22" spans="1:9" ht="15.75" thickBot="1">
      <c r="A22" s="1"/>
      <c r="B22" s="1"/>
      <c r="C22" s="1"/>
      <c r="D22" s="17">
        <v>3444.76</v>
      </c>
      <c r="E22" s="1">
        <v>-0.34281800000000001</v>
      </c>
      <c r="G22" s="6">
        <v>0</v>
      </c>
      <c r="H22" s="7">
        <f>B2</f>
        <v>1.3678999999999999</v>
      </c>
      <c r="I22" s="8">
        <f>E2</f>
        <v>-0.217864</v>
      </c>
    </row>
    <row r="23" spans="1:9">
      <c r="A23" s="1"/>
      <c r="B23" s="1"/>
      <c r="C23" s="1"/>
      <c r="D23" s="1"/>
      <c r="E23" s="1"/>
      <c r="G23" s="18"/>
      <c r="H23" s="19"/>
      <c r="I23" s="19"/>
    </row>
    <row r="24" spans="1:9">
      <c r="A24" s="1"/>
      <c r="B24" s="1"/>
      <c r="C24" s="1"/>
      <c r="D24" s="1"/>
      <c r="E24" s="1"/>
      <c r="G24" s="18"/>
      <c r="H24" s="19"/>
      <c r="I24" s="19"/>
    </row>
    <row r="25" spans="1:9">
      <c r="A25" s="1"/>
      <c r="B25" s="1"/>
      <c r="C25" s="1"/>
      <c r="D25" s="1"/>
      <c r="E25" s="1"/>
      <c r="G25" s="18"/>
      <c r="H25" s="19"/>
      <c r="I25" s="19"/>
    </row>
    <row r="26" spans="1:9">
      <c r="A26" s="1"/>
      <c r="B26" s="1"/>
      <c r="C26" s="1"/>
      <c r="D26" s="1"/>
      <c r="E26" s="1"/>
      <c r="G26" s="18"/>
      <c r="H26" s="19"/>
      <c r="I26" s="19"/>
    </row>
    <row r="27" spans="1:9">
      <c r="A27" s="1"/>
      <c r="B27" s="1"/>
      <c r="C27" s="1"/>
      <c r="D27" s="1"/>
      <c r="E27" s="1"/>
      <c r="G27" s="18"/>
      <c r="H27" s="19"/>
      <c r="I27" s="19"/>
    </row>
    <row r="28" spans="1:9">
      <c r="A28" s="1"/>
      <c r="B28" s="1"/>
      <c r="C28" s="1"/>
      <c r="D28" s="1"/>
      <c r="E28" s="1"/>
      <c r="G28" s="18"/>
      <c r="H28" s="19"/>
      <c r="I28" s="19"/>
    </row>
    <row r="29" spans="1:9">
      <c r="A29" s="1"/>
      <c r="B29" s="1"/>
      <c r="C29" s="1"/>
      <c r="D29" s="1"/>
      <c r="E29" s="1"/>
      <c r="G29" s="18"/>
      <c r="H29" s="19"/>
      <c r="I29" s="19"/>
    </row>
    <row r="30" spans="1:9">
      <c r="A30" s="1"/>
      <c r="B30" s="1"/>
      <c r="C30" s="1"/>
      <c r="D30" s="1"/>
      <c r="E30" s="1"/>
      <c r="G30" s="18"/>
      <c r="H30" s="19"/>
      <c r="I30" s="1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Sheet3</vt:lpstr>
      <vt:lpstr>Sheet2!D.2_Bottom</vt:lpstr>
      <vt:lpstr>Sheet2!D.2_Top</vt:lpstr>
      <vt:lpstr>Sheet2!D.4_Bottom</vt:lpstr>
    </vt:vector>
  </TitlesOfParts>
  <Company>Iowa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jaheine</dc:creator>
  <cp:lastModifiedBy>jaheine</cp:lastModifiedBy>
  <dcterms:created xsi:type="dcterms:W3CDTF">2011-06-17T15:17:29Z</dcterms:created>
  <dcterms:modified xsi:type="dcterms:W3CDTF">2011-06-29T14:16:17Z</dcterms:modified>
</cp:coreProperties>
</file>