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8060" windowHeight="9855" activeTab="1"/>
  </bookViews>
  <sheets>
    <sheet name="Sheet1" sheetId="1" r:id="rId1"/>
    <sheet name="Sheet2" sheetId="2" r:id="rId2"/>
    <sheet name="Sheet3" sheetId="3" r:id="rId3"/>
  </sheets>
  <definedNames>
    <definedName name="D.4_Bottom" localSheetId="1">Sheet2!$D$1:$E$30</definedName>
    <definedName name="D.4_Top" localSheetId="1">Sheet2!$A$1:$B$20</definedName>
  </definedNames>
  <calcPr calcId="125725"/>
</workbook>
</file>

<file path=xl/calcChain.xml><?xml version="1.0" encoding="utf-8"?>
<calcChain xmlns="http://schemas.openxmlformats.org/spreadsheetml/2006/main">
  <c r="I30" i="2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28"/>
  <c r="G27"/>
  <c r="G25"/>
  <c r="G26" s="1"/>
  <c r="G23"/>
  <c r="G24" s="1"/>
  <c r="G21"/>
  <c r="G22" s="1"/>
  <c r="G19"/>
  <c r="G18"/>
  <c r="G17"/>
  <c r="G14"/>
  <c r="G29"/>
  <c r="G20"/>
  <c r="G16"/>
  <c r="G15"/>
  <c r="G11"/>
  <c r="G12" s="1"/>
  <c r="G13" s="1"/>
  <c r="G9"/>
  <c r="G10" s="1"/>
  <c r="G6"/>
  <c r="G7"/>
  <c r="G8" s="1"/>
  <c r="G4"/>
  <c r="G5" s="1"/>
  <c r="G3"/>
</calcChain>
</file>

<file path=xl/connections.xml><?xml version="1.0" encoding="utf-8"?>
<connections xmlns="http://schemas.openxmlformats.org/spreadsheetml/2006/main">
  <connection id="1" name="D" type="6" refreshedVersion="3" background="1" saveData="1">
    <textPr codePage="437" sourceFile="G:\Jess\Graduate School\LRFD\Drilled Shaft\Drilled Shaft Load Tests Records Directory\Record ID-33-39\Record ID-39\D.4 Top" comma="1">
      <textFields count="2">
        <textField/>
        <textField/>
      </textFields>
    </textPr>
  </connection>
  <connection id="2" name="D1" type="6" refreshedVersion="3" background="1" saveData="1">
    <textPr codePage="437" sourceFile="G:\Jess\Graduate School\LRFD\Drilled Shaft\Drilled Shaft Load Tests Records Directory\Record ID-33-39\Record ID-39\D.4 Bottom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<sst xmlns="http://schemas.openxmlformats.org/spreadsheetml/2006/main" count="7" uniqueCount="6">
  <si>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x</t>
  </si>
  <si>
    <t>Load</t>
  </si>
  <si>
    <t>Bottom</t>
  </si>
  <si>
    <t>Top</t>
  </si>
  <si>
    <t>Upward</t>
  </si>
  <si>
    <t>Downward</t>
  </si>
</sst>
</file>

<file path=xl/styles.xml><?xml version="1.0" encoding="utf-8"?>
<styleSheet xmlns="http://schemas.openxmlformats.org/spreadsheetml/2006/main">
  <numFmts count="1">
    <numFmt numFmtId="166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6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166" fontId="0" fillId="0" borderId="8" xfId="0" applyNumberForma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38100</xdr:rowOff>
    </xdr:from>
    <xdr:to>
      <xdr:col>17</xdr:col>
      <xdr:colOff>591988</xdr:colOff>
      <xdr:row>23</xdr:row>
      <xdr:rowOff>19050</xdr:rowOff>
    </xdr:to>
    <xdr:pic>
      <xdr:nvPicPr>
        <xdr:cNvPr id="2" name="Picture 1" descr="D.4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57875" y="38100"/>
          <a:ext cx="5411638" cy="4572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queryTables/queryTable1.xml><?xml version="1.0" encoding="utf-8"?>
<queryTable xmlns="http://schemas.openxmlformats.org/spreadsheetml/2006/main" name="D.4 Bottom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.4 To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L29" sqref="L29"/>
    </sheetView>
  </sheetViews>
  <sheetFormatPr defaultRowHeight="15"/>
  <cols>
    <col min="1" max="1" width="8.7109375" bestFit="1" customWidth="1"/>
    <col min="2" max="2" width="11.7109375" bestFit="1" customWidth="1"/>
    <col min="4" max="4" width="8.7109375" bestFit="1" customWidth="1"/>
    <col min="5" max="5" width="10.7109375" bestFit="1" customWidth="1"/>
    <col min="9" max="9" width="10.5703125" bestFit="1" customWidth="1"/>
  </cols>
  <sheetData>
    <row r="1" spans="1:9" ht="15.75" thickBot="1">
      <c r="A1" t="s">
        <v>0</v>
      </c>
      <c r="B1" t="s">
        <v>3</v>
      </c>
      <c r="D1" t="s">
        <v>0</v>
      </c>
      <c r="E1" t="s">
        <v>2</v>
      </c>
      <c r="G1" s="8" t="s">
        <v>1</v>
      </c>
      <c r="H1" s="9" t="s">
        <v>4</v>
      </c>
      <c r="I1" s="10" t="s">
        <v>5</v>
      </c>
    </row>
    <row r="2" spans="1:9" ht="15.75" thickBot="1">
      <c r="A2">
        <v>-2.77108</v>
      </c>
      <c r="B2">
        <v>0.55052999999999996</v>
      </c>
      <c r="D2" s="3">
        <v>-6.1727600000000002</v>
      </c>
      <c r="E2" s="1">
        <v>2.5899699999999999E-5</v>
      </c>
      <c r="G2" s="11">
        <v>0</v>
      </c>
      <c r="H2" s="12">
        <v>0</v>
      </c>
      <c r="I2" s="13">
        <v>0</v>
      </c>
    </row>
    <row r="3" spans="1:9" ht="15.75" thickBot="1">
      <c r="A3" s="3">
        <v>6.12216</v>
      </c>
      <c r="B3">
        <v>-6.98571E-3</v>
      </c>
      <c r="D3">
        <v>-2.9352999999999998</v>
      </c>
      <c r="E3">
        <v>-0.95103700000000002</v>
      </c>
      <c r="G3" s="11">
        <f>(A4+D4)/2</f>
        <v>447.22050000000002</v>
      </c>
      <c r="H3" s="14">
        <f>B4</f>
        <v>1.26654E-2</v>
      </c>
      <c r="I3" s="15">
        <f>E4</f>
        <v>-4.3796399999999999E-2</v>
      </c>
    </row>
    <row r="4" spans="1:9" ht="15.75" thickBot="1">
      <c r="A4" s="3">
        <v>456.30500000000001</v>
      </c>
      <c r="B4">
        <v>1.26654E-2</v>
      </c>
      <c r="D4" s="3">
        <v>438.13600000000002</v>
      </c>
      <c r="E4">
        <v>-4.3796399999999999E-2</v>
      </c>
      <c r="G4" s="16">
        <f>(A5+D5)/2</f>
        <v>872.74099999999999</v>
      </c>
      <c r="H4" s="17">
        <f>B5</f>
        <v>2.5433799999999999E-2</v>
      </c>
      <c r="I4" s="18">
        <f>E5</f>
        <v>-0.164489</v>
      </c>
    </row>
    <row r="5" spans="1:9" ht="15.75" thickBot="1">
      <c r="A5" s="3">
        <v>875.61900000000003</v>
      </c>
      <c r="B5">
        <v>2.5433799999999999E-2</v>
      </c>
      <c r="D5" s="4">
        <v>869.86300000000006</v>
      </c>
      <c r="E5">
        <v>-0.164489</v>
      </c>
      <c r="G5" s="19">
        <f>G4</f>
        <v>872.74099999999999</v>
      </c>
      <c r="H5" s="20">
        <f>B5</f>
        <v>2.5433799999999999E-2</v>
      </c>
      <c r="I5" s="21">
        <f>E6</f>
        <v>-0.19947899999999999</v>
      </c>
    </row>
    <row r="6" spans="1:9" ht="15.75" thickBot="1">
      <c r="A6" s="2">
        <v>1255.56</v>
      </c>
      <c r="B6">
        <v>0.65155200000000002</v>
      </c>
      <c r="D6" s="5">
        <v>875.928</v>
      </c>
      <c r="E6">
        <v>-0.19947899999999999</v>
      </c>
      <c r="G6" s="16">
        <f>(A7+D8)/2</f>
        <v>1310.605</v>
      </c>
      <c r="H6" s="17">
        <f>B7</f>
        <v>3.8150700000000003E-2</v>
      </c>
      <c r="I6" s="18">
        <f>E8</f>
        <v>-0.27821400000000002</v>
      </c>
    </row>
    <row r="7" spans="1:9" ht="15.75" thickBot="1">
      <c r="A7" s="3">
        <v>1313.43</v>
      </c>
      <c r="B7">
        <v>3.8150700000000003E-2</v>
      </c>
      <c r="D7">
        <v>1243.42</v>
      </c>
      <c r="E7">
        <v>-1.1310899999999999</v>
      </c>
      <c r="G7" s="22">
        <f>G6</f>
        <v>1310.605</v>
      </c>
      <c r="H7" s="7">
        <f>B7</f>
        <v>3.8150700000000003E-2</v>
      </c>
      <c r="I7" s="23">
        <f>E10</f>
        <v>-0.29921900000000001</v>
      </c>
    </row>
    <row r="8" spans="1:9" ht="15.75" thickBot="1">
      <c r="A8" s="3">
        <v>1739.08</v>
      </c>
      <c r="B8">
        <v>7.8776100000000002E-2</v>
      </c>
      <c r="D8" s="4">
        <v>1307.78</v>
      </c>
      <c r="E8">
        <v>-0.27821400000000002</v>
      </c>
      <c r="G8" s="19">
        <f>G7</f>
        <v>1310.605</v>
      </c>
      <c r="H8" s="20">
        <f>B7</f>
        <v>3.8150700000000003E-2</v>
      </c>
      <c r="I8" s="21">
        <f>E9</f>
        <v>-0.35516199999999998</v>
      </c>
    </row>
    <row r="9" spans="1:9" ht="15.75" thickBot="1">
      <c r="A9" s="3">
        <v>2170.81</v>
      </c>
      <c r="B9">
        <v>0.105447</v>
      </c>
      <c r="D9" s="6">
        <v>1313.72</v>
      </c>
      <c r="E9">
        <v>-0.35516199999999998</v>
      </c>
      <c r="G9" s="16">
        <f>(A8+D11)/2</f>
        <v>1739.135</v>
      </c>
      <c r="H9" s="17">
        <f>B8</f>
        <v>7.8776100000000002E-2</v>
      </c>
      <c r="I9" s="18">
        <f>E12</f>
        <v>-0.44086500000000001</v>
      </c>
    </row>
    <row r="10" spans="1:9" ht="15.75" thickBot="1">
      <c r="A10">
        <v>2470.4299999999998</v>
      </c>
      <c r="B10">
        <v>0.70391499999999996</v>
      </c>
      <c r="D10" s="5">
        <v>1313.89</v>
      </c>
      <c r="E10">
        <v>-0.29921900000000001</v>
      </c>
      <c r="G10" s="19">
        <f>G9</f>
        <v>1739.135</v>
      </c>
      <c r="H10" s="20">
        <f>B8</f>
        <v>7.8776100000000002E-2</v>
      </c>
      <c r="I10" s="21">
        <f>E11</f>
        <v>-0.50380100000000005</v>
      </c>
    </row>
    <row r="11" spans="1:9" ht="15.75" thickBot="1">
      <c r="A11" s="3">
        <v>2584.17</v>
      </c>
      <c r="B11">
        <v>0.15307499999999999</v>
      </c>
      <c r="D11" s="4">
        <v>1739.19</v>
      </c>
      <c r="E11">
        <v>-0.50380100000000005</v>
      </c>
      <c r="G11" s="16">
        <f>(A9+D13)/2</f>
        <v>2167.7950000000001</v>
      </c>
      <c r="H11" s="17">
        <f>B9</f>
        <v>0.105447</v>
      </c>
      <c r="I11" s="18">
        <f>E15</f>
        <v>-0.53356000000000003</v>
      </c>
    </row>
    <row r="12" spans="1:9" ht="15.75" thickBot="1">
      <c r="A12" s="3">
        <v>3016.12</v>
      </c>
      <c r="B12">
        <v>0.214589</v>
      </c>
      <c r="D12" s="5">
        <v>1739.38</v>
      </c>
      <c r="E12">
        <v>-0.44086500000000001</v>
      </c>
      <c r="G12" s="22">
        <f>G11</f>
        <v>2167.7950000000001</v>
      </c>
      <c r="H12" s="7">
        <f>B9</f>
        <v>0.105447</v>
      </c>
      <c r="I12" s="23">
        <f>E14</f>
        <v>-0.57551699999999995</v>
      </c>
    </row>
    <row r="13" spans="1:9" ht="15.75" thickBot="1">
      <c r="A13" s="3">
        <v>3442.11</v>
      </c>
      <c r="B13">
        <v>0.31096299999999999</v>
      </c>
      <c r="D13" s="4">
        <v>2164.7800000000002</v>
      </c>
      <c r="E13">
        <v>-0.61048199999999997</v>
      </c>
      <c r="G13" s="19">
        <f>G12</f>
        <v>2167.7950000000001</v>
      </c>
      <c r="H13" s="20">
        <f>B9</f>
        <v>0.105447</v>
      </c>
      <c r="I13" s="21">
        <f>E13</f>
        <v>-0.61048199999999997</v>
      </c>
    </row>
    <row r="14" spans="1:9" ht="15.75" thickBot="1">
      <c r="A14">
        <v>3678.88</v>
      </c>
      <c r="B14">
        <v>0.71448400000000001</v>
      </c>
      <c r="D14" s="6">
        <v>2164.89</v>
      </c>
      <c r="E14">
        <v>-0.57551699999999995</v>
      </c>
      <c r="G14" s="16">
        <f>(D17+A11)/2</f>
        <v>2587.2849999999999</v>
      </c>
      <c r="H14" s="17">
        <f>B11</f>
        <v>0.15307499999999999</v>
      </c>
      <c r="I14" s="18">
        <f>E18</f>
        <v>-0.68219799999999997</v>
      </c>
    </row>
    <row r="15" spans="1:9" ht="15.75" thickBot="1">
      <c r="A15" s="4">
        <v>3867.98</v>
      </c>
      <c r="B15">
        <v>0.38643100000000002</v>
      </c>
      <c r="D15" s="5">
        <v>2165.02</v>
      </c>
      <c r="E15">
        <v>-0.53356000000000003</v>
      </c>
      <c r="G15" s="22">
        <f>G14</f>
        <v>2587.2849999999999</v>
      </c>
      <c r="H15" s="7">
        <f>B11</f>
        <v>0.15307499999999999</v>
      </c>
      <c r="I15" s="23">
        <f>E17</f>
        <v>-0.71016999999999997</v>
      </c>
    </row>
    <row r="16" spans="1:9" ht="15.75" thickBot="1">
      <c r="A16" s="5">
        <v>3868.15</v>
      </c>
      <c r="B16">
        <v>0.41430499999999998</v>
      </c>
      <c r="D16">
        <v>2471.54</v>
      </c>
      <c r="E16">
        <v>-1.2201599999999999</v>
      </c>
      <c r="G16" s="19">
        <f>(A11+D17)/2</f>
        <v>2587.2849999999999</v>
      </c>
      <c r="H16" s="20">
        <f>B11</f>
        <v>0.15307499999999999</v>
      </c>
      <c r="I16" s="21">
        <f>E19</f>
        <v>-0.73816700000000002</v>
      </c>
    </row>
    <row r="17" spans="1:9">
      <c r="A17" s="4">
        <v>4287.9399999999996</v>
      </c>
      <c r="B17">
        <v>0.50372700000000004</v>
      </c>
      <c r="D17" s="4">
        <v>2590.4</v>
      </c>
      <c r="E17">
        <v>-0.71016999999999997</v>
      </c>
      <c r="G17" s="16">
        <f>(D20+A12)/2</f>
        <v>3019.125</v>
      </c>
      <c r="H17" s="17">
        <f>B12</f>
        <v>0.214589</v>
      </c>
      <c r="I17" s="18">
        <f>E21</f>
        <v>-0.78893000000000002</v>
      </c>
    </row>
    <row r="18" spans="1:9" ht="15.75" thickBot="1">
      <c r="A18" s="5">
        <v>4288.2</v>
      </c>
      <c r="B18">
        <v>0.54553799999999997</v>
      </c>
      <c r="D18" s="6">
        <v>2590.4899999999998</v>
      </c>
      <c r="E18">
        <v>-0.68219799999999997</v>
      </c>
      <c r="G18" s="19">
        <f>G17</f>
        <v>3019.125</v>
      </c>
      <c r="H18" s="20">
        <f>B12</f>
        <v>0.214589</v>
      </c>
      <c r="I18" s="21">
        <f>E20</f>
        <v>-0.83086199999999999</v>
      </c>
    </row>
    <row r="19" spans="1:9" ht="15.75" thickBot="1">
      <c r="A19" s="4">
        <v>4726.99</v>
      </c>
      <c r="B19">
        <v>0.71853100000000003</v>
      </c>
      <c r="D19" s="5">
        <v>2596.4899999999998</v>
      </c>
      <c r="E19">
        <v>-0.73816700000000002</v>
      </c>
      <c r="G19" s="16">
        <f>(A13+D22)/2</f>
        <v>3438.7200000000003</v>
      </c>
      <c r="H19" s="17">
        <f>B13</f>
        <v>0.31096299999999999</v>
      </c>
      <c r="I19" s="18">
        <f>E23</f>
        <v>-0.90951899999999997</v>
      </c>
    </row>
    <row r="20" spans="1:9" ht="15.75" thickBot="1">
      <c r="A20" s="5">
        <v>4732.7299999999996</v>
      </c>
      <c r="B20">
        <v>0.64882899999999999</v>
      </c>
      <c r="D20" s="4">
        <v>3022.13</v>
      </c>
      <c r="E20">
        <v>-0.83086199999999999</v>
      </c>
      <c r="G20" s="19">
        <f>G19</f>
        <v>3438.7200000000003</v>
      </c>
      <c r="H20" s="20">
        <f>B13</f>
        <v>0.31096299999999999</v>
      </c>
      <c r="I20" s="21">
        <f>E22</f>
        <v>-0.95147700000000002</v>
      </c>
    </row>
    <row r="21" spans="1:9" ht="15.75" thickBot="1">
      <c r="D21" s="5">
        <v>3028.43</v>
      </c>
      <c r="E21">
        <v>-0.78893000000000002</v>
      </c>
      <c r="G21" s="16">
        <f>(A15+D25+A16+D26)/4</f>
        <v>3864.5299999999997</v>
      </c>
      <c r="H21" s="17">
        <f>B15</f>
        <v>0.38643100000000002</v>
      </c>
      <c r="I21" s="18">
        <f>E25</f>
        <v>-1.00918</v>
      </c>
    </row>
    <row r="22" spans="1:9" ht="15.75" thickBot="1">
      <c r="D22" s="4">
        <v>3435.33</v>
      </c>
      <c r="E22">
        <v>-0.95147700000000002</v>
      </c>
      <c r="G22" s="19">
        <f>G21</f>
        <v>3864.5299999999997</v>
      </c>
      <c r="H22" s="20">
        <f>B16</f>
        <v>0.41430499999999998</v>
      </c>
      <c r="I22" s="21">
        <f>E26</f>
        <v>-1.06518</v>
      </c>
    </row>
    <row r="23" spans="1:9" ht="15.75" thickBot="1">
      <c r="D23" s="5">
        <v>3435.46</v>
      </c>
      <c r="E23">
        <v>-0.90951899999999997</v>
      </c>
      <c r="G23" s="16">
        <f>(A17+D28+D27+A18)/4</f>
        <v>4290.4299999999994</v>
      </c>
      <c r="H23" s="17">
        <f>B17</f>
        <v>0.50372700000000004</v>
      </c>
      <c r="I23" s="18">
        <f>E28</f>
        <v>-1.10195</v>
      </c>
    </row>
    <row r="24" spans="1:9" ht="15.75" thickBot="1">
      <c r="D24">
        <v>3687.49</v>
      </c>
      <c r="E24">
        <v>-1.2532300000000001</v>
      </c>
      <c r="G24" s="19">
        <f>G23</f>
        <v>4290.4299999999994</v>
      </c>
      <c r="H24" s="20">
        <f>B18</f>
        <v>0.54553799999999997</v>
      </c>
      <c r="I24" s="21">
        <f>E27</f>
        <v>-1.1718299999999999</v>
      </c>
    </row>
    <row r="25" spans="1:9">
      <c r="D25" s="4">
        <v>3854.91</v>
      </c>
      <c r="E25">
        <v>-1.00918</v>
      </c>
      <c r="G25" s="16">
        <f>(A19+A20+D29+D30)/4</f>
        <v>4731.8599999999997</v>
      </c>
      <c r="H25" s="17">
        <f>B20</f>
        <v>0.64882899999999999</v>
      </c>
      <c r="I25" s="18">
        <f>E29</f>
        <v>-1.1876599999999999</v>
      </c>
    </row>
    <row r="26" spans="1:9" ht="15.75" thickBot="1">
      <c r="D26" s="5">
        <v>3867.08</v>
      </c>
      <c r="E26">
        <v>-1.06518</v>
      </c>
      <c r="G26" s="19">
        <f>G25</f>
        <v>4731.8599999999997</v>
      </c>
      <c r="H26" s="20">
        <f>B19</f>
        <v>0.71853100000000003</v>
      </c>
      <c r="I26" s="21">
        <f>E30</f>
        <v>-1.2716499999999999</v>
      </c>
    </row>
    <row r="27" spans="1:9" ht="15.75" thickBot="1">
      <c r="D27" s="4">
        <v>4286.51</v>
      </c>
      <c r="E27">
        <v>-1.1718299999999999</v>
      </c>
      <c r="G27" s="11">
        <f>(A14+D24)/2</f>
        <v>3683.1849999999999</v>
      </c>
      <c r="H27" s="14">
        <f>B14</f>
        <v>0.71448400000000001</v>
      </c>
      <c r="I27" s="15">
        <f>E24</f>
        <v>-1.2532300000000001</v>
      </c>
    </row>
    <row r="28" spans="1:9" ht="15.75" thickBot="1">
      <c r="D28" s="5">
        <v>4299.07</v>
      </c>
      <c r="E28">
        <v>-1.10195</v>
      </c>
      <c r="G28" s="11">
        <f>(A10+D16)/2</f>
        <v>2470.9849999999997</v>
      </c>
      <c r="H28" s="14">
        <f>B10</f>
        <v>0.70391499999999996</v>
      </c>
      <c r="I28" s="15">
        <f>E16</f>
        <v>-1.2201599999999999</v>
      </c>
    </row>
    <row r="29" spans="1:9" ht="15.75" thickBot="1">
      <c r="D29" s="4">
        <v>4724.7299999999996</v>
      </c>
      <c r="E29">
        <v>-1.1876599999999999</v>
      </c>
      <c r="G29" s="11">
        <f>(A6+D7)/2</f>
        <v>1249.49</v>
      </c>
      <c r="H29" s="14">
        <f>B6</f>
        <v>0.65155200000000002</v>
      </c>
      <c r="I29" s="15">
        <f>E7</f>
        <v>-1.1310899999999999</v>
      </c>
    </row>
    <row r="30" spans="1:9" ht="15.75" thickBot="1">
      <c r="D30" s="5">
        <v>4742.99</v>
      </c>
      <c r="E30">
        <v>-1.2716499999999999</v>
      </c>
      <c r="G30" s="11">
        <v>0</v>
      </c>
      <c r="H30" s="14">
        <f>B2</f>
        <v>0.55052999999999996</v>
      </c>
      <c r="I30" s="15">
        <f>E3</f>
        <v>-0.95103700000000002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Sheet2!D.4_Bottom</vt:lpstr>
      <vt:lpstr>Sheet2!D.4_Top</vt:lpstr>
    </vt:vector>
  </TitlesOfParts>
  <Company>Iowa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jaheine</dc:creator>
  <cp:lastModifiedBy>jaheine</cp:lastModifiedBy>
  <dcterms:created xsi:type="dcterms:W3CDTF">2011-06-17T15:17:29Z</dcterms:created>
  <dcterms:modified xsi:type="dcterms:W3CDTF">2011-06-17T15:51:39Z</dcterms:modified>
</cp:coreProperties>
</file>