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1"/>
  </bookViews>
  <sheets>
    <sheet name="Entradas-salidas Exhibicion" sheetId="1" r:id="rId1"/>
    <sheet name="Listado articulos" sheetId="2" r:id="rId2"/>
    <sheet name="Entradas-salidas Bodega" sheetId="4" r:id="rId3"/>
  </sheet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C854" i="1" l="1"/>
  <c r="D854" i="1"/>
  <c r="G854" i="1"/>
  <c r="C855" i="1"/>
  <c r="D855" i="1"/>
  <c r="G855" i="1"/>
  <c r="C856" i="1"/>
  <c r="D856" i="1"/>
  <c r="G856" i="1"/>
  <c r="C857" i="1"/>
  <c r="D857" i="1"/>
  <c r="G857" i="1"/>
  <c r="C858" i="1"/>
  <c r="D858" i="1"/>
  <c r="G858" i="1"/>
  <c r="C859" i="1"/>
  <c r="D859" i="1"/>
  <c r="G859" i="1"/>
  <c r="C860" i="1"/>
  <c r="D860" i="1"/>
  <c r="G860" i="1"/>
  <c r="C861" i="1"/>
  <c r="D861" i="1"/>
  <c r="G861" i="1"/>
  <c r="C862" i="1"/>
  <c r="D862" i="1"/>
  <c r="G862" i="1"/>
  <c r="C863" i="1"/>
  <c r="D863" i="1"/>
  <c r="G863" i="1"/>
  <c r="C864" i="1"/>
  <c r="D864" i="1"/>
  <c r="G864" i="1"/>
  <c r="C865" i="1"/>
  <c r="D865" i="1"/>
  <c r="G865" i="1"/>
  <c r="C866" i="1"/>
  <c r="D866" i="1"/>
  <c r="G866" i="1"/>
  <c r="C867" i="1"/>
  <c r="D867" i="1"/>
  <c r="G867" i="1"/>
  <c r="C868" i="1"/>
  <c r="D868" i="1"/>
  <c r="G868" i="1"/>
  <c r="C869" i="1"/>
  <c r="D869" i="1"/>
  <c r="G869" i="1"/>
  <c r="C870" i="1"/>
  <c r="D870" i="1"/>
  <c r="G870" i="1"/>
  <c r="C871" i="1"/>
  <c r="D871" i="1"/>
  <c r="G871" i="1"/>
  <c r="C872" i="1"/>
  <c r="D872" i="1"/>
  <c r="G872" i="1"/>
  <c r="C873" i="1"/>
  <c r="D873" i="1"/>
  <c r="G873" i="1"/>
  <c r="C874" i="1"/>
  <c r="D874" i="1"/>
  <c r="G874" i="1"/>
  <c r="C875" i="1"/>
  <c r="D875" i="1"/>
  <c r="G875" i="1"/>
  <c r="C876" i="1"/>
  <c r="D876" i="1"/>
  <c r="G876" i="1"/>
  <c r="C877" i="1"/>
  <c r="D877" i="1"/>
  <c r="G877" i="1"/>
  <c r="C878" i="1"/>
  <c r="D878" i="1"/>
  <c r="G878" i="1"/>
  <c r="C879" i="1"/>
  <c r="D879" i="1"/>
  <c r="G879" i="1"/>
  <c r="C880" i="1"/>
  <c r="D880" i="1"/>
  <c r="G880" i="1"/>
  <c r="C881" i="1"/>
  <c r="D881" i="1"/>
  <c r="G881" i="1"/>
  <c r="C882" i="1"/>
  <c r="D882" i="1"/>
  <c r="G882" i="1"/>
  <c r="C883" i="1"/>
  <c r="D883" i="1"/>
  <c r="G883" i="1"/>
  <c r="C884" i="1"/>
  <c r="D884" i="1"/>
  <c r="G884" i="1"/>
  <c r="C885" i="1"/>
  <c r="D885" i="1"/>
  <c r="G885" i="1"/>
  <c r="C886" i="1"/>
  <c r="D886" i="1"/>
  <c r="G886" i="1"/>
  <c r="C887" i="1"/>
  <c r="D887" i="1"/>
  <c r="G887" i="1"/>
  <c r="C888" i="1"/>
  <c r="D888" i="1"/>
  <c r="G888" i="1"/>
  <c r="C889" i="1"/>
  <c r="D889" i="1"/>
  <c r="G889" i="1"/>
  <c r="C890" i="1"/>
  <c r="D890" i="1"/>
  <c r="G890" i="1"/>
  <c r="C891" i="1"/>
  <c r="D891" i="1"/>
  <c r="G891" i="1"/>
  <c r="C892" i="1"/>
  <c r="D892" i="1"/>
  <c r="G892" i="1"/>
  <c r="C893" i="1"/>
  <c r="D893" i="1"/>
  <c r="G893" i="1"/>
  <c r="C894" i="1"/>
  <c r="D894" i="1"/>
  <c r="G894" i="1"/>
  <c r="C895" i="1"/>
  <c r="D895" i="1"/>
  <c r="G895" i="1"/>
  <c r="C896" i="1"/>
  <c r="D896" i="1"/>
  <c r="G896" i="1"/>
  <c r="C897" i="1"/>
  <c r="D897" i="1"/>
  <c r="G897" i="1"/>
  <c r="C898" i="1"/>
  <c r="D898" i="1"/>
  <c r="G898" i="1"/>
  <c r="C899" i="1"/>
  <c r="D899" i="1"/>
  <c r="G899" i="1"/>
  <c r="C900" i="1"/>
  <c r="D900" i="1"/>
  <c r="G900" i="1"/>
  <c r="C901" i="1"/>
  <c r="D901" i="1"/>
  <c r="G901" i="1"/>
  <c r="C902" i="1"/>
  <c r="D902" i="1"/>
  <c r="G902" i="1"/>
  <c r="C903" i="1"/>
  <c r="D903" i="1"/>
  <c r="G903" i="1"/>
  <c r="C904" i="1"/>
  <c r="D904" i="1"/>
  <c r="G904" i="1"/>
  <c r="C905" i="1"/>
  <c r="D905" i="1"/>
  <c r="G905" i="1"/>
  <c r="C906" i="1"/>
  <c r="D906" i="1"/>
  <c r="G906" i="1"/>
  <c r="C907" i="1"/>
  <c r="D907" i="1"/>
  <c r="G907" i="1"/>
  <c r="C908" i="1"/>
  <c r="D908" i="1"/>
  <c r="G908" i="1"/>
  <c r="C909" i="1"/>
  <c r="D909" i="1"/>
  <c r="G909" i="1"/>
  <c r="C910" i="1"/>
  <c r="D910" i="1"/>
  <c r="G910" i="1"/>
  <c r="C911" i="1"/>
  <c r="D911" i="1"/>
  <c r="G911" i="1"/>
  <c r="C912" i="1"/>
  <c r="D912" i="1"/>
  <c r="G912" i="1"/>
  <c r="C913" i="1"/>
  <c r="D913" i="1"/>
  <c r="G913" i="1"/>
  <c r="C914" i="1"/>
  <c r="D914" i="1"/>
  <c r="G914" i="1"/>
  <c r="C915" i="1"/>
  <c r="D915" i="1"/>
  <c r="G915" i="1"/>
  <c r="C916" i="1"/>
  <c r="D916" i="1"/>
  <c r="G916" i="1"/>
  <c r="C917" i="1"/>
  <c r="D917" i="1"/>
  <c r="G917" i="1"/>
  <c r="C918" i="1"/>
  <c r="D918" i="1"/>
  <c r="G918" i="1"/>
  <c r="C919" i="1"/>
  <c r="D919" i="1"/>
  <c r="G919" i="1"/>
  <c r="C920" i="1"/>
  <c r="D920" i="1"/>
  <c r="G920" i="1"/>
  <c r="C921" i="1"/>
  <c r="D921" i="1"/>
  <c r="G921" i="1"/>
  <c r="C922" i="1"/>
  <c r="D922" i="1"/>
  <c r="G922" i="1"/>
  <c r="C923" i="1"/>
  <c r="D923" i="1"/>
  <c r="G923" i="1"/>
  <c r="C924" i="1"/>
  <c r="D924" i="1"/>
  <c r="G924" i="1"/>
  <c r="C925" i="1"/>
  <c r="D925" i="1"/>
  <c r="G925" i="1"/>
  <c r="C926" i="1"/>
  <c r="D926" i="1"/>
  <c r="G926" i="1"/>
  <c r="C927" i="1"/>
  <c r="D927" i="1"/>
  <c r="G927" i="1"/>
  <c r="C928" i="1"/>
  <c r="D928" i="1"/>
  <c r="G928" i="1"/>
  <c r="C929" i="1"/>
  <c r="D929" i="1"/>
  <c r="G929" i="1"/>
  <c r="C930" i="1"/>
  <c r="D930" i="1"/>
  <c r="G930" i="1"/>
  <c r="C931" i="1"/>
  <c r="D931" i="1"/>
  <c r="G931" i="1"/>
  <c r="C932" i="1"/>
  <c r="D932" i="1"/>
  <c r="G932" i="1"/>
  <c r="C933" i="1"/>
  <c r="D933" i="1"/>
  <c r="G933" i="1"/>
  <c r="C934" i="1"/>
  <c r="D934" i="1"/>
  <c r="G934" i="1"/>
  <c r="C935" i="1"/>
  <c r="D935" i="1"/>
  <c r="G935" i="1"/>
  <c r="C936" i="1"/>
  <c r="D936" i="1"/>
  <c r="G936" i="1"/>
  <c r="C937" i="1"/>
  <c r="D937" i="1"/>
  <c r="G937" i="1"/>
  <c r="C938" i="1"/>
  <c r="D938" i="1"/>
  <c r="G938" i="1"/>
  <c r="C939" i="1"/>
  <c r="D939" i="1"/>
  <c r="G939" i="1"/>
  <c r="C940" i="1"/>
  <c r="D940" i="1"/>
  <c r="G940" i="1"/>
  <c r="C941" i="1"/>
  <c r="D941" i="1"/>
  <c r="G941" i="1"/>
  <c r="C942" i="1"/>
  <c r="D942" i="1"/>
  <c r="G942" i="1"/>
  <c r="C943" i="1"/>
  <c r="D943" i="1"/>
  <c r="G943" i="1"/>
  <c r="C944" i="1"/>
  <c r="D944" i="1"/>
  <c r="G944" i="1"/>
  <c r="C945" i="1"/>
  <c r="D945" i="1"/>
  <c r="G945" i="1"/>
  <c r="C946" i="1"/>
  <c r="D946" i="1"/>
  <c r="G946" i="1"/>
  <c r="C947" i="1"/>
  <c r="D947" i="1"/>
  <c r="G947" i="1"/>
  <c r="C948" i="1"/>
  <c r="D948" i="1"/>
  <c r="G948" i="1"/>
  <c r="C949" i="1"/>
  <c r="D949" i="1"/>
  <c r="G949" i="1"/>
  <c r="C950" i="1"/>
  <c r="D950" i="1"/>
  <c r="G950" i="1"/>
  <c r="C951" i="1"/>
  <c r="D951" i="1"/>
  <c r="G951" i="1"/>
  <c r="C952" i="1"/>
  <c r="D952" i="1"/>
  <c r="G952" i="1"/>
  <c r="C953" i="1"/>
  <c r="D953" i="1"/>
  <c r="G953" i="1"/>
  <c r="C954" i="1"/>
  <c r="D954" i="1"/>
  <c r="G954" i="1"/>
  <c r="C955" i="1"/>
  <c r="D955" i="1"/>
  <c r="G955" i="1"/>
  <c r="C956" i="1"/>
  <c r="D956" i="1"/>
  <c r="G956" i="1"/>
  <c r="C957" i="1"/>
  <c r="D957" i="1"/>
  <c r="G957" i="1"/>
  <c r="C958" i="1"/>
  <c r="D958" i="1"/>
  <c r="G958" i="1"/>
  <c r="C959" i="1"/>
  <c r="D959" i="1"/>
  <c r="G959" i="1"/>
  <c r="C960" i="1"/>
  <c r="D960" i="1"/>
  <c r="G960" i="1"/>
  <c r="C961" i="1"/>
  <c r="D961" i="1"/>
  <c r="G961" i="1"/>
  <c r="C962" i="1"/>
  <c r="D962" i="1"/>
  <c r="G962" i="1"/>
  <c r="C963" i="1"/>
  <c r="D963" i="1"/>
  <c r="G963" i="1"/>
  <c r="C964" i="1"/>
  <c r="D964" i="1"/>
  <c r="G964" i="1"/>
  <c r="C965" i="1"/>
  <c r="D965" i="1"/>
  <c r="G965" i="1"/>
  <c r="C966" i="1"/>
  <c r="D966" i="1"/>
  <c r="G966" i="1"/>
  <c r="C967" i="1"/>
  <c r="D967" i="1"/>
  <c r="G967" i="1"/>
  <c r="C968" i="1"/>
  <c r="D968" i="1"/>
  <c r="G968" i="1"/>
  <c r="C969" i="1"/>
  <c r="D969" i="1"/>
  <c r="G969" i="1"/>
  <c r="C970" i="1"/>
  <c r="D970" i="1"/>
  <c r="G970" i="1"/>
  <c r="C971" i="1"/>
  <c r="D971" i="1"/>
  <c r="G971" i="1"/>
  <c r="C972" i="1"/>
  <c r="D972" i="1"/>
  <c r="G972" i="1"/>
  <c r="C973" i="1"/>
  <c r="D973" i="1"/>
  <c r="G973" i="1"/>
  <c r="C974" i="1"/>
  <c r="D974" i="1"/>
  <c r="G974" i="1"/>
  <c r="C975" i="1"/>
  <c r="D975" i="1"/>
  <c r="G975" i="1"/>
  <c r="C976" i="1"/>
  <c r="D976" i="1"/>
  <c r="G976" i="1"/>
  <c r="C977" i="1"/>
  <c r="D977" i="1"/>
  <c r="G977" i="1"/>
  <c r="C978" i="1"/>
  <c r="D978" i="1"/>
  <c r="G978" i="1"/>
  <c r="C979" i="1"/>
  <c r="D979" i="1"/>
  <c r="G979" i="1"/>
  <c r="C980" i="1"/>
  <c r="D980" i="1"/>
  <c r="G980" i="1"/>
  <c r="C981" i="1"/>
  <c r="D981" i="1"/>
  <c r="G981" i="1"/>
  <c r="C982" i="1"/>
  <c r="D982" i="1"/>
  <c r="G982" i="1"/>
  <c r="C983" i="1"/>
  <c r="D983" i="1"/>
  <c r="G983" i="1"/>
  <c r="C984" i="1"/>
  <c r="D984" i="1"/>
  <c r="G984" i="1"/>
  <c r="C985" i="1"/>
  <c r="D985" i="1"/>
  <c r="G985" i="1"/>
  <c r="C986" i="1"/>
  <c r="D986" i="1"/>
  <c r="G986" i="1"/>
  <c r="C987" i="1"/>
  <c r="D987" i="1"/>
  <c r="G987" i="1"/>
  <c r="C988" i="1"/>
  <c r="D988" i="1"/>
  <c r="G988" i="1"/>
  <c r="C989" i="1"/>
  <c r="D989" i="1"/>
  <c r="G989" i="1"/>
  <c r="C990" i="1"/>
  <c r="D990" i="1"/>
  <c r="G990" i="1"/>
  <c r="C991" i="1"/>
  <c r="D991" i="1"/>
  <c r="G991" i="1"/>
  <c r="C992" i="1"/>
  <c r="D992" i="1"/>
  <c r="G992" i="1"/>
  <c r="C993" i="1"/>
  <c r="D993" i="1"/>
  <c r="G993" i="1"/>
  <c r="C994" i="1"/>
  <c r="D994" i="1"/>
  <c r="G994" i="1"/>
  <c r="C995" i="1"/>
  <c r="D995" i="1"/>
  <c r="G995" i="1"/>
  <c r="C996" i="1"/>
  <c r="D996" i="1"/>
  <c r="G996" i="1"/>
  <c r="C997" i="1"/>
  <c r="D997" i="1"/>
  <c r="G997" i="1"/>
  <c r="C998" i="1"/>
  <c r="D998" i="1"/>
  <c r="G998" i="1"/>
  <c r="C999" i="1"/>
  <c r="D999" i="1"/>
  <c r="G999" i="1"/>
  <c r="C1000" i="1"/>
  <c r="D1000" i="1"/>
  <c r="G1000" i="1"/>
  <c r="C1001" i="1"/>
  <c r="D1001" i="1"/>
  <c r="G1001" i="1"/>
  <c r="C1002" i="1"/>
  <c r="D1002" i="1"/>
  <c r="G1002" i="1"/>
  <c r="C1003" i="1"/>
  <c r="D1003" i="1"/>
  <c r="G1003" i="1"/>
  <c r="C1004" i="1"/>
  <c r="D1004" i="1"/>
  <c r="G1004" i="1"/>
  <c r="C1005" i="1"/>
  <c r="D1005" i="1"/>
  <c r="G1005" i="1"/>
  <c r="C1006" i="1"/>
  <c r="D1006" i="1"/>
  <c r="G1006" i="1"/>
  <c r="C1007" i="1"/>
  <c r="D1007" i="1"/>
  <c r="G1007" i="1"/>
  <c r="C1008" i="1"/>
  <c r="D1008" i="1"/>
  <c r="G1008" i="1"/>
  <c r="C1009" i="1"/>
  <c r="D1009" i="1"/>
  <c r="G1009" i="1"/>
  <c r="C1010" i="1"/>
  <c r="D1010" i="1"/>
  <c r="G1010" i="1"/>
  <c r="C1011" i="1"/>
  <c r="D1011" i="1"/>
  <c r="G1011" i="1"/>
  <c r="C1012" i="1"/>
  <c r="D1012" i="1"/>
  <c r="G1012" i="1"/>
  <c r="C1013" i="1"/>
  <c r="D1013" i="1"/>
  <c r="G1013" i="1"/>
  <c r="C1014" i="1"/>
  <c r="D1014" i="1"/>
  <c r="G1014" i="1"/>
  <c r="C1015" i="1"/>
  <c r="D1015" i="1"/>
  <c r="G1015" i="1"/>
  <c r="C1016" i="1"/>
  <c r="D1016" i="1"/>
  <c r="G1016" i="1"/>
  <c r="C1017" i="1"/>
  <c r="D1017" i="1"/>
  <c r="G1017" i="1"/>
  <c r="C1018" i="1"/>
  <c r="D1018" i="1"/>
  <c r="G1018" i="1"/>
  <c r="C1019" i="1"/>
  <c r="D1019" i="1"/>
  <c r="G1019" i="1"/>
  <c r="C1020" i="1"/>
  <c r="D1020" i="1"/>
  <c r="G1020" i="1"/>
  <c r="C1021" i="1"/>
  <c r="D1021" i="1"/>
  <c r="G1021" i="1"/>
  <c r="C1022" i="1"/>
  <c r="D1022" i="1"/>
  <c r="G1022" i="1"/>
  <c r="C1023" i="1"/>
  <c r="D1023" i="1"/>
  <c r="G1023" i="1"/>
  <c r="C1024" i="1"/>
  <c r="D1024" i="1"/>
  <c r="G1024" i="1"/>
  <c r="C1025" i="1"/>
  <c r="D1025" i="1"/>
  <c r="G1025" i="1"/>
  <c r="C1026" i="1"/>
  <c r="D1026" i="1"/>
  <c r="G1026" i="1"/>
  <c r="C1027" i="1"/>
  <c r="D1027" i="1"/>
  <c r="G1027" i="1"/>
  <c r="C1028" i="1"/>
  <c r="D1028" i="1"/>
  <c r="G1028" i="1"/>
  <c r="C1029" i="1"/>
  <c r="D1029" i="1"/>
  <c r="G1029" i="1"/>
  <c r="C1030" i="1"/>
  <c r="D1030" i="1"/>
  <c r="G1030" i="1"/>
  <c r="C1031" i="1"/>
  <c r="D1031" i="1"/>
  <c r="G1031" i="1"/>
  <c r="C1032" i="1"/>
  <c r="D1032" i="1"/>
  <c r="G1032" i="1"/>
  <c r="C1033" i="1"/>
  <c r="D1033" i="1"/>
  <c r="G1033" i="1"/>
  <c r="C1034" i="1"/>
  <c r="D1034" i="1"/>
  <c r="G1034" i="1"/>
  <c r="C1035" i="1"/>
  <c r="D1035" i="1"/>
  <c r="G1035" i="1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C852" i="1"/>
  <c r="D852" i="1"/>
  <c r="G852" i="1"/>
  <c r="C853" i="1"/>
  <c r="D853" i="1"/>
  <c r="G853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<sst xmlns="http://schemas.openxmlformats.org/spreadsheetml/2006/main" count="2654" uniqueCount="1269">
  <si>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</si>
  <si>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</si>
  <si>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</si>
  <si>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</si>
  <si>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</si>
  <si>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</si>
  <si>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</si>
  <si>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</si>
  <si>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</si>
  <si>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</si>
  <si>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</si>
  <si>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</si>
  <si>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</si>
  <si>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</si>
  <si>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</si>
  <si>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</si>
  <si>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</si>
  <si>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</si>
  <si>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</si>
  <si>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</si>
  <si>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</si>
  <si>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</si>
  <si>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</si>
  <si>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</si>
  <si>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</si>
  <si>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</si>
  <si>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</si>
  <si>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</si>
  <si>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</si>
  <si>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</si>
  <si>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</si>
  <si>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</si>
  <si>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</si>
  <si>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</si>
  <si>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</si>
  <si>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</si>
  <si>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</si>
  <si>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</si>
  <si>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</si>
  <si>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</si>
  <si>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</si>
  <si>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</si>
  <si>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</si>
  <si>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</si>
  <si>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</si>
  <si>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</si>
  <si>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</si>
  <si>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</si>
  <si>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</si>
  <si>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</si>
  <si>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</si>
  <si>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</si>
  <si>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</si>
  <si>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</si>
  <si>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</si>
  <si>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</si>
  <si>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</si>
  <si>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</si>
  <si>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</si>
  <si>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</si>
  <si>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</si>
  <si>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</si>
  <si>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</si>
  <si>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</si>
  <si>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</si>
  <si>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</si>
  <si>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</si>
  <si>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</si>
  <si>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</si>
  <si>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</si>
  <si>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</si>
  <si>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</si>
  <si>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</si>
  <si>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</si>
  <si>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</si>
  <si>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</si>
  <si>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</si>
  <si>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</si>
  <si>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</si>
  <si>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</si>
  <si>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</si>
  <si>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</si>
  <si>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</si>
  <si>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</si>
  <si>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</si>
  <si>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</si>
  <si>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</si>
  <si>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</si>
  <si>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</si>
  <si>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</si>
  <si>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</si>
  <si>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</si>
  <si>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</si>
  <si>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</si>
  <si>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</si>
  <si>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</si>
  <si>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</si>
  <si>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</si>
  <si>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</si>
  <si>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</si>
  <si>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</si>
  <si>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</si>
  <si>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</si>
  <si>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</si>
  <si>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</si>
  <si>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</si>
  <si>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</si>
  <si>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</si>
  <si>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</si>
  <si>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</si>
  <si>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</si>
  <si>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</si>
  <si>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</si>
  <si>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</si>
  <si>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</si>
  <si>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</si>
  <si>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</si>
  <si>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</si>
  <si>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</si>
  <si>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</si>
  <si>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</si>
  <si>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</si>
  <si>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</si>
  <si>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</si>
  <si>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</si>
  <si>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</si>
  <si>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</si>
  <si>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</si>
  <si>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</si>
  <si>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</si>
  <si>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</si>
  <si>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</si>
  <si>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</si>
  <si>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</si>
  <si>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</si>
  <si>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</si>
  <si>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</si>
  <si>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</si>
  <si>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</si>
  <si>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</si>
  <si>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</si>
  <si>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</si>
  <si>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</si>
  <si>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</si>
  <si>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</si>
  <si>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</si>
  <si>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</si>
  <si>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</si>
  <si>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</si>
  <si>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</si>
  <si>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</si>
  <si>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</si>
  <si>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</si>
  <si>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</si>
  <si>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</si>
  <si>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</si>
  <si>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</si>
  <si>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</si>
  <si>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</si>
  <si>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</si>
  <si>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</si>
  <si>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</si>
  <si>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</si>
  <si>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</si>
  <si>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</si>
  <si>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</si>
  <si>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</si>
  <si>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</si>
  <si>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</si>
  <si>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</si>
  <si>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</si>
  <si>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</si>
  <si>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</si>
  <si>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</si>
  <si>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</si>
  <si>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</si>
  <si>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</si>
  <si>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</si>
  <si>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</si>
  <si>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</si>
  <si>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</si>
  <si>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</si>
  <si>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</si>
  <si>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</si>
  <si>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</si>
  <si>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</si>
  <si>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</si>
  <si>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</si>
  <si>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</si>
  <si>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</si>
  <si>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</si>
  <si>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</si>
  <si>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</si>
  <si>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</si>
  <si>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</si>
  <si>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</si>
  <si>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</si>
  <si>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</si>
  <si>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</si>
  <si>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</si>
  <si>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</si>
  <si>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</si>
  <si>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</si>
  <si>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</si>
  <si>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</si>
  <si>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</si>
  <si>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</si>
  <si>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</si>
  <si>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</si>
  <si>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</si>
  <si>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</si>
  <si>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</si>
  <si>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</si>
  <si>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</si>
  <si>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</si>
  <si>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</si>
  <si>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</si>
  <si>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</si>
  <si>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</si>
  <si>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</si>
  <si>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</si>
  <si>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</si>
  <si>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</si>
  <si>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</si>
  <si>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</si>
  <si>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</si>
  <si>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</si>
  <si>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</si>
  <si>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</si>
  <si>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</si>
  <si>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</si>
  <si>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</si>
  <si>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</si>
  <si>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</si>
  <si>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</si>
  <si>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</si>
  <si>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</si>
  <si>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</si>
  <si>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</si>
  <si>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</si>
  <si>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</si>
  <si>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</si>
  <si>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</si>
  <si>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</si>
  <si>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</si>
  <si>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</si>
  <si>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</si>
  <si>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</si>
  <si>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</si>
  <si>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</si>
  <si>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</si>
  <si>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</si>
  <si>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</si>
  <si>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</si>
  <si>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</si>
  <si>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</si>
  <si>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</si>
  <si>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</si>
  <si>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</si>
  <si>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</si>
  <si>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</si>
  <si>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</si>
  <si>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</si>
  <si>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</si>
  <si>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</si>
  <si>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</si>
  <si>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</si>
  <si>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</si>
  <si>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</si>
  <si>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</si>
  <si>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</si>
  <si>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</si>
  <si>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</si>
  <si>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</si>
  <si>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</si>
  <si>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</si>
  <si>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</si>
  <si>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</si>
  <si>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</si>
  <si>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</si>
  <si>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</si>
  <si>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</si>
  <si>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</si>
  <si>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</si>
  <si>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</si>
  <si>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</si>
  <si>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</si>
  <si>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</si>
  <si>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</si>
  <si>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</si>
  <si>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</si>
  <si>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</si>
  <si>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</si>
  <si>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</si>
  <si>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</si>
  <si>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</si>
  <si>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</si>
  <si>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</si>
  <si>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</si>
  <si>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</si>
  <si>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</si>
  <si>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</si>
  <si>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</si>
  <si>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</si>
  <si>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</si>
  <si>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</si>
  <si>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</si>
  <si>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</si>
  <si>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</si>
  <si>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</si>
  <si>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</si>
  <si>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</si>
  <si>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</si>
  <si>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</si>
  <si>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</si>
  <si>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</si>
  <si>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</si>
  <si>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</si>
  <si>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</si>
  <si>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</si>
  <si>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</si>
  <si>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</si>
  <si>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</si>
  <si>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</si>
  <si>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</si>
  <si>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</si>
  <si>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</si>
  <si>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</si>
  <si>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</si>
  <si>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</si>
  <si>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</si>
  <si>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</si>
  <si>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</si>
  <si>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</si>
  <si>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</si>
  <si>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</si>
  <si>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</si>
  <si>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</si>
  <si>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</si>
  <si>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</si>
  <si>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</si>
  <si>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</si>
  <si>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</si>
  <si>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</si>
  <si>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</si>
  <si>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</si>
  <si>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</si>
  <si>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</si>
  <si>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</si>
  <si>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</si>
  <si>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</si>
  <si>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</si>
  <si>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</si>
  <si>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</si>
  <si>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</si>
  <si>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</si>
  <si>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</si>
  <si>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</si>
  <si>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</si>
  <si>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</si>
  <si>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</si>
  <si>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</si>
  <si>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</si>
  <si>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</si>
  <si>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</si>
  <si>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</si>
  <si>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</si>
  <si>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</si>
  <si>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</si>
  <si>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</si>
  <si>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</si>
  <si>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</si>
  <si>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</si>
  <si>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</si>
  <si>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</si>
  <si>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</si>
  <si>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</si>
  <si>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</si>
  <si>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</si>
  <si>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</si>
  <si>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</si>
  <si>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</si>
  <si>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</si>
  <si>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</si>
  <si>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</si>
  <si>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</si>
  <si>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</si>
  <si>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</si>
  <si>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</si>
  <si>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</si>
  <si>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</si>
  <si>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</si>
  <si>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</si>
  <si>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</si>
  <si>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</si>
  <si>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</si>
  <si>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</si>
  <si>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</si>
  <si>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</si>
  <si>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</si>
  <si>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</si>
  <si>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</si>
  <si>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</si>
  <si>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</si>
  <si>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</si>
  <si>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</si>
  <si>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</si>
  <si>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</si>
  <si>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</si>
  <si>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</si>
  <si>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</si>
  <si>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</si>
  <si>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</si>
  <si>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</si>
  <si>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</si>
  <si>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</si>
  <si>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</si>
  <si>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</si>
  <si>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</si>
  <si>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</si>
  <si>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</si>
  <si>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</si>
  <si>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</si>
  <si>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</si>
  <si>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</si>
  <si>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</si>
  <si>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</si>
  <si>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</si>
  <si>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</si>
  <si>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</si>
  <si>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</si>
  <si>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</si>
  <si>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</si>
  <si>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</si>
  <si>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</si>
  <si>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</si>
  <si>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</si>
  <si>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</si>
  <si>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</si>
  <si>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</si>
  <si>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</si>
  <si>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</si>
  <si>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</si>
  <si>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</si>
  <si>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</si>
  <si>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</si>
  <si>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</si>
  <si>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</si>
  <si>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</si>
  <si>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</si>
  <si>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</si>
  <si>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</si>
  <si>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</si>
  <si>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</si>
  <si>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</si>
  <si>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</si>
  <si>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</si>
  <si>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</si>
  <si>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</si>
  <si>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</si>
  <si>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</si>
  <si>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</si>
  <si>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</si>
  <si>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</si>
  <si>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</si>
  <si>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</si>
  <si>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</si>
  <si>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</si>
  <si>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</si>
  <si>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</si>
  <si>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</si>
  <si>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</si>
  <si>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</si>
  <si>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</si>
  <si>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</si>
  <si>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</si>
  <si>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</si>
  <si>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</si>
  <si>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</si>
  <si>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</si>
  <si>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</si>
  <si>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</si>
  <si>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</si>
  <si>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</si>
  <si>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</si>
  <si>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</si>
  <si>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</si>
  <si>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</si>
  <si>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</si>
  <si>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</si>
  <si>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</si>
  <si>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</si>
  <si>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</si>
  <si>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</si>
  <si>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</si>
  <si>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</si>
  <si>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</si>
  <si>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</si>
  <si>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</si>
  <si>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</si>
  <si>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</si>
  <si>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</si>
  <si>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</si>
  <si>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</si>
  <si>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</si>
  <si>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</si>
  <si>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</si>
  <si>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</si>
  <si>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</si>
  <si>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</si>
  <si>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</si>
  <si>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</si>
  <si>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</si>
  <si>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</si>
  <si>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</si>
  <si>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</si>
  <si>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</si>
  <si>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</si>
  <si>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</si>
  <si>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</si>
  <si>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</si>
  <si>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</si>
  <si>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</si>
  <si>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</si>
  <si>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</si>
  <si>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</si>
  <si>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</si>
  <si>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</si>
  <si>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</si>
  <si>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</si>
  <si>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</si>
  <si>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</si>
  <si>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</si>
  <si>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</si>
  <si>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</si>
  <si>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</si>
  <si>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</si>
  <si>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</si>
  <si>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</si>
  <si>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</si>
  <si>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</si>
  <si>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</si>
  <si>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</si>
  <si>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</si>
  <si>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</si>
  <si>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</si>
  <si>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</si>
  <si>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</si>
  <si>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</si>
  <si>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</si>
  <si>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</si>
  <si>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</si>
  <si>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</si>
  <si>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</si>
  <si>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</si>
  <si>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</si>
  <si>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</si>
  <si>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</si>
  <si>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</si>
  <si>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</si>
  <si>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</si>
  <si>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</si>
  <si>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</si>
  <si>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</si>
  <si>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</si>
  <si>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</si>
  <si>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</si>
  <si>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</si>
  <si>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</si>
  <si>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</si>
  <si>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</si>
  <si>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</si>
  <si>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</si>
  <si>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</si>
  <si>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</si>
  <si>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</si>
  <si>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</si>
  <si>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</si>
  <si>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</si>
  <si>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</si>
  <si>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</si>
  <si>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</si>
  <si>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</si>
  <si>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</si>
  <si>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</si>
  <si>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</si>
  <si>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</si>
  <si>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</si>
  <si>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</si>
  <si>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</si>
  <si>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</si>
  <si>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</si>
  <si>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</si>
  <si>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</si>
  <si>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</si>
  <si>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</si>
  <si>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</si>
  <si>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</si>
  <si>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</si>
  <si>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</si>
  <si>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</si>
  <si>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</si>
  <si>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</si>
  <si>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</si>
  <si>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</si>
  <si>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</si>
  <si>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</si>
  <si>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</si>
  <si>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</si>
  <si>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</si>
  <si>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</si>
  <si>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</si>
  <si>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</si>
  <si>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</si>
  <si>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</si>
  <si>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</si>
  <si>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</si>
  <si>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</si>
  <si>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</si>
  <si>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</si>
  <si>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</si>
  <si>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</si>
  <si>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</si>
  <si>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</si>
  <si>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</si>
  <si>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</si>
  <si>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</si>
  <si>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</si>
  <si>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</si>
  <si>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</si>
  <si>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</si>
  <si>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</si>
  <si>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</si>
  <si>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</si>
  <si>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</si>
  <si>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</si>
  <si>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</si>
  <si>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</si>
  <si>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</si>
  <si>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</si>
  <si>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</si>
  <si>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</si>
  <si>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</si>
  <si>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</si>
  <si>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</si>
  <si>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</si>
  <si>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</si>
  <si>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</si>
  <si>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</si>
  <si>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</si>
  <si>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</si>
  <si>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</si>
  <si>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</si>
  <si>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</si>
  <si>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</si>
  <si>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</si>
  <si>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</si>
  <si>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</si>
  <si>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</si>
  <si>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</si>
  <si>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</si>
  <si>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</si>
  <si>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</si>
  <si>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</si>
  <si>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</si>
  <si>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</si>
  <si>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</si>
  <si>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</si>
  <si>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</si>
  <si>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</si>
  <si>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</si>
  <si>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</si>
  <si>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</si>
  <si>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</si>
  <si>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</si>
  <si>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</si>
  <si>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</si>
  <si>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</si>
  <si>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</si>
  <si>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</si>
  <si>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</si>
  <si>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</si>
  <si>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</si>
  <si>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</si>
  <si>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</si>
  <si>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</si>
  <si>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</si>
  <si>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</si>
  <si>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</si>
  <si>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</si>
  <si>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</si>
  <si>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</si>
  <si>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</si>
  <si>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</si>
  <si>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</si>
  <si>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</si>
  <si>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</si>
  <si>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</si>
  <si>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</si>
  <si>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</si>
  <si>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</si>
  <si>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</si>
  <si>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</si>
  <si>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</si>
  <si>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</si>
  <si>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</si>
  <si>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</si>
  <si>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</si>
  <si>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</si>
  <si>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</si>
  <si>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</si>
  <si>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</si>
  <si>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</si>
  <si>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</si>
  <si>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</si>
  <si>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</si>
  <si>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</si>
  <si>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</si>
  <si>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</si>
  <si>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</si>
  <si>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</si>
  <si>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</si>
  <si>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</si>
  <si>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</si>
  <si>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</si>
  <si>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</si>
  <si>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</si>
  <si>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</si>
  <si>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</si>
  <si>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</si>
  <si>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</si>
  <si>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</si>
  <si>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</si>
  <si>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</si>
  <si>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</si>
  <si>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</si>
  <si>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</si>
  <si>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</si>
  <si>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</si>
  <si>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</si>
  <si>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</si>
  <si>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</si>
  <si>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</si>
  <si>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</si>
  <si>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</si>
  <si>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</si>
  <si>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</si>
  <si>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</si>
  <si>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</si>
  <si>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</si>
  <si>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</si>
  <si>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</si>
  <si>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</si>
  <si>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</si>
  <si>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</si>
  <si>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</si>
  <si>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</si>
  <si>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</si>
  <si>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</si>
  <si>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</si>
  <si>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</si>
  <si>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</si>
  <si>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</si>
  <si>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</si>
  <si>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</si>
  <si>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</si>
  <si>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</si>
  <si>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</si>
  <si>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</si>
  <si>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</si>
  <si>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</si>
  <si>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</si>
  <si>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</si>
  <si>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</si>
  <si>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</si>
  <si>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</si>
  <si>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</si>
  <si>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</si>
  <si>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</si>
  <si>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</si>
  <si>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</si>
  <si>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</si>
  <si>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</si>
  <si>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</si>
  <si>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</si>
  <si>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</si>
  <si>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</si>
  <si>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</si>
  <si>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</si>
  <si>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</si>
  <si>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</si>
  <si>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</si>
  <si>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</si>
  <si>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</si>
  <si>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</si>
  <si>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</si>
  <si>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</si>
  <si>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</si>
  <si>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</si>
  <si>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</si>
  <si>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</si>
  <si>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</si>
  <si>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</si>
  <si>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</si>
  <si>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</si>
  <si>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</si>
  <si>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</si>
  <si>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</si>
  <si>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</si>
  <si>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</si>
  <si>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</si>
  <si>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</si>
  <si>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</si>
  <si>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</si>
  <si>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</si>
  <si>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</si>
  <si>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</si>
  <si>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</si>
  <si>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</si>
  <si>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</si>
  <si>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</si>
  <si>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</si>
  <si>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</si>
  <si>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</si>
  <si>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</si>
  <si>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</si>
  <si>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</si>
  <si>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</si>
  <si>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</si>
  <si>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</si>
  <si>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</si>
  <si>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</si>
  <si>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</si>
  <si>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</si>
  <si>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</si>
  <si>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</si>
  <si>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</si>
  <si>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</si>
  <si>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</si>
  <si>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</si>
  <si>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</si>
  <si>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</si>
  <si>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</si>
  <si>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</si>
  <si>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</si>
  <si>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</si>
  <si>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</si>
  <si>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</si>
  <si>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</si>
  <si>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</si>
  <si>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</si>
  <si>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</si>
  <si>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</si>
  <si>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</si>
  <si>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</si>
  <si>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</si>
  <si>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</si>
  <si>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</si>
  <si>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</si>
  <si>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</si>
  <si>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</si>
  <si>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</si>
  <si>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</si>
  <si>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</si>
  <si>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</si>
  <si>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</si>
  <si>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</si>
  <si>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</si>
  <si>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</si>
  <si>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</si>
  <si>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</si>
  <si>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</si>
  <si>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</si>
  <si>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</si>
  <si>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</si>
  <si>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</si>
  <si>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</si>
  <si>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</si>
  <si>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</si>
  <si>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</si>
  <si>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</si>
  <si>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</si>
  <si>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</si>
  <si>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</si>
  <si>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</si>
  <si>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</si>
  <si>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</si>
  <si>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</si>
  <si>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</si>
  <si>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</si>
  <si>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</si>
  <si>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</si>
  <si>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</si>
  <si>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</si>
  <si>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</si>
  <si>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</si>
  <si>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</si>
  <si>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</si>
  <si>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</si>
  <si>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</si>
  <si>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</si>
  <si>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</si>
  <si>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</si>
  <si>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</si>
  <si>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</si>
  <si>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</si>
  <si>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</si>
  <si>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</si>
  <si>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</si>
  <si>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</si>
  <si>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</si>
  <si>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</si>
  <si>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</si>
  <si>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</si>
  <si>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</si>
  <si>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</si>
  <si>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</si>
  <si>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</si>
  <si>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</si>
  <si>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</si>
  <si>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</si>
  <si>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</si>
  <si>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</si>
  <si>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</si>
  <si>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</si>
  <si>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</si>
  <si>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</si>
  <si>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</si>
  <si>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</si>
  <si>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</si>
  <si>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</si>
  <si>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</si>
  <si>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</si>
  <si>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</si>
  <si>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</si>
  <si>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</si>
  <si>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</si>
  <si>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</si>
  <si>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</si>
  <si>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</si>
  <si>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</si>
  <si>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</si>
  <si>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</si>
  <si>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</si>
  <si>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</si>
  <si>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</si>
  <si>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</si>
  <si>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</si>
  <si>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</si>
  <si>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</si>
  <si>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</si>
  <si>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</si>
  <si>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</si>
  <si>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</si>
  <si>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</si>
  <si>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</si>
  <si>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</si>
  <si>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</si>
  <si>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</si>
  <si>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</si>
  <si>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</si>
  <si>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</si>
  <si>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</si>
  <si>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</si>
  <si>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</si>
  <si>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</si>
  <si>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</si>
  <si>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</si>
  <si>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</si>
  <si>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</si>
  <si>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</si>
  <si>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</si>
  <si>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</si>
  <si>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</si>
  <si>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</si>
  <si>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</si>
  <si>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</si>
  <si>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</si>
  <si>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</si>
  <si>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</si>
  <si>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</si>
  <si>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</si>
  <si>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</si>
  <si>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</si>
  <si>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</si>
  <si>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</si>
  <si>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</si>
  <si>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</si>
  <si>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</si>
  <si>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</si>
  <si>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</si>
  <si>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</si>
  <si>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</si>
  <si>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</si>
  <si>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</si>
  <si>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</si>
  <si>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</si>
  <si>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</si>
  <si>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</si>
  <si>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</si>
  <si>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</si>
  <si>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</si>
  <si>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</si>
  <si>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</si>
  <si>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</si>
  <si>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</si>
  <si>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</si>
  <si>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</si>
  <si>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</si>
  <si>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</si>
  <si>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</si>
  <si>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</si>
  <si>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</si>
  <si>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</si>
  <si>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</si>
  <si>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</si>
  <si>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</si>
  <si>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</si>
  <si>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</si>
  <si>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</si>
  <si>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</si>
  <si>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</si>
  <si>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</si>
  <si>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</si>
  <si>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</si>
  <si>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</si>
  <si>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</si>
  <si>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</si>
  <si>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</si>
  <si>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</si>
  <si>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</si>
  <si>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</si>
  <si>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</si>
  <si>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</si>
  <si>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</si>
  <si>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</si>
  <si>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</si>
  <si>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</si>
  <si>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</si>
  <si>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</si>
  <si>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</si>
  <si>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</si>
  <si>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</si>
  <si>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</si>
  <si>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</si>
  <si>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</si>
  <si>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</si>
  <si>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</si>
  <si>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</si>
  <si>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</si>
  <si>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</si>
  <si>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</si>
  <si>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</si>
  <si>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</si>
  <si>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</si>
  <si>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</si>
  <si>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</si>
  <si>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</si>
  <si>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</si>
  <si>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</si>
  <si>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</si>
  <si>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</si>
  <si>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</si>
  <si>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</si>
  <si>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</si>
  <si>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</si>
  <si>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</si>
  <si>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</si>
  <si>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</si>
  <si>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</si>
  <si>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</si>
  <si>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</si>
  <si>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</si>
  <si>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</si>
  <si>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</si>
  <si>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</si>
  <si>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</si>
  <si>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</si>
  <si>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</si>
  <si>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</si>
  <si>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</si>
  <si>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</si>
  <si>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</si>
  <si>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</si>
  <si>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</si>
  <si>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</si>
  <si>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</si>
  <si>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</si>
  <si>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</si>
  <si>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</si>
  <si>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</si>
  <si>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</si>
  <si>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</si>
  <si>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</si>
  <si>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</si>
  <si>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</si>
  <si>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</si>
  <si>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</si>
  <si>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</si>
  <si>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</si>
  <si>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</si>
  <si>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</si>
  <si>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</si>
  <si>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</si>
  <si>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</si>
  <si>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</si>
  <si>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</si>
  <si>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</si>
  <si>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</si>
  <si>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</si>
  <si>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</si>
  <si>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</si>
  <si>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</si>
  <si>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</si>
  <si>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</si>
  <si>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</si>
  <si>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</si>
  <si>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</si>
  <si>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</si>
  <si>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</si>
  <si>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</si>
  <si>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</si>
  <si>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</si>
  <si>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</si>
  <si>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</si>
  <si>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</si>
  <si>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</si>
  <si>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</si>
  <si>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</si>
  <si>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</si>
  <si>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</si>
  <si>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</si>
  <si>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</si>
  <si>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</si>
  <si>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</si>
  <si>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</si>
  <si>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</si>
  <si>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</si>
  <si>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</si>
  <si>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</si>
  <si>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</si>
  <si>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</si>
  <si>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</si>
  <si>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</si>
  <si>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</si>
  <si>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</si>
  <si>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</si>
  <si>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</si>
  <si>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</si>
  <si>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</si>
  <si>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</si>
  <si>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</si>
  <si>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</si>
  <si>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</si>
  <si>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</si>
  <si>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</si>
  <si>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</si>
  <si>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</si>
  <si>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</si>
  <si>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</si>
  <si>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</si>
  <si>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</si>
  <si>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</si>
  <si>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</si>
  <si>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</si>
  <si>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</si>
  <si>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</si>
  <si>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</si>
  <si>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</si>
  <si>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</si>
  <si>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</si>
  <si>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</si>
  <si>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</si>
  <si>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</si>
  <si>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</si>
  <si>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</si>
  <si>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</si>
  <si>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</si>
  <si>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</si>
  <si>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</si>
  <si>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</si>
  <si>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</si>
  <si>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</si>
  <si>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</si>
  <si>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</si>
  <si>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</si>
  <si>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</si>
  <si>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</si>
  <si>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</si>
  <si>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</si>
  <si>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</si>
  <si>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</si>
  <si>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</si>
  <si>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</si>
  <si>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</si>
  <si>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</si>
  <si>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</si>
  <si>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</si>
  <si>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</si>
  <si>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</si>
  <si>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</si>
  <si>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</si>
  <si>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</si>
  <si>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</si>
  <si>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</si>
  <si>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</si>
  <si>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</si>
  <si>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</si>
  <si>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</si>
  <si>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</si>
  <si>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</si>
  <si>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</si>
  <si>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</si>
  <si>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</si>
  <si>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</si>
  <si>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</si>
  <si>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</si>
  <si>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</si>
  <si>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</si>
  <si>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</si>
  <si>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</si>
  <si>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</si>
  <si>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</si>
  <si>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</si>
  <si>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</si>
  <si>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</si>
  <si>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</si>
  <si>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</si>
  <si>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</si>
  <si>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</si>
  <si>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</si>
  <si>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</si>
  <si>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</si>
  <si>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</si>
  <si>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</si>
  <si>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</si>
  <si>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</si>
  <si>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</si>
  <si>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</si>
  <si>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</si>
  <si>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</si>
  <si>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</si>
  <si>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</si>
  <si>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</si>
  <si>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</si>
  <si>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</si>
  <si>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</si>
  <si>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</si>
  <si>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</si>
  <si>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856-M34K504549</t>
  </si>
  <si>
    <t>981-9072742</t>
  </si>
  <si>
    <t>ESCALERA METALICA</t>
  </si>
  <si>
    <t>HCAM-021-LEAVE</t>
  </si>
  <si>
    <t>SILLAS PLAYERAS</t>
  </si>
  <si>
    <t>3246-H62</t>
  </si>
  <si>
    <t>246AHD62</t>
  </si>
  <si>
    <t>KIT DE CAMARAS DE VIGILANCIA 4 CAMARAS</t>
  </si>
  <si>
    <t>KIT DE CAMARAS DE VIGILANCIA 8 CAMARAS</t>
  </si>
  <si>
    <t>853-8085</t>
  </si>
  <si>
    <t>RIEL PARA CORTINA</t>
  </si>
  <si>
    <t>714-90112723</t>
  </si>
  <si>
    <t>FLORERO METALICO</t>
  </si>
  <si>
    <t>GL-7021</t>
  </si>
  <si>
    <t>853-90122120</t>
  </si>
  <si>
    <t>GI-2926</t>
  </si>
  <si>
    <t>GI-2926-42</t>
  </si>
  <si>
    <t>SOPORTE PARA TV</t>
  </si>
  <si>
    <t>RYD-8720</t>
  </si>
  <si>
    <t>718-29156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</si>
</sst>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24"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915" totalsRowShown="0">
  <autoFilter ref="A1:C915"/>
  <tableColumns count="3">
    <tableColumn id="1" name="CÓDIGO" dataDxfId="2"/>
    <tableColumn id="2" name="DESCRIPCION" dataDxfId="1"/>
    <tableColumn id="3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5"/>
  <sheetViews>
    <sheetView workbookViewId="0">
      <pane ySplit="1" topLeftCell="A892" activePane="bottomLeft" state="frozen"/>
      <selection pane="bottomLeft" activeCell="E900" sqref="E900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32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1249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1250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981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673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1211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979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605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626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1252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1254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1255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1258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634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1197</v>
      </c>
      <c r="C868" s="8" t="str">
        <f>IF(ISBLANK(B868)," ",VLOOKUP(B868,'Listado articulos'!A:B,2,FALSE))</f>
        <v>RIEL PARA CORTINA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591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934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1023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968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723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1260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1127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563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1262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1226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765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1263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1127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685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1123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1264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1265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1267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1268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0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1112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1122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1001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1130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763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995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587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983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563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/>
      <c r="C900" s="8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19"/>
      <c r="F900" s="18"/>
      <c r="G900" s="3" t="str">
        <f>IF(ISBLANK(B900)," ",SUMIF($B$2:B900,B900,$E$2:E900)-SUMIF($B$2:B900,B900,$F$2:F900))</f>
        <v xml:space="preserve"> </v>
      </c>
    </row>
    <row r="901" spans="2:7">
      <c r="B901" s="23"/>
      <c r="C901" s="8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19"/>
      <c r="F901" s="18"/>
      <c r="G901" s="3" t="str">
        <f>IF(ISBLANK(B901)," ",SUMIF($B$2:B901,B901,$E$2:E901)-SUMIF($B$2:B901,B901,$F$2:F901))</f>
        <v xml:space="preserve"> </v>
      </c>
    </row>
    <row r="902" spans="2:7">
      <c r="B902" s="23"/>
      <c r="C902" s="8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19"/>
      <c r="F902" s="18"/>
      <c r="G902" s="3" t="str">
        <f>IF(ISBLANK(B902)," ",SUMIF($B$2:B902,B902,$E$2:E902)-SUMIF($B$2:B902,B902,$F$2:F902))</f>
        <v xml:space="preserve"> </v>
      </c>
    </row>
    <row r="903" spans="2:7">
      <c r="B903" s="23"/>
      <c r="C903" s="8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19"/>
      <c r="F903" s="18"/>
      <c r="G903" s="3" t="str">
        <f>IF(ISBLANK(B903)," ",SUMIF($B$2:B903,B903,$E$2:E903)-SUMIF($B$2:B903,B903,$F$2:F903))</f>
        <v xml:space="preserve"> </v>
      </c>
    </row>
    <row r="904" spans="2:7">
      <c r="B904" s="23"/>
      <c r="C904" s="8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19"/>
      <c r="F904" s="18"/>
      <c r="G904" s="3" t="str">
        <f>IF(ISBLANK(B904)," ",SUMIF($B$2:B904,B904,$E$2:E904)-SUMIF($B$2:B904,B904,$F$2:F904))</f>
        <v xml:space="preserve"> </v>
      </c>
    </row>
    <row r="905" spans="2:7">
      <c r="B905" s="23"/>
      <c r="C905" s="8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19"/>
      <c r="F905" s="18"/>
      <c r="G905" s="3" t="str">
        <f>IF(ISBLANK(B905)," ",SUMIF($B$2:B905,B905,$E$2:E905)-SUMIF($B$2:B905,B905,$F$2:F905))</f>
        <v xml:space="preserve"> </v>
      </c>
    </row>
    <row r="906" spans="2:7">
      <c r="B906" s="23"/>
      <c r="C906" s="8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19"/>
      <c r="F906" s="18"/>
      <c r="G906" s="3" t="str">
        <f>IF(ISBLANK(B906)," ",SUMIF($B$2:B906,B906,$E$2:E906)-SUMIF($B$2:B906,B906,$F$2:F906))</f>
        <v xml:space="preserve"> </v>
      </c>
    </row>
    <row r="907" spans="2:7">
      <c r="B907" s="23"/>
      <c r="C907" s="8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19"/>
      <c r="F907" s="18"/>
      <c r="G907" s="3" t="str">
        <f>IF(ISBLANK(B907)," ",SUMIF($B$2:B907,B907,$E$2:E907)-SUMIF($B$2:B907,B907,$F$2:F907))</f>
        <v xml:space="preserve"> </v>
      </c>
    </row>
    <row r="908" spans="2:7">
      <c r="B908" s="23"/>
      <c r="C908" s="8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19"/>
      <c r="F908" s="18"/>
      <c r="G908" s="3" t="str">
        <f>IF(ISBLANK(B908)," ",SUMIF($B$2:B908,B908,$E$2:E908)-SUMIF($B$2:B908,B908,$F$2:F908))</f>
        <v xml:space="preserve"> </v>
      </c>
    </row>
    <row r="909" spans="2:7">
      <c r="B909" s="23"/>
      <c r="C909" s="8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19"/>
      <c r="F909" s="18"/>
      <c r="G909" s="3" t="str">
        <f>IF(ISBLANK(B909)," ",SUMIF($B$2:B909,B909,$E$2:E909)-SUMIF($B$2:B909,B909,$F$2:F909))</f>
        <v xml:space="preserve"> </v>
      </c>
    </row>
    <row r="910" spans="2:7">
      <c r="B910" s="23"/>
      <c r="C910" s="8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19"/>
      <c r="F910" s="18"/>
      <c r="G910" s="3" t="str">
        <f>IF(ISBLANK(B910)," ",SUMIF($B$2:B910,B910,$E$2:E910)-SUMIF($B$2:B910,B910,$F$2:F910))</f>
        <v xml:space="preserve"> </v>
      </c>
    </row>
    <row r="911" spans="2:7">
      <c r="B911" s="23"/>
      <c r="C911" s="8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19"/>
      <c r="F911" s="18"/>
      <c r="G911" s="3" t="str">
        <f>IF(ISBLANK(B911)," ",SUMIF($B$2:B911,B911,$E$2:E911)-SUMIF($B$2:B911,B911,$F$2:F911))</f>
        <v xml:space="preserve"> </v>
      </c>
    </row>
    <row r="912" spans="2:7">
      <c r="B912" s="23"/>
      <c r="C912" s="8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19"/>
      <c r="F912" s="18"/>
      <c r="G912" s="3" t="str">
        <f>IF(ISBLANK(B912)," ",SUMIF($B$2:B912,B912,$E$2:E912)-SUMIF($B$2:B912,B912,$F$2:F912))</f>
        <v xml:space="preserve"> </v>
      </c>
    </row>
    <row r="913" spans="2:7">
      <c r="B913" s="23"/>
      <c r="C913" s="8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19"/>
      <c r="F913" s="18"/>
      <c r="G913" s="3" t="str">
        <f>IF(ISBLANK(B913)," ",SUMIF($B$2:B913,B913,$E$2:E913)-SUMIF($B$2:B913,B913,$F$2:F913))</f>
        <v xml:space="preserve"> </v>
      </c>
    </row>
    <row r="914" spans="2:7">
      <c r="B914" s="23"/>
      <c r="C914" s="8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19"/>
      <c r="F914" s="18"/>
      <c r="G914" s="3" t="str">
        <f>IF(ISBLANK(B914)," ",SUMIF($B$2:B914,B914,$E$2:E914)-SUMIF($B$2:B914,B914,$F$2:F914))</f>
        <v xml:space="preserve"> </v>
      </c>
    </row>
    <row r="915" spans="2:7">
      <c r="B915" s="23"/>
      <c r="C915" s="8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19"/>
      <c r="F915" s="18"/>
      <c r="G915" s="3" t="str">
        <f>IF(ISBLANK(B915)," ",SUMIF($B$2:B915,B915,$E$2:E915)-SUMIF($B$2:B915,B915,$F$2:F915))</f>
        <v xml:space="preserve"> </v>
      </c>
    </row>
    <row r="916" spans="2:7">
      <c r="B916" s="23"/>
      <c r="C916" s="8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19"/>
      <c r="F916" s="18"/>
      <c r="G916" s="3" t="str">
        <f>IF(ISBLANK(B916)," ",SUMIF($B$2:B916,B916,$E$2:E916)-SUMIF($B$2:B916,B916,$F$2:F916))</f>
        <v xml:space="preserve"> </v>
      </c>
    </row>
    <row r="917" spans="2:7">
      <c r="B917" s="23"/>
      <c r="C917" s="8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19"/>
      <c r="F917" s="18"/>
      <c r="G917" s="3" t="str">
        <f>IF(ISBLANK(B917)," ",SUMIF($B$2:B917,B917,$E$2:E917)-SUMIF($B$2:B917,B917,$F$2:F917))</f>
        <v xml:space="preserve"> </v>
      </c>
    </row>
    <row r="918" spans="2:7">
      <c r="B918" s="23"/>
      <c r="C918" s="8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19"/>
      <c r="F918" s="18"/>
      <c r="G918" s="3" t="str">
        <f>IF(ISBLANK(B918)," ",SUMIF($B$2:B918,B918,$E$2:E918)-SUMIF($B$2:B918,B918,$F$2:F918))</f>
        <v xml:space="preserve"> </v>
      </c>
    </row>
    <row r="919" spans="2:7">
      <c r="B919" s="23"/>
      <c r="C919" s="8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19"/>
      <c r="F919" s="18"/>
      <c r="G919" s="3" t="str">
        <f>IF(ISBLANK(B919)," ",SUMIF($B$2:B919,B919,$E$2:E919)-SUMIF($B$2:B919,B919,$F$2:F919))</f>
        <v xml:space="preserve"> </v>
      </c>
    </row>
    <row r="920" spans="2:7">
      <c r="B920" s="23"/>
      <c r="C920" s="8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19"/>
      <c r="F920" s="18"/>
      <c r="G920" s="3" t="str">
        <f>IF(ISBLANK(B920)," ",SUMIF($B$2:B920,B920,$E$2:E920)-SUMIF($B$2:B920,B920,$F$2:F920))</f>
        <v xml:space="preserve"> </v>
      </c>
    </row>
    <row r="921" spans="2:7">
      <c r="B921" s="23"/>
      <c r="C921" s="8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19"/>
      <c r="F921" s="18"/>
      <c r="G921" s="3" t="str">
        <f>IF(ISBLANK(B921)," ",SUMIF($B$2:B921,B921,$E$2:E921)-SUMIF($B$2:B921,B921,$F$2:F921))</f>
        <v xml:space="preserve"> </v>
      </c>
    </row>
    <row r="922" spans="2:7">
      <c r="B922" s="23"/>
      <c r="C922" s="8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19"/>
      <c r="F922" s="18"/>
      <c r="G922" s="3" t="str">
        <f>IF(ISBLANK(B922)," ",SUMIF($B$2:B922,B922,$E$2:E922)-SUMIF($B$2:B922,B922,$F$2:F922))</f>
        <v xml:space="preserve"> </v>
      </c>
    </row>
    <row r="923" spans="2:7">
      <c r="B923" s="23"/>
      <c r="C923" s="8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19"/>
      <c r="F923" s="18"/>
      <c r="G923" s="3" t="str">
        <f>IF(ISBLANK(B923)," ",SUMIF($B$2:B923,B923,$E$2:E923)-SUMIF($B$2:B923,B923,$F$2:F923))</f>
        <v xml:space="preserve"> </v>
      </c>
    </row>
    <row r="924" spans="2:7">
      <c r="B924" s="23"/>
      <c r="C924" s="8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19"/>
      <c r="F924" s="18"/>
      <c r="G924" s="3" t="str">
        <f>IF(ISBLANK(B924)," ",SUMIF($B$2:B924,B924,$E$2:E924)-SUMIF($B$2:B924,B924,$F$2:F924))</f>
        <v xml:space="preserve"> </v>
      </c>
    </row>
    <row r="925" spans="2:7">
      <c r="B925" s="23"/>
      <c r="C925" s="8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19"/>
      <c r="F925" s="18"/>
      <c r="G925" s="3" t="str">
        <f>IF(ISBLANK(B925)," ",SUMIF($B$2:B925,B925,$E$2:E925)-SUMIF($B$2:B925,B925,$F$2:F925))</f>
        <v xml:space="preserve"> </v>
      </c>
    </row>
    <row r="926" spans="2:7">
      <c r="B926" s="23"/>
      <c r="C926" s="8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19"/>
      <c r="F926" s="18"/>
      <c r="G926" s="3" t="str">
        <f>IF(ISBLANK(B926)," ",SUMIF($B$2:B926,B926,$E$2:E926)-SUMIF($B$2:B926,B926,$F$2:F926))</f>
        <v xml:space="preserve"> </v>
      </c>
    </row>
    <row r="927" spans="2:7">
      <c r="B927" s="23"/>
      <c r="C927" s="8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19"/>
      <c r="F927" s="18"/>
      <c r="G927" s="3" t="str">
        <f>IF(ISBLANK(B927)," ",SUMIF($B$2:B927,B927,$E$2:E927)-SUMIF($B$2:B927,B927,$F$2:F927))</f>
        <v xml:space="preserve"> </v>
      </c>
    </row>
    <row r="928" spans="2:7">
      <c r="B928" s="23"/>
      <c r="C928" s="8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19"/>
      <c r="F928" s="18"/>
      <c r="G928" s="3" t="str">
        <f>IF(ISBLANK(B928)," ",SUMIF($B$2:B928,B928,$E$2:E928)-SUMIF($B$2:B928,B928,$F$2:F928))</f>
        <v xml:space="preserve"> </v>
      </c>
    </row>
    <row r="929" spans="2:7">
      <c r="B929" s="23"/>
      <c r="C929" s="8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19"/>
      <c r="F929" s="18"/>
      <c r="G929" s="3" t="str">
        <f>IF(ISBLANK(B929)," ",SUMIF($B$2:B929,B929,$E$2:E929)-SUMIF($B$2:B929,B929,$F$2:F929))</f>
        <v xml:space="preserve"> </v>
      </c>
    </row>
    <row r="930" spans="2:7">
      <c r="B930" s="23"/>
      <c r="C930" s="8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19"/>
      <c r="F930" s="18"/>
      <c r="G930" s="3" t="str">
        <f>IF(ISBLANK(B930)," ",SUMIF($B$2:B930,B930,$E$2:E930)-SUMIF($B$2:B930,B930,$F$2:F930))</f>
        <v xml:space="preserve"> </v>
      </c>
    </row>
    <row r="931" spans="2:7">
      <c r="B931" s="23"/>
      <c r="C931" s="8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19"/>
      <c r="F931" s="18"/>
      <c r="G931" s="3" t="str">
        <f>IF(ISBLANK(B931)," ",SUMIF($B$2:B931,B931,$E$2:E931)-SUMIF($B$2:B931,B931,$F$2:F931))</f>
        <v xml:space="preserve"> </v>
      </c>
    </row>
    <row r="932" spans="2:7">
      <c r="B932" s="23"/>
      <c r="C932" s="8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19"/>
      <c r="F932" s="18"/>
      <c r="G932" s="3" t="str">
        <f>IF(ISBLANK(B932)," ",SUMIF($B$2:B932,B932,$E$2:E932)-SUMIF($B$2:B932,B932,$F$2:F932))</f>
        <v xml:space="preserve"> </v>
      </c>
    </row>
    <row r="933" spans="2:7">
      <c r="B933" s="23"/>
      <c r="C933" s="8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19"/>
      <c r="F933" s="18"/>
      <c r="G933" s="3" t="str">
        <f>IF(ISBLANK(B933)," ",SUMIF($B$2:B933,B933,$E$2:E933)-SUMIF($B$2:B933,B933,$F$2:F933))</f>
        <v xml:space="preserve"> </v>
      </c>
    </row>
    <row r="934" spans="2:7">
      <c r="B934" s="23"/>
      <c r="C934" s="8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19"/>
      <c r="F934" s="18"/>
      <c r="G934" s="3" t="str">
        <f>IF(ISBLANK(B934)," ",SUMIF($B$2:B934,B934,$E$2:E934)-SUMIF($B$2:B934,B934,$F$2:F934))</f>
        <v xml:space="preserve"> </v>
      </c>
    </row>
    <row r="935" spans="2:7">
      <c r="B935" s="23"/>
      <c r="C935" s="8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19"/>
      <c r="F935" s="18"/>
      <c r="G935" s="3" t="str">
        <f>IF(ISBLANK(B935)," ",SUMIF($B$2:B935,B935,$E$2:E935)-SUMIF($B$2:B935,B935,$F$2:F935))</f>
        <v xml:space="preserve"> </v>
      </c>
    </row>
    <row r="936" spans="2:7">
      <c r="B936" s="23"/>
      <c r="C936" s="8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19"/>
      <c r="F936" s="18"/>
      <c r="G936" s="3" t="str">
        <f>IF(ISBLANK(B936)," ",SUMIF($B$2:B936,B936,$E$2:E936)-SUMIF($B$2:B936,B936,$F$2:F936))</f>
        <v xml:space="preserve"> </v>
      </c>
    </row>
    <row r="937" spans="2:7">
      <c r="B937" s="23"/>
      <c r="C937" s="8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19"/>
      <c r="F937" s="18"/>
      <c r="G937" s="3" t="str">
        <f>IF(ISBLANK(B937)," ",SUMIF($B$2:B937,B937,$E$2:E937)-SUMIF($B$2:B937,B937,$F$2:F937))</f>
        <v xml:space="preserve"> </v>
      </c>
    </row>
    <row r="938" spans="2:7">
      <c r="B938" s="23"/>
      <c r="C938" s="8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19"/>
      <c r="F938" s="18"/>
      <c r="G938" s="3" t="str">
        <f>IF(ISBLANK(B938)," ",SUMIF($B$2:B938,B938,$E$2:E938)-SUMIF($B$2:B938,B938,$F$2:F938))</f>
        <v xml:space="preserve"> </v>
      </c>
    </row>
    <row r="939" spans="2:7">
      <c r="B939" s="23"/>
      <c r="C939" s="8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19"/>
      <c r="F939" s="18"/>
      <c r="G939" s="3" t="str">
        <f>IF(ISBLANK(B939)," ",SUMIF($B$2:B939,B939,$E$2:E939)-SUMIF($B$2:B939,B939,$F$2:F939))</f>
        <v xml:space="preserve"> </v>
      </c>
    </row>
    <row r="940" spans="2:7">
      <c r="B940" s="23"/>
      <c r="C940" s="8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19"/>
      <c r="F940" s="18"/>
      <c r="G940" s="3" t="str">
        <f>IF(ISBLANK(B940)," ",SUMIF($B$2:B940,B940,$E$2:E940)-SUMIF($B$2:B940,B940,$F$2:F940))</f>
        <v xml:space="preserve"> </v>
      </c>
    </row>
    <row r="941" spans="2:7">
      <c r="B941" s="23"/>
      <c r="C941" s="8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19"/>
      <c r="F941" s="18"/>
      <c r="G941" s="3" t="str">
        <f>IF(ISBLANK(B941)," ",SUMIF($B$2:B941,B941,$E$2:E941)-SUMIF($B$2:B941,B941,$F$2:F941))</f>
        <v xml:space="preserve"> </v>
      </c>
    </row>
    <row r="942" spans="2:7">
      <c r="B942" s="23"/>
      <c r="C942" s="8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19"/>
      <c r="F942" s="18"/>
      <c r="G942" s="3" t="str">
        <f>IF(ISBLANK(B942)," ",SUMIF($B$2:B942,B942,$E$2:E942)-SUMIF($B$2:B942,B942,$F$2:F942))</f>
        <v xml:space="preserve"> </v>
      </c>
    </row>
    <row r="943" spans="2:7">
      <c r="B943" s="23"/>
      <c r="C943" s="8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19"/>
      <c r="F943" s="18"/>
      <c r="G943" s="3" t="str">
        <f>IF(ISBLANK(B943)," ",SUMIF($B$2:B943,B943,$E$2:E943)-SUMIF($B$2:B943,B943,$F$2:F943))</f>
        <v xml:space="preserve"> </v>
      </c>
    </row>
    <row r="944" spans="2:7">
      <c r="B944" s="23"/>
      <c r="C944" s="8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19"/>
      <c r="F944" s="18"/>
      <c r="G944" s="3" t="str">
        <f>IF(ISBLANK(B944)," ",SUMIF($B$2:B944,B944,$E$2:E944)-SUMIF($B$2:B944,B944,$F$2:F944))</f>
        <v xml:space="preserve"> </v>
      </c>
    </row>
    <row r="945" spans="2:7">
      <c r="B945" s="23"/>
      <c r="C945" s="8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19"/>
      <c r="F945" s="18"/>
      <c r="G945" s="3" t="str">
        <f>IF(ISBLANK(B945)," ",SUMIF($B$2:B945,B945,$E$2:E945)-SUMIF($B$2:B945,B945,$F$2:F945))</f>
        <v xml:space="preserve"> </v>
      </c>
    </row>
    <row r="946" spans="2:7">
      <c r="B946" s="23"/>
      <c r="C946" s="8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19"/>
      <c r="F946" s="18"/>
      <c r="G946" s="3" t="str">
        <f>IF(ISBLANK(B946)," ",SUMIF($B$2:B946,B946,$E$2:E946)-SUMIF($B$2:B946,B946,$F$2:F946))</f>
        <v xml:space="preserve"> </v>
      </c>
    </row>
    <row r="947" spans="2:7">
      <c r="B947" s="23"/>
      <c r="C947" s="8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19"/>
      <c r="F947" s="18"/>
      <c r="G947" s="3" t="str">
        <f>IF(ISBLANK(B947)," ",SUMIF($B$2:B947,B947,$E$2:E947)-SUMIF($B$2:B947,B947,$F$2:F947))</f>
        <v xml:space="preserve"> </v>
      </c>
    </row>
    <row r="948" spans="2:7">
      <c r="B948" s="23"/>
      <c r="C948" s="8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19"/>
      <c r="F948" s="18"/>
      <c r="G948" s="3" t="str">
        <f>IF(ISBLANK(B948)," ",SUMIF($B$2:B948,B948,$E$2:E948)-SUMIF($B$2:B948,B948,$F$2:F948))</f>
        <v xml:space="preserve"> </v>
      </c>
    </row>
    <row r="949" spans="2:7">
      <c r="B949" s="23"/>
      <c r="C949" s="8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19"/>
      <c r="F949" s="18"/>
      <c r="G949" s="3" t="str">
        <f>IF(ISBLANK(B949)," ",SUMIF($B$2:B949,B949,$E$2:E949)-SUMIF($B$2:B949,B949,$F$2:F949))</f>
        <v xml:space="preserve"> </v>
      </c>
    </row>
    <row r="950" spans="2:7">
      <c r="B950" s="23"/>
      <c r="C950" s="8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19"/>
      <c r="F950" s="18"/>
      <c r="G950" s="3" t="str">
        <f>IF(ISBLANK(B950)," ",SUMIF($B$2:B950,B950,$E$2:E950)-SUMIF($B$2:B950,B950,$F$2:F950))</f>
        <v xml:space="preserve"> </v>
      </c>
    </row>
    <row r="951" spans="2:7">
      <c r="B951" s="23"/>
      <c r="C951" s="8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19"/>
      <c r="F951" s="18"/>
      <c r="G951" s="3" t="str">
        <f>IF(ISBLANK(B951)," ",SUMIF($B$2:B951,B951,$E$2:E951)-SUMIF($B$2:B951,B951,$F$2:F951))</f>
        <v xml:space="preserve"> </v>
      </c>
    </row>
    <row r="952" spans="2:7">
      <c r="B952" s="23"/>
      <c r="C952" s="8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19"/>
      <c r="F952" s="18"/>
      <c r="G952" s="3" t="str">
        <f>IF(ISBLANK(B952)," ",SUMIF($B$2:B952,B952,$E$2:E952)-SUMIF($B$2:B952,B952,$F$2:F952))</f>
        <v xml:space="preserve"> </v>
      </c>
    </row>
    <row r="953" spans="2:7">
      <c r="B953" s="23"/>
      <c r="C953" s="8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19"/>
      <c r="F953" s="18"/>
      <c r="G953" s="3" t="str">
        <f>IF(ISBLANK(B953)," ",SUMIF($B$2:B953,B953,$E$2:E953)-SUMIF($B$2:B953,B953,$F$2:F953))</f>
        <v xml:space="preserve"> </v>
      </c>
    </row>
    <row r="954" spans="2:7">
      <c r="B954" s="23"/>
      <c r="C954" s="8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19"/>
      <c r="F954" s="18"/>
      <c r="G954" s="3" t="str">
        <f>IF(ISBLANK(B954)," ",SUMIF($B$2:B954,B954,$E$2:E954)-SUMIF($B$2:B954,B954,$F$2:F954))</f>
        <v xml:space="preserve"> </v>
      </c>
    </row>
    <row r="955" spans="2:7">
      <c r="B955" s="23"/>
      <c r="C955" s="8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19"/>
      <c r="F955" s="18"/>
      <c r="G955" s="3" t="str">
        <f>IF(ISBLANK(B955)," ",SUMIF($B$2:B955,B955,$E$2:E955)-SUMIF($B$2:B955,B955,$F$2:F955))</f>
        <v xml:space="preserve"> </v>
      </c>
    </row>
    <row r="956" spans="2:7">
      <c r="B956" s="23"/>
      <c r="C956" s="8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19"/>
      <c r="F956" s="18"/>
      <c r="G956" s="3" t="str">
        <f>IF(ISBLANK(B956)," ",SUMIF($B$2:B956,B956,$E$2:E956)-SUMIF($B$2:B956,B956,$F$2:F956))</f>
        <v xml:space="preserve"> </v>
      </c>
    </row>
    <row r="957" spans="2:7">
      <c r="B957" s="23"/>
      <c r="C957" s="8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19"/>
      <c r="F957" s="18"/>
      <c r="G957" s="3" t="str">
        <f>IF(ISBLANK(B957)," ",SUMIF($B$2:B957,B957,$E$2:E957)-SUMIF($B$2:B957,B957,$F$2:F957))</f>
        <v xml:space="preserve"> </v>
      </c>
    </row>
    <row r="958" spans="2:7">
      <c r="B958" s="23"/>
      <c r="C958" s="8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19"/>
      <c r="F958" s="18"/>
      <c r="G958" s="3" t="str">
        <f>IF(ISBLANK(B958)," ",SUMIF($B$2:B958,B958,$E$2:E958)-SUMIF($B$2:B958,B958,$F$2:F958))</f>
        <v xml:space="preserve"> </v>
      </c>
    </row>
    <row r="959" spans="2:7">
      <c r="B959" s="23"/>
      <c r="C959" s="8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19"/>
      <c r="F959" s="18"/>
      <c r="G959" s="3" t="str">
        <f>IF(ISBLANK(B959)," ",SUMIF($B$2:B959,B959,$E$2:E959)-SUMIF($B$2:B959,B959,$F$2:F959))</f>
        <v xml:space="preserve"> </v>
      </c>
    </row>
    <row r="960" spans="2:7">
      <c r="B960" s="23"/>
      <c r="C960" s="8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19"/>
      <c r="F960" s="18"/>
      <c r="G960" s="3" t="str">
        <f>IF(ISBLANK(B960)," ",SUMIF($B$2:B960,B960,$E$2:E960)-SUMIF($B$2:B960,B960,$F$2:F960))</f>
        <v xml:space="preserve"> </v>
      </c>
    </row>
    <row r="961" spans="2:7">
      <c r="B961" s="23"/>
      <c r="C961" s="8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19"/>
      <c r="F961" s="18"/>
      <c r="G961" s="3" t="str">
        <f>IF(ISBLANK(B961)," ",SUMIF($B$2:B961,B961,$E$2:E961)-SUMIF($B$2:B961,B961,$F$2:F961))</f>
        <v xml:space="preserve"> </v>
      </c>
    </row>
    <row r="962" spans="2:7">
      <c r="B962" s="23"/>
      <c r="C962" s="8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19"/>
      <c r="F962" s="18"/>
      <c r="G962" s="3" t="str">
        <f>IF(ISBLANK(B962)," ",SUMIF($B$2:B962,B962,$E$2:E962)-SUMIF($B$2:B962,B962,$F$2:F962))</f>
        <v xml:space="preserve"> </v>
      </c>
    </row>
    <row r="963" spans="2:7">
      <c r="B963" s="23"/>
      <c r="C963" s="8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19"/>
      <c r="F963" s="18"/>
      <c r="G963" s="3" t="str">
        <f>IF(ISBLANK(B963)," ",SUMIF($B$2:B963,B963,$E$2:E963)-SUMIF($B$2:B963,B963,$F$2:F963))</f>
        <v xml:space="preserve"> </v>
      </c>
    </row>
    <row r="964" spans="2:7">
      <c r="B964" s="23"/>
      <c r="C964" s="8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19"/>
      <c r="F964" s="18"/>
      <c r="G964" s="3" t="str">
        <f>IF(ISBLANK(B964)," ",SUMIF($B$2:B964,B964,$E$2:E964)-SUMIF($B$2:B964,B964,$F$2:F964))</f>
        <v xml:space="preserve"> </v>
      </c>
    </row>
    <row r="965" spans="2:7">
      <c r="B965" s="23"/>
      <c r="C965" s="8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19"/>
      <c r="F965" s="18"/>
      <c r="G965" s="3" t="str">
        <f>IF(ISBLANK(B965)," ",SUMIF($B$2:B965,B965,$E$2:E965)-SUMIF($B$2:B965,B965,$F$2:F965))</f>
        <v xml:space="preserve"> </v>
      </c>
    </row>
    <row r="966" spans="2:7">
      <c r="B966" s="23"/>
      <c r="C966" s="8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19"/>
      <c r="F966" s="18"/>
      <c r="G966" s="3" t="str">
        <f>IF(ISBLANK(B966)," ",SUMIF($B$2:B966,B966,$E$2:E966)-SUMIF($B$2:B966,B966,$F$2:F966))</f>
        <v xml:space="preserve"> </v>
      </c>
    </row>
    <row r="967" spans="2:7">
      <c r="B967" s="23"/>
      <c r="C967" s="8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19"/>
      <c r="F967" s="18"/>
      <c r="G967" s="3" t="str">
        <f>IF(ISBLANK(B967)," ",SUMIF($B$2:B967,B967,$E$2:E967)-SUMIF($B$2:B967,B967,$F$2:F967))</f>
        <v xml:space="preserve"> </v>
      </c>
    </row>
    <row r="968" spans="2:7">
      <c r="B968" s="23"/>
      <c r="C968" s="8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19"/>
      <c r="F968" s="18"/>
      <c r="G968" s="3" t="str">
        <f>IF(ISBLANK(B968)," ",SUMIF($B$2:B968,B968,$E$2:E968)-SUMIF($B$2:B968,B968,$F$2:F968))</f>
        <v xml:space="preserve"> </v>
      </c>
    </row>
    <row r="969" spans="2:7">
      <c r="B969" s="23"/>
      <c r="C969" s="8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19"/>
      <c r="F969" s="18"/>
      <c r="G969" s="3" t="str">
        <f>IF(ISBLANK(B969)," ",SUMIF($B$2:B969,B969,$E$2:E969)-SUMIF($B$2:B969,B969,$F$2:F969))</f>
        <v xml:space="preserve"> </v>
      </c>
    </row>
    <row r="970" spans="2:7">
      <c r="B970" s="23"/>
      <c r="C970" s="8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19"/>
      <c r="F970" s="18"/>
      <c r="G970" s="3" t="str">
        <f>IF(ISBLANK(B970)," ",SUMIF($B$2:B970,B970,$E$2:E970)-SUMIF($B$2:B970,B970,$F$2:F970))</f>
        <v xml:space="preserve"> </v>
      </c>
    </row>
    <row r="971" spans="2:7">
      <c r="B971" s="23"/>
      <c r="C971" s="8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19"/>
      <c r="F971" s="18"/>
      <c r="G971" s="3" t="str">
        <f>IF(ISBLANK(B971)," ",SUMIF($B$2:B971,B971,$E$2:E971)-SUMIF($B$2:B971,B971,$F$2:F971))</f>
        <v xml:space="preserve"> </v>
      </c>
    </row>
    <row r="972" spans="2:7">
      <c r="B972" s="23"/>
      <c r="C972" s="8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19"/>
      <c r="F972" s="18"/>
      <c r="G972" s="3" t="str">
        <f>IF(ISBLANK(B972)," ",SUMIF($B$2:B972,B972,$E$2:E972)-SUMIF($B$2:B972,B972,$F$2:F972))</f>
        <v xml:space="preserve"> </v>
      </c>
    </row>
    <row r="973" spans="2:7">
      <c r="B973" s="23"/>
      <c r="C973" s="8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19"/>
      <c r="F973" s="18"/>
      <c r="G973" s="3" t="str">
        <f>IF(ISBLANK(B973)," ",SUMIF($B$2:B973,B973,$E$2:E973)-SUMIF($B$2:B973,B973,$F$2:F973))</f>
        <v xml:space="preserve"> </v>
      </c>
    </row>
    <row r="974" spans="2:7">
      <c r="B974" s="23"/>
      <c r="C974" s="8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19"/>
      <c r="F974" s="18"/>
      <c r="G974" s="3" t="str">
        <f>IF(ISBLANK(B974)," ",SUMIF($B$2:B974,B974,$E$2:E974)-SUMIF($B$2:B974,B974,$F$2:F974))</f>
        <v xml:space="preserve"> </v>
      </c>
    </row>
    <row r="975" spans="2:7">
      <c r="B975" s="23"/>
      <c r="C975" s="8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19"/>
      <c r="F975" s="18"/>
      <c r="G975" s="3" t="str">
        <f>IF(ISBLANK(B975)," ",SUMIF($B$2:B975,B975,$E$2:E975)-SUMIF($B$2:B975,B975,$F$2:F975))</f>
        <v xml:space="preserve"> </v>
      </c>
    </row>
    <row r="976" spans="2:7">
      <c r="B976" s="23"/>
      <c r="C976" s="8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19"/>
      <c r="F976" s="18"/>
      <c r="G976" s="3" t="str">
        <f>IF(ISBLANK(B976)," ",SUMIF($B$2:B976,B976,$E$2:E976)-SUMIF($B$2:B976,B976,$F$2:F976))</f>
        <v xml:space="preserve"> </v>
      </c>
    </row>
    <row r="977" spans="2:7">
      <c r="B977" s="23"/>
      <c r="C977" s="8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19"/>
      <c r="F977" s="18"/>
      <c r="G977" s="3" t="str">
        <f>IF(ISBLANK(B977)," ",SUMIF($B$2:B977,B977,$E$2:E977)-SUMIF($B$2:B977,B977,$F$2:F977))</f>
        <v xml:space="preserve"> </v>
      </c>
    </row>
    <row r="978" spans="2:7">
      <c r="B978" s="23"/>
      <c r="C978" s="8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19"/>
      <c r="F978" s="18"/>
      <c r="G978" s="3" t="str">
        <f>IF(ISBLANK(B978)," ",SUMIF($B$2:B978,B978,$E$2:E978)-SUMIF($B$2:B978,B978,$F$2:F978))</f>
        <v xml:space="preserve"> 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</sheetData>
  <conditionalFormatting sqref="G1:G65244">
    <cfRule type="cellIs" dxfId="23" priority="30" operator="greaterThan">
      <formula>0</formula>
    </cfRule>
    <cfRule type="cellIs" dxfId="22" priority="32" stopIfTrue="1" operator="lessThan">
      <formula>0</formula>
    </cfRule>
  </conditionalFormatting>
  <conditionalFormatting sqref="G1">
    <cfRule type="containsText" dxfId="21" priority="29" operator="containsText" text="S">
      <formula>NOT(ISERROR(SEARCH("S",G1)))</formula>
    </cfRule>
  </conditionalFormatting>
  <dataValidations count="1">
    <dataValidation type="list" allowBlank="1" showInputMessage="1" showErrorMessage="1" sqref="B2:B1035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topLeftCell="A178" zoomScale="115" zoomScaleNormal="115" workbookViewId="0">
      <selection activeCell="B737" sqref="B737"/>
    </sheetView>
  </sheetViews>
  <sheetFormatPr baseColWidth="10" defaultRowHeight="14.4"/>
  <cols>
    <col min="1" max="1" width="20.554687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 t="s">
        <v>1249</v>
      </c>
      <c r="B719" s="34" t="s">
        <v>60</v>
      </c>
      <c r="C719" s="38"/>
    </row>
    <row r="720" spans="1:3">
      <c r="A720" s="34" t="s">
        <v>1250</v>
      </c>
      <c r="B720" s="34" t="s">
        <v>1251</v>
      </c>
      <c r="C720" s="38"/>
    </row>
    <row r="721" spans="1:3">
      <c r="A721" s="34" t="s">
        <v>1252</v>
      </c>
      <c r="B721" s="34" t="s">
        <v>1253</v>
      </c>
      <c r="C721" s="38"/>
    </row>
    <row r="722" spans="1:3">
      <c r="A722" s="34" t="s">
        <v>1254</v>
      </c>
      <c r="B722" s="34" t="s">
        <v>1256</v>
      </c>
      <c r="C722" s="38"/>
    </row>
    <row r="723" spans="1:3">
      <c r="A723" s="34" t="s">
        <v>1255</v>
      </c>
      <c r="B723" s="34" t="s">
        <v>1257</v>
      </c>
      <c r="C723" s="38"/>
    </row>
    <row r="724" spans="1:3">
      <c r="A724" s="34" t="s">
        <v>1258</v>
      </c>
      <c r="B724" s="34" t="s">
        <v>22</v>
      </c>
      <c r="C724" s="38"/>
    </row>
    <row r="725" spans="1:3">
      <c r="A725" s="34" t="s">
        <v>1197</v>
      </c>
      <c r="B725" s="34" t="s">
        <v>1259</v>
      </c>
      <c r="C725" s="38"/>
    </row>
    <row r="726" spans="1:3">
      <c r="A726" s="34" t="s">
        <v>1260</v>
      </c>
      <c r="B726" s="34" t="s">
        <v>1261</v>
      </c>
      <c r="C726" s="38"/>
    </row>
    <row r="727" spans="1:3">
      <c r="A727" s="34" t="s">
        <v>1127</v>
      </c>
      <c r="B727" s="34" t="s">
        <v>168</v>
      </c>
      <c r="C727" s="38"/>
    </row>
    <row r="728" spans="1:3">
      <c r="A728" s="34" t="s">
        <v>1262</v>
      </c>
      <c r="B728" s="34" t="s">
        <v>356</v>
      </c>
      <c r="C728" s="38"/>
    </row>
    <row r="729" spans="1:3">
      <c r="A729" s="34" t="s">
        <v>1263</v>
      </c>
      <c r="B729" s="34" t="s">
        <v>39</v>
      </c>
      <c r="C729" s="38"/>
    </row>
    <row r="730" spans="1:3">
      <c r="A730" s="34" t="s">
        <v>1123</v>
      </c>
      <c r="B730" s="34" t="s">
        <v>168</v>
      </c>
      <c r="C730" s="38"/>
    </row>
    <row r="731" spans="1:3">
      <c r="A731" s="34" t="s">
        <v>1264</v>
      </c>
      <c r="B731" s="34" t="s">
        <v>1266</v>
      </c>
      <c r="C731" s="38"/>
    </row>
    <row r="732" spans="1:3">
      <c r="A732" s="34" t="s">
        <v>1265</v>
      </c>
      <c r="B732" s="34" t="s">
        <v>1266</v>
      </c>
      <c r="C732" s="38"/>
    </row>
    <row r="733" spans="1:3">
      <c r="A733" s="34" t="s">
        <v>1267</v>
      </c>
      <c r="B733" s="34" t="s">
        <v>1266</v>
      </c>
      <c r="C733" s="38"/>
    </row>
    <row r="734" spans="1:3">
      <c r="A734" s="34" t="s">
        <v>1268</v>
      </c>
      <c r="B734" s="34" t="s">
        <v>112</v>
      </c>
      <c r="C734" s="38"/>
    </row>
    <row r="735" spans="1:3">
      <c r="A735" s="34" t="s">
        <v>1112</v>
      </c>
      <c r="B735" s="34" t="s">
        <v>169</v>
      </c>
      <c r="C735" s="38"/>
    </row>
    <row r="736" spans="1:3">
      <c r="A736" s="34" t="s">
        <v>1122</v>
      </c>
      <c r="B736" s="34" t="s">
        <v>168</v>
      </c>
      <c r="C736" s="38"/>
    </row>
    <row r="737" spans="1:3">
      <c r="A737" s="34" t="s">
        <v>1130</v>
      </c>
      <c r="B737" s="34" t="s">
        <v>168</v>
      </c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5" priority="12"/>
  </conditionalFormatting>
  <conditionalFormatting sqref="A586">
    <cfRule type="duplicateValues" dxfId="14" priority="11"/>
  </conditionalFormatting>
  <conditionalFormatting sqref="A587">
    <cfRule type="duplicateValues" dxfId="13" priority="10"/>
  </conditionalFormatting>
  <conditionalFormatting sqref="A588">
    <cfRule type="duplicateValues" dxfId="12" priority="9"/>
  </conditionalFormatting>
  <conditionalFormatting sqref="A589">
    <cfRule type="duplicateValues" dxfId="11" priority="8"/>
  </conditionalFormatting>
  <conditionalFormatting sqref="A591:A592">
    <cfRule type="duplicateValues" dxfId="10" priority="7"/>
  </conditionalFormatting>
  <conditionalFormatting sqref="A593:A594">
    <cfRule type="duplicateValues" dxfId="9" priority="6"/>
  </conditionalFormatting>
  <conditionalFormatting sqref="A596">
    <cfRule type="duplicateValues" dxfId="8" priority="5"/>
  </conditionalFormatting>
  <conditionalFormatting sqref="A598">
    <cfRule type="duplicateValues" dxfId="7" priority="4"/>
  </conditionalFormatting>
  <conditionalFormatting sqref="A378 A389 A414:A415 A421:A422 A425 A429:A430 A435:A436 A439 A486 A545 A548:A549 A552:A553 A556:A557 A560 A568 A607">
    <cfRule type="duplicateValues" dxfId="6" priority="3"/>
  </conditionalFormatting>
  <conditionalFormatting sqref="A20 A24 A35:A36 A74 A210 A248:A249 A251">
    <cfRule type="duplicateValues" dxfId="5" priority="2"/>
  </conditionalFormatting>
  <conditionalFormatting sqref="A685">
    <cfRule type="duplicateValues" dxfId="4" priority="1"/>
  </conditionalFormatting>
  <conditionalFormatting sqref="A2:A19 A21:A23 A25:A34 A37:A73 A75:A209 A211:A247 A250 A252:A343">
    <cfRule type="duplicateValues" dxfId="3" priority="3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pane ySplit="1" topLeftCell="A2" activePane="bottomLeft" state="frozen"/>
      <selection pane="bottomLeft" activeCell="E297" sqref="E297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32" style="9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str">
        <f>IF(ISBLANK(B243)," ",VLOOKUP(B243,'Listado articulos'!A:B,2,FALSE))</f>
        <v>RIEL PARA CORTINA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7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7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7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7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7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7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7">
      <c r="B327" s="23"/>
      <c r="C327" s="8" t="str">
        <f>IF(ISBLANK(B327)," ",VLOOKUP(B327,'Listado articulos'!A:B,2,FALSE))</f>
        <v xml:space="preserve"> </v>
      </c>
      <c r="D327" s="4" t="str">
        <f>IF(ISBLANK(B327)," ",VLOOKUP(B327,'Listado articulos'!A:C,3,FALSE))</f>
        <v xml:space="preserve"> </v>
      </c>
      <c r="E327" s="26"/>
      <c r="F327" s="18"/>
      <c r="G327" s="3" t="str">
        <f>IF(ISBLANK(B327)," ",SUMIF($B$2:B327,B327,$E$2:E327)-SUMIF($B$2:B327,B327,$F$2:F327))</f>
        <v xml:space="preserve"> </v>
      </c>
    </row>
    <row r="328" spans="2:7">
      <c r="B328" s="23"/>
      <c r="C328" s="8" t="str">
        <f>IF(ISBLANK(B328)," ",VLOOKUP(B328,'Listado articulos'!A:B,2,FALSE))</f>
        <v xml:space="preserve"> </v>
      </c>
      <c r="D328" s="4" t="str">
        <f>IF(ISBLANK(B328)," ",VLOOKUP(B328,'Listado articulos'!A:C,3,FALSE))</f>
        <v xml:space="preserve"> </v>
      </c>
      <c r="E328" s="26"/>
      <c r="F328" s="18"/>
      <c r="G328" s="3" t="str">
        <f>IF(ISBLANK(B328)," ",SUMIF($B$2:B328,B328,$E$2:E328)-SUMIF($B$2:B328,B328,$F$2:F328))</f>
        <v xml:space="preserve"> </v>
      </c>
    </row>
  </sheetData>
  <conditionalFormatting sqref="G1:G64719">
    <cfRule type="cellIs" dxfId="20" priority="17" operator="greaterThan">
      <formula>0</formula>
    </cfRule>
    <cfRule type="cellIs" dxfId="19" priority="18" stopIfTrue="1" operator="lessThan">
      <formula>0</formula>
    </cfRule>
  </conditionalFormatting>
  <conditionalFormatting sqref="G1">
    <cfRule type="containsText" dxfId="18" priority="16" operator="containsText" text="S">
      <formula>NOT(ISERROR(SEARCH("S",G1)))</formula>
    </cfRule>
  </conditionalFormatting>
  <conditionalFormatting sqref="B316">
    <cfRule type="duplicateValues" dxfId="17" priority="1"/>
  </conditionalFormatting>
  <conditionalFormatting sqref="B327:B328">
    <cfRule type="duplicateValues" dxfId="16" priority="38"/>
  </conditionalFormatting>
  <dataValidations count="1">
    <dataValidation type="list" allowBlank="1" showInputMessage="1" showErrorMessage="1" sqref="B2:B328">
      <formula1>REF</formula1>
    </dataValidation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Listado articulos</vt:lpstr>
      <vt:lpstr>Entradas-salidas Bodega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2017-07-17T17:31:31Z</dcterms:modified>
</cp:coreProperties>
</file>