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/>
  </bookViews>
  <sheets>
    <sheet name="VENTAS" sheetId="1" r:id="rId1"/>
    <sheet name="CLIENTES " sheetId="4" r:id="rId2"/>
    <sheet name="VENTAS TARJETA" sheetId="3" r:id="rId3"/>
    <sheet name="ARTICULOS BUSCADOS " sheetId="2" r:id="rId4"/>
  </sheets>
  <definedNames>
    <definedName name="_xlnm._FilterDatabase" localSheetId="3" hidden="1">'ARTICULOS BUSCADOS '!$A$1:$A$11</definedName>
    <definedName name="_xlnm._FilterDatabase" localSheetId="1" hidden="1">'CLIENTES '!$A$1:$H$1</definedName>
    <definedName name="_xlnm._FilterDatabase" localSheetId="0" hidden="1">VENTAS!$A$2:$H$2</definedName>
    <definedName name="_xlnm._FilterDatabase" localSheetId="2" hidden="1">'VENTAS TARJETA'!$A$1:$B$1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00" i="1" l="1"/>
  <c r="G101" i="1"/>
  <c r="G102" i="1"/>
  <c r="G103" i="1"/>
  <c r="G88" i="1"/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E3" i="3" l="1"/>
  <c r="F3" i="3" s="1"/>
  <c r="K3" i="1"/>
  <c r="G45" i="1"/>
  <c r="G41" i="1" l="1"/>
  <c r="G36" i="1" l="1"/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4" i="1"/>
  <c r="G4" i="1"/>
  <c r="G5" i="1"/>
  <c r="G6" i="1"/>
  <c r="G7" i="1"/>
  <c r="G8" i="1"/>
  <c r="G9" i="1"/>
  <c r="G10" i="1"/>
  <c r="G11" i="1"/>
  <c r="G12" i="1"/>
  <c r="G13" i="1"/>
  <c r="G3" i="1"/>
  <c r="J3" i="1" l="1"/>
</calcChain>
</file>

<file path=xl/sharedStrings.xml><?xml version="1.0" encoding="utf-8"?>
<sst xmlns="http://schemas.openxmlformats.org/spreadsheetml/2006/main" count="478" uniqueCount="375">
  <si>
    <t xml:space="preserve">VENTAS DEL DIA </t>
  </si>
  <si>
    <t xml:space="preserve">FECHA </t>
  </si>
  <si>
    <t xml:space="preserve">CANTIDAD </t>
  </si>
  <si>
    <t>CODIGO</t>
  </si>
  <si>
    <t>DESCRIPCION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</si>
  <si>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</si>
  <si>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</si>
  <si>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</si>
  <si>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</si>
  <si>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</si>
  <si>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</si>
  <si>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</si>
  <si>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</si>
  <si>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</si>
  <si>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</si>
  <si>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</si>
  <si>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</si>
  <si>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</si>
  <si>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</si>
  <si>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</si>
  <si>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</si>
  <si>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</si>
  <si>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</si>
  <si>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</si>
  <si>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</si>
  <si>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</si>
  <si>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</si>
  <si>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</si>
  <si>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</si>
  <si>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</si>
  <si>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</si>
  <si>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</si>
  <si>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</si>
  <si>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</si>
  <si>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</si>
  <si>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</si>
  <si>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</si>
  <si>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</si>
  <si>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</si>
  <si>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</si>
  <si>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</si>
  <si>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</si>
  <si>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</si>
  <si>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</si>
  <si>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</si>
  <si>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</si>
  <si>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</si>
  <si>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</si>
  <si>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</si>
  <si>
    <t>X</t>
  </si>
  <si>
    <t>MONTO</t>
  </si>
  <si>
    <t>68563NP</t>
  </si>
  <si>
    <t>SILLON INFLABLE MORADO</t>
  </si>
  <si>
    <t>COFRE PEQUEÑO</t>
  </si>
  <si>
    <t>719-78530-P</t>
  </si>
  <si>
    <t>852-32287</t>
  </si>
  <si>
    <t>COMODA CON ESPEJO Y BUTACA</t>
  </si>
  <si>
    <t>CR-131-G</t>
  </si>
  <si>
    <t xml:space="preserve">MALETA TORNADO </t>
  </si>
  <si>
    <t>507A-16</t>
  </si>
  <si>
    <t xml:space="preserve">TOALLA PARA COCINACOLOR VERDE MI HOGAR </t>
  </si>
  <si>
    <t>AJ-3006</t>
  </si>
  <si>
    <t>DB-101P</t>
  </si>
  <si>
    <t xml:space="preserve">BOMBILLO LED </t>
  </si>
  <si>
    <t>YS-1780</t>
  </si>
  <si>
    <t xml:space="preserve">ESCRITORIO GRIS </t>
  </si>
  <si>
    <t>1101C</t>
  </si>
  <si>
    <t xml:space="preserve">SILLAPARA ESPERA </t>
  </si>
  <si>
    <t>304B</t>
  </si>
  <si>
    <t>853-90122121</t>
  </si>
  <si>
    <t>MESA PARA PC</t>
  </si>
  <si>
    <t>853-90133067</t>
  </si>
  <si>
    <t xml:space="preserve">SILLA P/OFICINA </t>
  </si>
  <si>
    <t>856-90125254</t>
  </si>
  <si>
    <t>ARCHIVADOR DE 4 GAVETAS</t>
  </si>
  <si>
    <t>N09-D</t>
  </si>
  <si>
    <t xml:space="preserve">LIBRERO </t>
  </si>
  <si>
    <t>ST-S1229CPU</t>
  </si>
  <si>
    <t xml:space="preserve">MESA P/COMPUTADOR </t>
  </si>
  <si>
    <t>4765-3H</t>
  </si>
  <si>
    <t xml:space="preserve">LAMPARA DE 3B PARA TECHO </t>
  </si>
  <si>
    <t>SILLA P/ OFICINA</t>
  </si>
  <si>
    <t>DIFERENCIA DE CAMBIO  SILLA</t>
  </si>
  <si>
    <t>W-150B</t>
  </si>
  <si>
    <t>B03-1</t>
  </si>
  <si>
    <t>B02</t>
  </si>
  <si>
    <t>SILLA METALICA 2P</t>
  </si>
  <si>
    <t>SILLA METALICA 3P</t>
  </si>
  <si>
    <t>ML-0089</t>
  </si>
  <si>
    <t xml:space="preserve">CUADRO </t>
  </si>
  <si>
    <t>853-2155HEN</t>
  </si>
  <si>
    <t>856-DR883150</t>
  </si>
  <si>
    <t>MUEBLE P/COCINA</t>
  </si>
  <si>
    <t>SILLA P/OFICINA</t>
  </si>
  <si>
    <t>001#</t>
  </si>
  <si>
    <t>FN-40T02WR</t>
  </si>
  <si>
    <t>ABANICO DE TORRE SANKEY</t>
  </si>
  <si>
    <t>851-9096266</t>
  </si>
  <si>
    <t xml:space="preserve">SILLA PLATEADA DE ESPERA DE 3 PUESTOS </t>
  </si>
  <si>
    <t xml:space="preserve">OASIS </t>
  </si>
  <si>
    <t>594623007301</t>
  </si>
  <si>
    <t>MD2-1AC</t>
  </si>
  <si>
    <t xml:space="preserve">MESA METALICA </t>
  </si>
  <si>
    <t xml:space="preserve">VENTAS TOTALES </t>
  </si>
  <si>
    <t>DESCUENTOS</t>
  </si>
  <si>
    <t>VENTAS</t>
  </si>
  <si>
    <t>853-3009M</t>
  </si>
  <si>
    <t>SILLA P/CAJERA</t>
  </si>
  <si>
    <t>718-33322</t>
  </si>
  <si>
    <t>712-33377</t>
  </si>
  <si>
    <t>PORTARETRATO</t>
  </si>
  <si>
    <t>754-32009</t>
  </si>
  <si>
    <t>CUADRO P/COCINA</t>
  </si>
  <si>
    <t>MUEBLE PARA TV</t>
  </si>
  <si>
    <t>704-90141431</t>
  </si>
  <si>
    <t>CANDELABRO</t>
  </si>
  <si>
    <t>721-90140623</t>
  </si>
  <si>
    <t>PORTARETRATO RAINBOW</t>
  </si>
  <si>
    <t>31344</t>
  </si>
  <si>
    <t>CUADROS PEQUEÑOS</t>
  </si>
  <si>
    <t>21-1059</t>
  </si>
  <si>
    <t>SET SABANAS KING COLOR CAFÉ MIEL HOME</t>
  </si>
  <si>
    <t>507A-27</t>
  </si>
  <si>
    <t>MALETA DE 27" TORNADO</t>
  </si>
  <si>
    <t>7500H</t>
  </si>
  <si>
    <t xml:space="preserve">LAMPARA P/TECHO COLOR ROSADO </t>
  </si>
  <si>
    <t>701-29537</t>
  </si>
  <si>
    <t xml:space="preserve">COLGADOR PARA ROPA </t>
  </si>
  <si>
    <t>718-33313</t>
  </si>
  <si>
    <t>BONSAI ARTIFICIAL</t>
  </si>
  <si>
    <t>9300L-BLACK</t>
  </si>
  <si>
    <t>ST-S1401</t>
  </si>
  <si>
    <t xml:space="preserve">ESCRITORIO BLANCO DE VIDRIO </t>
  </si>
  <si>
    <t>3555</t>
  </si>
  <si>
    <t>TERMO DISPENSADOR DE AGUA</t>
  </si>
  <si>
    <t>718-83724</t>
  </si>
  <si>
    <t>851-9096769</t>
  </si>
  <si>
    <t xml:space="preserve">SILLON PARA NIÑO </t>
  </si>
  <si>
    <t>YS-R301</t>
  </si>
  <si>
    <t xml:space="preserve">CENTRO DE ENTRETENIMIENTO </t>
  </si>
  <si>
    <t>851-90133318</t>
  </si>
  <si>
    <t>XC1102</t>
  </si>
  <si>
    <t>SET CORTINAS CRISTAL</t>
  </si>
  <si>
    <t>ADORNOS PARA PECERA</t>
  </si>
  <si>
    <t>SET SILLAS P/ESPERA 3P PLATEADA</t>
  </si>
  <si>
    <t>605-90114684</t>
  </si>
  <si>
    <t>E27-WW1</t>
  </si>
  <si>
    <t xml:space="preserve">BOMBILLOS LED </t>
  </si>
  <si>
    <t xml:space="preserve">SOFA DE DEDOS </t>
  </si>
  <si>
    <t>827582CM</t>
  </si>
  <si>
    <t>SILLON INFLABLE GRIS</t>
  </si>
  <si>
    <t>POMPA DE AIRE</t>
  </si>
  <si>
    <t>800-68564</t>
  </si>
  <si>
    <t>800-68638</t>
  </si>
  <si>
    <t>861-1890</t>
  </si>
  <si>
    <t>LAVA CABEZAS PORTATIL</t>
  </si>
  <si>
    <t>CARRITO P/COMPRAS</t>
  </si>
  <si>
    <t>971-US60</t>
  </si>
  <si>
    <t>714-90113203</t>
  </si>
  <si>
    <t>FLORERO BUHO</t>
  </si>
  <si>
    <t>T118-GRN</t>
  </si>
  <si>
    <t xml:space="preserve">MESA DE VIDRIO REDONDA </t>
  </si>
  <si>
    <t>DS-9929</t>
  </si>
  <si>
    <t>LAMP ESCRITORIO</t>
  </si>
  <si>
    <t>856-SKK-807CW</t>
  </si>
  <si>
    <t>6910BR-5H</t>
  </si>
  <si>
    <t xml:space="preserve">LAMPARA P/TECHO </t>
  </si>
  <si>
    <t xml:space="preserve">ARTICULOS BUSCADOS </t>
  </si>
  <si>
    <t>529</t>
  </si>
  <si>
    <t>714-90113103</t>
  </si>
  <si>
    <t>3LBAR-NE</t>
  </si>
  <si>
    <t>LAMPARA DE TRES BOMBILLOS P/PARED</t>
  </si>
  <si>
    <t>861-701</t>
  </si>
  <si>
    <t xml:space="preserve">LAVA CABEZAS NEGRO </t>
  </si>
  <si>
    <t>CF-402PS-3</t>
  </si>
  <si>
    <t>SET SILLAS /ESOERA TRES PUESTOS</t>
  </si>
  <si>
    <t>711-90132540</t>
  </si>
  <si>
    <t xml:space="preserve">CORTINA P/BAÑO HOME LIVING </t>
  </si>
  <si>
    <t>851-991222</t>
  </si>
  <si>
    <t xml:space="preserve">SILLA P/BAR </t>
  </si>
  <si>
    <t>TA-1515</t>
  </si>
  <si>
    <t>ESCRITORIO EN L</t>
  </si>
  <si>
    <t>718-78530-G</t>
  </si>
  <si>
    <t xml:space="preserve">COFRE GRANDE </t>
  </si>
  <si>
    <t>861-HL6126M</t>
  </si>
  <si>
    <t>SILLA P/SALON</t>
  </si>
  <si>
    <t>861-1880AC4</t>
  </si>
  <si>
    <t>LAVA CABEZAS</t>
  </si>
  <si>
    <t>HL-31269-1</t>
  </si>
  <si>
    <t>700-30497</t>
  </si>
  <si>
    <t xml:space="preserve">ALFOMBRA AZUL </t>
  </si>
  <si>
    <t>718-90136243</t>
  </si>
  <si>
    <t>718-30022</t>
  </si>
  <si>
    <t>856-SKK802</t>
  </si>
  <si>
    <t>GABINETE P/COCINA</t>
  </si>
  <si>
    <t>5413/571</t>
  </si>
  <si>
    <t>852-112219AW</t>
  </si>
  <si>
    <t>MESA P/CENTRO</t>
  </si>
  <si>
    <t>D2001/6</t>
  </si>
  <si>
    <t>3214RAB-5H</t>
  </si>
  <si>
    <t>LAMP/TECHO</t>
  </si>
  <si>
    <t>856-90133153</t>
  </si>
  <si>
    <t xml:space="preserve">ARCHIVADOR NEGRO DE 3 GABETAS </t>
  </si>
  <si>
    <t>6935BK-03</t>
  </si>
  <si>
    <t>LAMP/EXTERIORESA NEGRO</t>
  </si>
  <si>
    <t>D1-81061</t>
  </si>
  <si>
    <t>NOMBRE</t>
  </si>
  <si>
    <t>APELLIDO</t>
  </si>
  <si>
    <t>UBICACIÓN</t>
  </si>
  <si>
    <t xml:space="preserve">Nº TELEFONO </t>
  </si>
  <si>
    <t>Nº CELULAR</t>
  </si>
  <si>
    <t xml:space="preserve">INTERESES </t>
  </si>
  <si>
    <t>CORREO ELECTRONICO</t>
  </si>
  <si>
    <t xml:space="preserve">CENIA </t>
  </si>
  <si>
    <t>MORENO</t>
  </si>
  <si>
    <t xml:space="preserve">ESTELI </t>
  </si>
  <si>
    <t>8644-4040</t>
  </si>
  <si>
    <t xml:space="preserve">SOFA DE CUERO </t>
  </si>
  <si>
    <t xml:space="preserve">INES </t>
  </si>
  <si>
    <t>LOPEZ</t>
  </si>
  <si>
    <t xml:space="preserve">HOGAR, SALON </t>
  </si>
  <si>
    <t>8743-6295</t>
  </si>
  <si>
    <t>FER</t>
  </si>
  <si>
    <t xml:space="preserve">DIERCCION </t>
  </si>
  <si>
    <t>CAREETERA PANAMERICANA, ENTRADA EL ROSARIO, CONTIGUO AL DESARME</t>
  </si>
  <si>
    <t>RICARDO</t>
  </si>
  <si>
    <t>HIELERA DE 24"</t>
  </si>
  <si>
    <t>HIELERAS</t>
  </si>
  <si>
    <t>8220-6140</t>
  </si>
  <si>
    <t xml:space="preserve">JILMA </t>
  </si>
  <si>
    <t>PEREYRA</t>
  </si>
  <si>
    <t xml:space="preserve">DE ASOGANOR 1 1/2 CUADRA AL SUR </t>
  </si>
  <si>
    <t>8839-6175</t>
  </si>
  <si>
    <t>HOGAR, MUEBLES P/BAÑO</t>
  </si>
  <si>
    <t>ISAURA (VIDA ABUNDANTE)</t>
  </si>
  <si>
    <t>8512-9127</t>
  </si>
  <si>
    <t>ESTRACTOR DE JUGOS</t>
  </si>
  <si>
    <t xml:space="preserve">MICHEL </t>
  </si>
  <si>
    <t xml:space="preserve">ROCHA </t>
  </si>
  <si>
    <t>8690-8516</t>
  </si>
  <si>
    <t>LAMPARAS</t>
  </si>
  <si>
    <t>MIRTA</t>
  </si>
  <si>
    <t>8400-3811</t>
  </si>
  <si>
    <t>DE PIZZA HUT 1 CUADRA AL OESTE , 1 AL NORTE , CASA COLOR NARANJA</t>
  </si>
  <si>
    <t>HOGAR</t>
  </si>
  <si>
    <t>SUYAPA</t>
  </si>
  <si>
    <t>MONCADA</t>
  </si>
  <si>
    <t>SOMOTO</t>
  </si>
  <si>
    <t>SILLAS TIFFANY</t>
  </si>
  <si>
    <t>XILONEM</t>
  </si>
  <si>
    <t>8717-7464</t>
  </si>
  <si>
    <t>8547-4419</t>
  </si>
  <si>
    <t>DE SHELL ESQUIPULAS 7 CUADRAS AL ESTE</t>
  </si>
  <si>
    <t xml:space="preserve">JULIO CESAR </t>
  </si>
  <si>
    <t>ERICK</t>
  </si>
  <si>
    <t>BLANDON</t>
  </si>
  <si>
    <t>MATAGALPA</t>
  </si>
  <si>
    <t>8528-4810</t>
  </si>
  <si>
    <t xml:space="preserve">LAMPARAS, ABANICOS TECHO </t>
  </si>
  <si>
    <t>8444-8879</t>
  </si>
  <si>
    <t>ARTICULOS P/EVENTOS</t>
  </si>
  <si>
    <t xml:space="preserve">GEORGE </t>
  </si>
  <si>
    <t>RUGAMA</t>
  </si>
  <si>
    <t>OCOTAL</t>
  </si>
  <si>
    <t>DEL GALLO MAS GALLO 1 CUADRA AL ESTE Y 1/2 AL NORTE</t>
  </si>
  <si>
    <t>2715-2244</t>
  </si>
  <si>
    <t>5853-5880</t>
  </si>
  <si>
    <t>AGRUBAR</t>
  </si>
  <si>
    <t>MAYORGA</t>
  </si>
  <si>
    <t>8355-0746</t>
  </si>
  <si>
    <t>CARROS P/NIÑOS</t>
  </si>
  <si>
    <t>KEREN</t>
  </si>
  <si>
    <t>CUADROS GRANDES</t>
  </si>
  <si>
    <t>5820-1489</t>
  </si>
  <si>
    <t xml:space="preserve">ULISES </t>
  </si>
  <si>
    <t>ZAVALA</t>
  </si>
  <si>
    <t>5720-1073</t>
  </si>
  <si>
    <t>SILLAS Y MESAS PLEGABLES</t>
  </si>
  <si>
    <t>LAURA</t>
  </si>
  <si>
    <t>SANABRIA</t>
  </si>
  <si>
    <t>5787-2499</t>
  </si>
  <si>
    <t>LAMPARAS P/TECHO DE CRISTALES</t>
  </si>
  <si>
    <t xml:space="preserve">ARLEN </t>
  </si>
  <si>
    <t>SILLAS DE MADERA</t>
  </si>
  <si>
    <t>SOFAS</t>
  </si>
  <si>
    <t>8640-9563</t>
  </si>
  <si>
    <t>MARVIN</t>
  </si>
  <si>
    <t>8665-9788</t>
  </si>
  <si>
    <t>IRELA</t>
  </si>
  <si>
    <t>8826-6442</t>
  </si>
  <si>
    <t xml:space="preserve">COMEDOR DE 10 SILLAS, MUEBLE RESEPCION </t>
  </si>
  <si>
    <t>FRENTE A CIGARZONE (SHOT BAR)</t>
  </si>
  <si>
    <t>MEYLING</t>
  </si>
  <si>
    <t>8728-9741</t>
  </si>
  <si>
    <t>ARCHIVADOR, OFICINA</t>
  </si>
  <si>
    <t>SILLAS /ESPERA</t>
  </si>
  <si>
    <t xml:space="preserve">FRANCISCA </t>
  </si>
  <si>
    <t>GONZALEZ</t>
  </si>
  <si>
    <t>DEL INSTITUTO NACIONAL 1 1/2 CUADRA AL OESTE</t>
  </si>
  <si>
    <t>8508-8922</t>
  </si>
  <si>
    <t>MUEBLES P/COCINA</t>
  </si>
  <si>
    <t xml:space="preserve">MARIO JAVIER </t>
  </si>
  <si>
    <t>RIZO</t>
  </si>
  <si>
    <t>8943-2793</t>
  </si>
  <si>
    <t>BARBERIA</t>
  </si>
  <si>
    <t>FRANKLIN</t>
  </si>
  <si>
    <t>MORAZAN</t>
  </si>
  <si>
    <t>DE LA UPOLI 80 VRS AL SUR, PORTON DE CORTINA</t>
  </si>
  <si>
    <t>8849-0653</t>
  </si>
  <si>
    <t>JHONNY</t>
  </si>
  <si>
    <t>SAENZ</t>
  </si>
  <si>
    <t>DEL SUPER LAS SEGOVIAS 2 CUADRAS AL OESTE, CASA ESQUINERA</t>
  </si>
  <si>
    <t>8845-3502</t>
  </si>
  <si>
    <t xml:space="preserve">CLINICA DENTAL </t>
  </si>
  <si>
    <t>LISSETH</t>
  </si>
  <si>
    <t xml:space="preserve">TREMINIO </t>
  </si>
  <si>
    <t>SEBACO</t>
  </si>
  <si>
    <t>8729-2960</t>
  </si>
  <si>
    <t>HOGAR, CANDELABROS</t>
  </si>
  <si>
    <t xml:space="preserve">MAX </t>
  </si>
  <si>
    <t>KENEDY</t>
  </si>
  <si>
    <t>DE LICEO CATOLICO 1/2 CUADRA AL NORTE</t>
  </si>
  <si>
    <t>8737-9807</t>
  </si>
  <si>
    <t xml:space="preserve">DAVID </t>
  </si>
  <si>
    <t>8491-5759</t>
  </si>
  <si>
    <t>SALON, LAMPARAS GRANDES</t>
  </si>
  <si>
    <t>PAUL</t>
  </si>
  <si>
    <t>MONTOYA BLANDON</t>
  </si>
  <si>
    <t>HOSPITAL SAN JUAN DE DIOS 100MTS AL SUR</t>
  </si>
  <si>
    <t>8627-3639</t>
  </si>
  <si>
    <t xml:space="preserve">TABACALERA </t>
  </si>
  <si>
    <t>OLIVA</t>
  </si>
  <si>
    <t>TABACALERA OLIVA</t>
  </si>
  <si>
    <t>2132-0319</t>
  </si>
  <si>
    <t>2713-8060</t>
  </si>
  <si>
    <t>8402-4159</t>
  </si>
  <si>
    <t>OFICINA</t>
  </si>
  <si>
    <t>GONZALO</t>
  </si>
  <si>
    <t>BENAVIDEZ</t>
  </si>
  <si>
    <t>DEL POZO DE ENACAL VILLA VIEJA</t>
  </si>
  <si>
    <t>DAYSI</t>
  </si>
  <si>
    <t>MIRANDA</t>
  </si>
  <si>
    <t>8639-1459</t>
  </si>
  <si>
    <t>8668-8354</t>
  </si>
  <si>
    <t xml:space="preserve">ALEJANDRO </t>
  </si>
  <si>
    <t>GALEANO</t>
  </si>
  <si>
    <t>INMER</t>
  </si>
  <si>
    <t>TERCERO</t>
  </si>
  <si>
    <t>HARDBAR</t>
  </si>
  <si>
    <t>5818-6802</t>
  </si>
  <si>
    <t>5820-4939</t>
  </si>
  <si>
    <t>OFICINA, BAR</t>
  </si>
  <si>
    <t xml:space="preserve">IICA </t>
  </si>
  <si>
    <t>PROCAICA</t>
  </si>
  <si>
    <t>8622-1402</t>
  </si>
  <si>
    <t>861-18804AC4</t>
  </si>
  <si>
    <t xml:space="preserve">LAVA CABEZAS </t>
  </si>
  <si>
    <t>605-90114703</t>
  </si>
  <si>
    <t xml:space="preserve">LAMPARA P/TECHO 4 BOMBILLOS </t>
  </si>
  <si>
    <t>605-90114710</t>
  </si>
  <si>
    <t xml:space="preserve">LAMPARA P/TECHO 3 BOMBILLOS </t>
  </si>
  <si>
    <t>-</t>
  </si>
  <si>
    <t xml:space="preserve">LINTERNAS </t>
  </si>
  <si>
    <t xml:space="preserve">TIPO DE PAGO </t>
  </si>
  <si>
    <t>851-5546RV</t>
  </si>
  <si>
    <t>SILLA PARA BAS COLOR ROJO</t>
  </si>
  <si>
    <t>053-0419823</t>
  </si>
  <si>
    <t>SOMBRILLA CELESTE P/NIÑA</t>
  </si>
  <si>
    <t>30497</t>
  </si>
  <si>
    <t>ALFOMBRA NEGRA PEQUEÑA</t>
  </si>
  <si>
    <t>CANCELACION FACTURA DE SISTEMA DE APARTADO0944</t>
  </si>
  <si>
    <t>TARJETA</t>
  </si>
  <si>
    <t>EFECTIVO</t>
  </si>
  <si>
    <t>053-90132255</t>
  </si>
  <si>
    <t>SOMBRILA PICALLINI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</si>
</sst>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C$-4C0A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/>
    <xf numFmtId="44" fontId="0" fillId="0" borderId="0" xfId="0" applyNumberForma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left"/>
    </xf>
    <xf numFmtId="164" fontId="0" fillId="0" borderId="0" xfId="0" applyNumberFormat="1"/>
    <xf numFmtId="0" fontId="0" fillId="5" borderId="0" xfId="0" applyFill="1"/>
    <xf numFmtId="44" fontId="0" fillId="5" borderId="0" xfId="0" applyNumberFormat="1" applyFill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44" fontId="0" fillId="0" borderId="2" xfId="1" applyFont="1" applyBorder="1" applyAlignment="1">
      <alignment horizontal="left"/>
    </xf>
    <xf numFmtId="44" fontId="0" fillId="0" borderId="2" xfId="0" applyNumberFormat="1" applyBorder="1"/>
    <xf numFmtId="0" fontId="0" fillId="6" borderId="0" xfId="0" applyFill="1" applyAlignment="1">
      <alignment horizontal="center"/>
    </xf>
    <xf numFmtId="49" fontId="3" fillId="2" borderId="0" xfId="0" applyNumberFormat="1" applyFont="1" applyFill="1" applyAlignmen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0" xfId="0" applyNumberFormat="1" applyBorder="1" applyAlignment="1"/>
    <xf numFmtId="49" fontId="0" fillId="0" borderId="0" xfId="0" applyNumberFormat="1" applyFill="1" applyAlignment="1"/>
    <xf numFmtId="49" fontId="0" fillId="0" borderId="1" xfId="0" applyNumberFormat="1" applyFill="1" applyBorder="1" applyAlignmen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4" fontId="3" fillId="2" borderId="0" xfId="1" applyFont="1" applyFill="1" applyAlignment="1"/>
    <xf numFmtId="44" fontId="0" fillId="0" borderId="1" xfId="1" applyFont="1" applyBorder="1" applyAlignment="1"/>
    <xf numFmtId="44" fontId="0" fillId="0" borderId="0" xfId="1" applyFont="1" applyAlignment="1"/>
    <xf numFmtId="44" fontId="0" fillId="0" borderId="0" xfId="1" applyFont="1" applyBorder="1" applyAlignment="1"/>
    <xf numFmtId="44" fontId="0" fillId="0" borderId="2" xfId="1" applyFont="1" applyBorder="1" applyAlignment="1"/>
    <xf numFmtId="0" fontId="0" fillId="0" borderId="0" xfId="0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left"/>
    </xf>
    <xf numFmtId="0" fontId="0" fillId="0" borderId="0" xfId="0" applyAlignment="1">
      <alignment horizontal="left" wrapText="1"/>
    </xf>
    <xf numFmtId="49" fontId="0" fillId="0" borderId="2" xfId="0" applyNumberFormat="1" applyBorder="1" applyAlignment="1">
      <alignment horizontal="center"/>
    </xf>
    <xf numFmtId="0" fontId="4" fillId="2" borderId="0" xfId="0" applyFont="1" applyFill="1"/>
    <xf numFmtId="0" fontId="2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topLeftCell="A100" workbookViewId="0">
      <selection activeCell="H113" sqref="H113"/>
    </sheetView>
  </sheetViews>
  <sheetFormatPr baseColWidth="10" defaultRowHeight="15" x14ac:dyDescent="0.25"/>
  <cols>
    <col min="1" max="1" width="12.28515625" style="1" bestFit="1" customWidth="1"/>
    <col min="2" max="2" width="16.28515625" style="1" bestFit="1" customWidth="1"/>
    <col min="3" max="3" width="15.7109375" style="34" bestFit="1" customWidth="1"/>
    <col min="4" max="4" width="51" style="13" bestFit="1" customWidth="1"/>
    <col min="5" max="5" width="10.7109375" style="10" bestFit="1" customWidth="1"/>
    <col min="6" max="6" width="13.28515625" style="43" bestFit="1" customWidth="1"/>
    <col min="7" max="7" width="10.5703125" bestFit="1" customWidth="1"/>
    <col min="8" max="8" width="16.28515625" bestFit="1" customWidth="1"/>
    <col min="10" max="10" width="16.5703125" bestFit="1" customWidth="1"/>
    <col min="11" max="11" width="12.5703125" bestFit="1" customWidth="1"/>
  </cols>
  <sheetData>
    <row r="1" spans="1:11" ht="21" x14ac:dyDescent="0.35">
      <c r="A1" s="53" t="s">
        <v>0</v>
      </c>
      <c r="B1" s="53"/>
      <c r="C1" s="53"/>
      <c r="D1" s="53"/>
      <c r="E1" s="53"/>
      <c r="F1" s="53"/>
      <c r="G1" s="53"/>
      <c r="H1" s="53"/>
    </row>
    <row r="2" spans="1:11" ht="15.75" x14ac:dyDescent="0.25">
      <c r="A2" s="5" t="s">
        <v>1</v>
      </c>
      <c r="B2" s="5" t="s">
        <v>2</v>
      </c>
      <c r="C2" s="32" t="s">
        <v>3</v>
      </c>
      <c r="D2" s="11" t="s">
        <v>4</v>
      </c>
      <c r="E2" s="8" t="s">
        <v>6</v>
      </c>
      <c r="F2" s="41" t="s">
        <v>17</v>
      </c>
      <c r="G2" s="5" t="s">
        <v>18</v>
      </c>
      <c r="H2" s="52" t="s">
        <v>363</v>
      </c>
      <c r="J2" s="24" t="s">
        <v>103</v>
      </c>
      <c r="K2" s="24" t="s">
        <v>104</v>
      </c>
    </row>
    <row r="3" spans="1:11" ht="15.75" thickBot="1" x14ac:dyDescent="0.3">
      <c r="A3" s="3">
        <v>42986</v>
      </c>
      <c r="B3" s="4">
        <v>2</v>
      </c>
      <c r="C3" s="33" t="s">
        <v>57</v>
      </c>
      <c r="D3" s="12" t="s">
        <v>5</v>
      </c>
      <c r="E3" s="9">
        <v>98</v>
      </c>
      <c r="F3" s="42">
        <v>0</v>
      </c>
      <c r="G3" s="6">
        <f>E3*B3-F3</f>
        <v>196</v>
      </c>
      <c r="H3" s="7"/>
      <c r="J3" s="25">
        <f>SUM(G3:G90)</f>
        <v>10858.710000000001</v>
      </c>
      <c r="K3" s="25">
        <f>SUM(F3:F308)</f>
        <v>756.79</v>
      </c>
    </row>
    <row r="4" spans="1:11" ht="15.75" thickTop="1" x14ac:dyDescent="0.25">
      <c r="A4" s="2">
        <v>42987</v>
      </c>
      <c r="B4" s="1">
        <v>1</v>
      </c>
      <c r="C4" s="34" t="s">
        <v>7</v>
      </c>
      <c r="D4" s="13" t="s">
        <v>8</v>
      </c>
      <c r="E4" s="10">
        <v>7.46</v>
      </c>
      <c r="F4" s="43">
        <v>0</v>
      </c>
      <c r="G4" s="7">
        <f t="shared" ref="G4:G67" si="0">E4*B4-F4</f>
        <v>7.46</v>
      </c>
      <c r="H4" s="7"/>
    </row>
    <row r="5" spans="1:11" x14ac:dyDescent="0.25">
      <c r="A5" s="2">
        <v>42987</v>
      </c>
      <c r="B5" s="1">
        <v>6</v>
      </c>
      <c r="C5" s="34" t="s">
        <v>9</v>
      </c>
      <c r="D5" s="13" t="s">
        <v>10</v>
      </c>
      <c r="E5" s="10">
        <v>1.8</v>
      </c>
      <c r="F5" s="43">
        <v>0</v>
      </c>
      <c r="G5" s="7">
        <f t="shared" si="0"/>
        <v>10.8</v>
      </c>
      <c r="H5" s="7"/>
    </row>
    <row r="6" spans="1:11" x14ac:dyDescent="0.25">
      <c r="A6" s="2">
        <v>42987</v>
      </c>
      <c r="B6" s="1">
        <v>2</v>
      </c>
      <c r="C6" s="34">
        <v>2145</v>
      </c>
      <c r="D6" s="13" t="s">
        <v>11</v>
      </c>
      <c r="E6" s="10">
        <v>6.5</v>
      </c>
      <c r="F6" s="43">
        <v>0</v>
      </c>
      <c r="G6" s="7">
        <f t="shared" si="0"/>
        <v>13</v>
      </c>
      <c r="H6" s="7"/>
    </row>
    <row r="7" spans="1:11" x14ac:dyDescent="0.25">
      <c r="A7" s="2">
        <v>42987</v>
      </c>
      <c r="B7" s="1">
        <v>1</v>
      </c>
      <c r="C7" s="34" t="s">
        <v>15</v>
      </c>
      <c r="D7" s="13" t="s">
        <v>16</v>
      </c>
      <c r="E7" s="10">
        <v>135</v>
      </c>
      <c r="F7" s="43">
        <v>20</v>
      </c>
      <c r="G7" s="7">
        <f t="shared" si="0"/>
        <v>115</v>
      </c>
      <c r="H7" s="7"/>
    </row>
    <row r="8" spans="1:11" x14ac:dyDescent="0.25">
      <c r="A8" s="2">
        <v>42987</v>
      </c>
      <c r="B8" s="1">
        <v>1</v>
      </c>
      <c r="C8" s="34" t="s">
        <v>19</v>
      </c>
      <c r="D8" s="13" t="s">
        <v>20</v>
      </c>
      <c r="E8" s="10">
        <v>12</v>
      </c>
      <c r="F8" s="43">
        <v>2</v>
      </c>
      <c r="G8" s="7">
        <f t="shared" si="0"/>
        <v>10</v>
      </c>
      <c r="H8" s="7"/>
    </row>
    <row r="9" spans="1:11" ht="15.75" thickBot="1" x14ac:dyDescent="0.3">
      <c r="A9" s="3">
        <v>42987</v>
      </c>
      <c r="B9" s="4">
        <v>1</v>
      </c>
      <c r="C9" s="33" t="s">
        <v>23</v>
      </c>
      <c r="D9" s="12" t="s">
        <v>22</v>
      </c>
      <c r="E9" s="9">
        <v>8.5</v>
      </c>
      <c r="F9" s="42">
        <v>0.5</v>
      </c>
      <c r="G9" s="6">
        <f t="shared" si="0"/>
        <v>8</v>
      </c>
      <c r="H9" s="7"/>
    </row>
    <row r="10" spans="1:11" ht="15.75" thickTop="1" x14ac:dyDescent="0.25">
      <c r="A10" s="2">
        <v>42989</v>
      </c>
      <c r="B10" s="1">
        <v>1</v>
      </c>
      <c r="C10" s="34" t="s">
        <v>25</v>
      </c>
      <c r="D10" s="14" t="s">
        <v>22</v>
      </c>
      <c r="E10" s="10">
        <v>13.5</v>
      </c>
      <c r="F10" s="43">
        <v>0</v>
      </c>
      <c r="G10" s="7">
        <f t="shared" si="0"/>
        <v>13.5</v>
      </c>
      <c r="H10" s="7"/>
    </row>
    <row r="11" spans="1:11" x14ac:dyDescent="0.25">
      <c r="A11" s="2">
        <v>42989</v>
      </c>
      <c r="B11" s="1">
        <v>1</v>
      </c>
      <c r="C11" s="34" t="s">
        <v>26</v>
      </c>
      <c r="D11" s="13" t="s">
        <v>5</v>
      </c>
      <c r="E11" s="10">
        <v>135</v>
      </c>
      <c r="F11" s="43">
        <v>10</v>
      </c>
      <c r="G11" s="7">
        <f t="shared" si="0"/>
        <v>125</v>
      </c>
      <c r="H11" s="7"/>
    </row>
    <row r="12" spans="1:11" x14ac:dyDescent="0.25">
      <c r="A12" s="2">
        <v>42989</v>
      </c>
      <c r="B12" s="1">
        <v>2</v>
      </c>
      <c r="C12" s="34" t="s">
        <v>27</v>
      </c>
      <c r="D12" s="13" t="s">
        <v>28</v>
      </c>
      <c r="E12" s="10">
        <v>96</v>
      </c>
      <c r="F12" s="43">
        <v>12</v>
      </c>
      <c r="G12" s="7">
        <f t="shared" si="0"/>
        <v>180</v>
      </c>
      <c r="H12" s="7"/>
    </row>
    <row r="13" spans="1:11" ht="15.75" thickBot="1" x14ac:dyDescent="0.3">
      <c r="A13" s="3">
        <v>42989</v>
      </c>
      <c r="B13" s="4">
        <v>1</v>
      </c>
      <c r="C13" s="33" t="s">
        <v>30</v>
      </c>
      <c r="D13" s="12" t="s">
        <v>29</v>
      </c>
      <c r="E13" s="9">
        <v>298</v>
      </c>
      <c r="F13" s="42">
        <v>18</v>
      </c>
      <c r="G13" s="6">
        <f t="shared" si="0"/>
        <v>280</v>
      </c>
      <c r="H13" s="7"/>
    </row>
    <row r="14" spans="1:11" ht="15.75" thickTop="1" x14ac:dyDescent="0.25">
      <c r="A14" s="2">
        <v>42990</v>
      </c>
      <c r="B14" s="1">
        <v>3</v>
      </c>
      <c r="C14" s="34" t="s">
        <v>31</v>
      </c>
      <c r="D14" s="13" t="s">
        <v>32</v>
      </c>
      <c r="E14" s="10">
        <v>145</v>
      </c>
      <c r="F14" s="43">
        <v>20</v>
      </c>
      <c r="G14" s="7">
        <f t="shared" si="0"/>
        <v>415</v>
      </c>
      <c r="H14" s="7"/>
    </row>
    <row r="15" spans="1:11" x14ac:dyDescent="0.25">
      <c r="A15" s="2">
        <v>42990</v>
      </c>
      <c r="B15" s="1">
        <v>1</v>
      </c>
      <c r="C15" s="34" t="s">
        <v>33</v>
      </c>
      <c r="D15" s="13" t="s">
        <v>34</v>
      </c>
      <c r="E15" s="10">
        <v>230</v>
      </c>
      <c r="F15" s="43">
        <v>10</v>
      </c>
      <c r="G15" s="7">
        <f t="shared" si="0"/>
        <v>220</v>
      </c>
      <c r="H15" s="7"/>
    </row>
    <row r="16" spans="1:11" x14ac:dyDescent="0.25">
      <c r="A16" s="2">
        <v>42990</v>
      </c>
      <c r="B16" s="1">
        <v>2</v>
      </c>
      <c r="C16" s="34" t="s">
        <v>35</v>
      </c>
      <c r="D16" s="13" t="s">
        <v>36</v>
      </c>
      <c r="E16" s="10">
        <v>498</v>
      </c>
      <c r="F16" s="43">
        <v>0</v>
      </c>
      <c r="G16" s="7">
        <f t="shared" si="0"/>
        <v>996</v>
      </c>
      <c r="H16" s="7"/>
    </row>
    <row r="17" spans="1:8" x14ac:dyDescent="0.25">
      <c r="A17" s="2">
        <v>42990</v>
      </c>
      <c r="B17" s="1">
        <v>1</v>
      </c>
      <c r="C17" s="34" t="s">
        <v>37</v>
      </c>
      <c r="D17" s="13" t="s">
        <v>38</v>
      </c>
      <c r="E17" s="10">
        <v>325</v>
      </c>
      <c r="F17" s="43">
        <v>0</v>
      </c>
      <c r="G17" s="7">
        <f t="shared" si="0"/>
        <v>325</v>
      </c>
      <c r="H17" s="7"/>
    </row>
    <row r="18" spans="1:8" x14ac:dyDescent="0.25">
      <c r="A18" s="2">
        <v>42990</v>
      </c>
      <c r="B18" s="1">
        <v>1</v>
      </c>
      <c r="C18" s="34" t="s">
        <v>39</v>
      </c>
      <c r="D18" s="13" t="s">
        <v>40</v>
      </c>
      <c r="E18" s="10">
        <v>32</v>
      </c>
      <c r="F18" s="43">
        <v>0</v>
      </c>
      <c r="G18" s="7">
        <f t="shared" si="0"/>
        <v>32</v>
      </c>
      <c r="H18" s="7"/>
    </row>
    <row r="19" spans="1:8" x14ac:dyDescent="0.25">
      <c r="A19" s="2">
        <v>42990</v>
      </c>
      <c r="B19" s="1">
        <v>2</v>
      </c>
      <c r="C19" s="34" t="s">
        <v>42</v>
      </c>
      <c r="D19" s="13" t="s">
        <v>41</v>
      </c>
      <c r="E19" s="10">
        <v>48</v>
      </c>
      <c r="F19" s="43">
        <v>0</v>
      </c>
      <c r="G19" s="7">
        <f t="shared" si="0"/>
        <v>96</v>
      </c>
      <c r="H19" s="7"/>
    </row>
    <row r="20" spans="1:8" ht="15.75" thickBot="1" x14ac:dyDescent="0.3">
      <c r="A20" s="3">
        <v>42990</v>
      </c>
      <c r="B20" s="4">
        <v>1</v>
      </c>
      <c r="C20" s="33" t="s">
        <v>43</v>
      </c>
      <c r="D20" s="12" t="s">
        <v>44</v>
      </c>
      <c r="E20" s="9">
        <v>43</v>
      </c>
      <c r="F20" s="42">
        <v>0</v>
      </c>
      <c r="G20" s="6">
        <f t="shared" si="0"/>
        <v>43</v>
      </c>
      <c r="H20" s="7"/>
    </row>
    <row r="21" spans="1:8" ht="15.75" thickTop="1" x14ac:dyDescent="0.25">
      <c r="A21" s="2">
        <v>42991</v>
      </c>
      <c r="B21" s="1">
        <v>1</v>
      </c>
      <c r="C21" s="34" t="s">
        <v>51</v>
      </c>
      <c r="D21" s="13" t="s">
        <v>52</v>
      </c>
      <c r="E21" s="10">
        <v>38</v>
      </c>
      <c r="F21" s="43">
        <v>2</v>
      </c>
      <c r="G21" s="7">
        <f t="shared" si="0"/>
        <v>36</v>
      </c>
      <c r="H21" s="7"/>
    </row>
    <row r="22" spans="1:8" x14ac:dyDescent="0.25">
      <c r="A22" s="2">
        <v>42991</v>
      </c>
      <c r="B22" s="1">
        <v>1</v>
      </c>
      <c r="C22" s="34" t="s">
        <v>54</v>
      </c>
      <c r="D22" s="13" t="s">
        <v>53</v>
      </c>
      <c r="E22" s="10">
        <v>18</v>
      </c>
      <c r="F22" s="43">
        <v>1</v>
      </c>
      <c r="G22" s="7">
        <f t="shared" si="0"/>
        <v>17</v>
      </c>
      <c r="H22" s="7"/>
    </row>
    <row r="23" spans="1:8" x14ac:dyDescent="0.25">
      <c r="A23" s="2">
        <v>42991</v>
      </c>
      <c r="B23" s="1">
        <v>1</v>
      </c>
      <c r="C23" s="34" t="s">
        <v>55</v>
      </c>
      <c r="D23" s="13" t="s">
        <v>56</v>
      </c>
      <c r="E23" s="10">
        <v>98</v>
      </c>
      <c r="F23" s="43">
        <v>5</v>
      </c>
      <c r="G23" s="7">
        <f t="shared" si="0"/>
        <v>93</v>
      </c>
      <c r="H23" s="7"/>
    </row>
    <row r="24" spans="1:8" x14ac:dyDescent="0.25">
      <c r="A24" s="2">
        <v>42991</v>
      </c>
      <c r="B24" s="1">
        <v>1</v>
      </c>
      <c r="C24" s="34" t="s">
        <v>59</v>
      </c>
      <c r="D24" s="13" t="s">
        <v>58</v>
      </c>
      <c r="E24" s="10">
        <v>23</v>
      </c>
      <c r="F24" s="43">
        <v>1</v>
      </c>
      <c r="G24" s="7">
        <f t="shared" si="0"/>
        <v>22</v>
      </c>
      <c r="H24" s="7"/>
    </row>
    <row r="25" spans="1:8" x14ac:dyDescent="0.25">
      <c r="A25" s="20">
        <v>42991</v>
      </c>
      <c r="B25" s="21">
        <v>1</v>
      </c>
      <c r="C25" s="35" t="s">
        <v>61</v>
      </c>
      <c r="D25" s="14" t="s">
        <v>60</v>
      </c>
      <c r="E25" s="22">
        <v>0.85</v>
      </c>
      <c r="F25" s="44">
        <v>0</v>
      </c>
      <c r="G25" s="7">
        <f t="shared" si="0"/>
        <v>0.85</v>
      </c>
      <c r="H25" s="7"/>
    </row>
    <row r="26" spans="1:8" ht="15.75" thickBot="1" x14ac:dyDescent="0.3">
      <c r="A26" s="3">
        <v>42991</v>
      </c>
      <c r="B26" s="4">
        <v>1</v>
      </c>
      <c r="C26" s="33" t="s">
        <v>62</v>
      </c>
      <c r="D26" s="12" t="s">
        <v>63</v>
      </c>
      <c r="E26" s="9">
        <v>1.8</v>
      </c>
      <c r="F26" s="42">
        <v>0</v>
      </c>
      <c r="G26" s="6">
        <f t="shared" si="0"/>
        <v>1.8</v>
      </c>
      <c r="H26" s="7"/>
    </row>
    <row r="27" spans="1:8" ht="15.75" thickTop="1" x14ac:dyDescent="0.25">
      <c r="A27" s="2">
        <v>42992</v>
      </c>
      <c r="B27" s="1">
        <v>1</v>
      </c>
      <c r="C27" s="34" t="s">
        <v>64</v>
      </c>
      <c r="D27" s="13" t="s">
        <v>65</v>
      </c>
      <c r="E27" s="10">
        <v>365</v>
      </c>
      <c r="F27" s="43">
        <v>40</v>
      </c>
      <c r="G27" s="7">
        <f t="shared" si="0"/>
        <v>325</v>
      </c>
      <c r="H27" s="7"/>
    </row>
    <row r="28" spans="1:8" x14ac:dyDescent="0.25">
      <c r="A28" s="2">
        <v>42992</v>
      </c>
      <c r="B28" s="1">
        <v>2</v>
      </c>
      <c r="C28" s="34" t="s">
        <v>66</v>
      </c>
      <c r="D28" s="13" t="s">
        <v>67</v>
      </c>
      <c r="E28" s="10">
        <v>115</v>
      </c>
      <c r="F28" s="43">
        <v>0</v>
      </c>
      <c r="G28" s="7">
        <f t="shared" si="0"/>
        <v>230</v>
      </c>
      <c r="H28" s="7"/>
    </row>
    <row r="29" spans="1:8" x14ac:dyDescent="0.25">
      <c r="A29" s="2">
        <v>42992</v>
      </c>
      <c r="B29" s="1">
        <v>3</v>
      </c>
      <c r="C29" s="34" t="s">
        <v>68</v>
      </c>
      <c r="D29" s="13" t="s">
        <v>81</v>
      </c>
      <c r="E29" s="10">
        <v>135</v>
      </c>
      <c r="F29" s="43">
        <v>0</v>
      </c>
      <c r="G29" s="7">
        <f t="shared" si="0"/>
        <v>405</v>
      </c>
      <c r="H29" s="7"/>
    </row>
    <row r="30" spans="1:8" x14ac:dyDescent="0.25">
      <c r="A30" s="2">
        <v>42992</v>
      </c>
      <c r="B30" s="1">
        <v>1</v>
      </c>
      <c r="C30" s="36" t="s">
        <v>69</v>
      </c>
      <c r="D30" s="13" t="s">
        <v>70</v>
      </c>
      <c r="E30" s="10">
        <v>46</v>
      </c>
      <c r="F30" s="43">
        <v>0</v>
      </c>
      <c r="G30" s="7">
        <f t="shared" si="0"/>
        <v>46</v>
      </c>
      <c r="H30" s="7"/>
    </row>
    <row r="31" spans="1:8" x14ac:dyDescent="0.25">
      <c r="A31" s="2">
        <v>42992</v>
      </c>
      <c r="B31" s="1">
        <v>1</v>
      </c>
      <c r="C31" s="36" t="s">
        <v>71</v>
      </c>
      <c r="D31" s="13" t="s">
        <v>72</v>
      </c>
      <c r="E31" s="10">
        <v>198</v>
      </c>
      <c r="F31" s="43">
        <v>0</v>
      </c>
      <c r="G31" s="7">
        <f t="shared" si="0"/>
        <v>198</v>
      </c>
      <c r="H31" s="7"/>
    </row>
    <row r="32" spans="1:8" x14ac:dyDescent="0.25">
      <c r="A32" s="2">
        <v>42992</v>
      </c>
      <c r="B32" s="1">
        <v>1</v>
      </c>
      <c r="C32" s="36" t="s">
        <v>73</v>
      </c>
      <c r="D32" s="13" t="s">
        <v>74</v>
      </c>
      <c r="E32" s="10">
        <v>298</v>
      </c>
      <c r="F32" s="43">
        <v>0</v>
      </c>
      <c r="G32" s="7">
        <f t="shared" si="0"/>
        <v>298</v>
      </c>
      <c r="H32" s="7"/>
    </row>
    <row r="33" spans="1:8" x14ac:dyDescent="0.25">
      <c r="A33" s="2">
        <v>42992</v>
      </c>
      <c r="B33" s="1">
        <v>1</v>
      </c>
      <c r="C33" s="36" t="s">
        <v>75</v>
      </c>
      <c r="D33" s="13" t="s">
        <v>76</v>
      </c>
      <c r="E33" s="10">
        <v>398</v>
      </c>
      <c r="F33" s="43">
        <v>0</v>
      </c>
      <c r="G33" s="7">
        <f t="shared" si="0"/>
        <v>398</v>
      </c>
      <c r="H33" s="7"/>
    </row>
    <row r="34" spans="1:8" x14ac:dyDescent="0.25">
      <c r="A34" s="2">
        <v>42992</v>
      </c>
      <c r="B34" s="1">
        <v>1</v>
      </c>
      <c r="C34" s="36" t="s">
        <v>77</v>
      </c>
      <c r="D34" s="13" t="s">
        <v>78</v>
      </c>
      <c r="E34" s="10">
        <v>178</v>
      </c>
      <c r="F34" s="43">
        <v>0</v>
      </c>
      <c r="G34" s="7">
        <f t="shared" si="0"/>
        <v>178</v>
      </c>
      <c r="H34" s="7"/>
    </row>
    <row r="35" spans="1:8" x14ac:dyDescent="0.25">
      <c r="A35" s="2">
        <v>42992</v>
      </c>
      <c r="B35" s="1">
        <v>1</v>
      </c>
      <c r="C35" s="36" t="s">
        <v>79</v>
      </c>
      <c r="D35" s="13" t="s">
        <v>80</v>
      </c>
      <c r="E35" s="10">
        <v>18</v>
      </c>
      <c r="F35" s="43">
        <v>0</v>
      </c>
      <c r="G35" s="7">
        <f t="shared" si="0"/>
        <v>18</v>
      </c>
      <c r="H35" s="7"/>
    </row>
    <row r="36" spans="1:8" x14ac:dyDescent="0.25">
      <c r="A36" s="2">
        <v>42992</v>
      </c>
      <c r="B36" s="1">
        <v>1</v>
      </c>
      <c r="C36" s="36" t="s">
        <v>83</v>
      </c>
      <c r="D36" s="13" t="s">
        <v>82</v>
      </c>
      <c r="E36" s="10">
        <v>15</v>
      </c>
      <c r="F36" s="43">
        <v>0</v>
      </c>
      <c r="G36" s="7">
        <f t="shared" si="0"/>
        <v>15</v>
      </c>
      <c r="H36" s="7"/>
    </row>
    <row r="37" spans="1:8" x14ac:dyDescent="0.25">
      <c r="A37" s="2">
        <v>42992</v>
      </c>
      <c r="B37" s="1">
        <v>1</v>
      </c>
      <c r="C37" s="36" t="s">
        <v>84</v>
      </c>
      <c r="D37" s="13" t="s">
        <v>87</v>
      </c>
      <c r="E37" s="10">
        <v>310</v>
      </c>
      <c r="F37" s="43">
        <v>23</v>
      </c>
      <c r="G37" s="7">
        <f t="shared" si="0"/>
        <v>287</v>
      </c>
      <c r="H37" s="7"/>
    </row>
    <row r="38" spans="1:8" x14ac:dyDescent="0.25">
      <c r="A38" s="2">
        <v>42992</v>
      </c>
      <c r="B38" s="1">
        <v>1</v>
      </c>
      <c r="C38" s="36" t="s">
        <v>85</v>
      </c>
      <c r="D38" s="13" t="s">
        <v>86</v>
      </c>
      <c r="E38" s="10">
        <v>195</v>
      </c>
      <c r="F38" s="43">
        <v>22</v>
      </c>
      <c r="G38" s="7">
        <f t="shared" si="0"/>
        <v>173</v>
      </c>
      <c r="H38" s="7"/>
    </row>
    <row r="39" spans="1:8" ht="15.75" thickBot="1" x14ac:dyDescent="0.3">
      <c r="A39" s="3">
        <v>42992</v>
      </c>
      <c r="B39" s="4">
        <v>1</v>
      </c>
      <c r="C39" s="37" t="s">
        <v>88</v>
      </c>
      <c r="D39" s="12" t="s">
        <v>89</v>
      </c>
      <c r="E39" s="9">
        <v>28</v>
      </c>
      <c r="F39" s="42">
        <v>3</v>
      </c>
      <c r="G39" s="6">
        <f t="shared" si="0"/>
        <v>25</v>
      </c>
      <c r="H39" s="7"/>
    </row>
    <row r="40" spans="1:8" ht="15.75" thickTop="1" x14ac:dyDescent="0.25">
      <c r="A40" s="2">
        <v>42994</v>
      </c>
      <c r="B40" s="1">
        <v>1</v>
      </c>
      <c r="C40" s="36" t="s">
        <v>90</v>
      </c>
      <c r="D40" s="13" t="s">
        <v>72</v>
      </c>
      <c r="E40" s="10">
        <v>210</v>
      </c>
      <c r="F40" s="43">
        <v>11</v>
      </c>
      <c r="G40" s="7">
        <f t="shared" si="0"/>
        <v>199</v>
      </c>
      <c r="H40" s="7"/>
    </row>
    <row r="41" spans="1:8" x14ac:dyDescent="0.25">
      <c r="A41" s="2">
        <v>42994</v>
      </c>
      <c r="B41" s="1">
        <v>1</v>
      </c>
      <c r="C41" s="36" t="s">
        <v>91</v>
      </c>
      <c r="D41" s="13" t="s">
        <v>92</v>
      </c>
      <c r="E41" s="10">
        <v>115</v>
      </c>
      <c r="F41" s="43">
        <v>5</v>
      </c>
      <c r="G41" s="7">
        <f t="shared" si="0"/>
        <v>110</v>
      </c>
      <c r="H41" s="7"/>
    </row>
    <row r="42" spans="1:8" x14ac:dyDescent="0.25">
      <c r="A42" s="2">
        <v>42994</v>
      </c>
      <c r="B42" s="1">
        <v>1</v>
      </c>
      <c r="C42" s="36" t="s">
        <v>94</v>
      </c>
      <c r="D42" s="13" t="s">
        <v>93</v>
      </c>
      <c r="E42" s="10">
        <v>148</v>
      </c>
      <c r="F42" s="43">
        <v>8</v>
      </c>
      <c r="G42" s="7">
        <f t="shared" si="0"/>
        <v>140</v>
      </c>
      <c r="H42" s="7"/>
    </row>
    <row r="43" spans="1:8" x14ac:dyDescent="0.25">
      <c r="A43" s="2">
        <v>42994</v>
      </c>
      <c r="B43" s="1">
        <v>1</v>
      </c>
      <c r="C43" s="36" t="s">
        <v>95</v>
      </c>
      <c r="D43" s="13" t="s">
        <v>96</v>
      </c>
      <c r="E43" s="10">
        <v>60</v>
      </c>
      <c r="F43" s="43">
        <v>5</v>
      </c>
      <c r="G43" s="7">
        <f t="shared" si="0"/>
        <v>55</v>
      </c>
      <c r="H43" s="7"/>
    </row>
    <row r="44" spans="1:8" x14ac:dyDescent="0.25">
      <c r="A44" s="2">
        <v>42994</v>
      </c>
      <c r="B44" s="1">
        <v>1</v>
      </c>
      <c r="C44" s="36" t="s">
        <v>97</v>
      </c>
      <c r="D44" s="13" t="s">
        <v>98</v>
      </c>
      <c r="E44" s="10">
        <v>309</v>
      </c>
      <c r="F44" s="43">
        <v>20</v>
      </c>
      <c r="G44" s="7">
        <f t="shared" si="0"/>
        <v>289</v>
      </c>
      <c r="H44" s="7"/>
    </row>
    <row r="45" spans="1:8" x14ac:dyDescent="0.25">
      <c r="A45" s="2">
        <v>42994</v>
      </c>
      <c r="B45" s="1">
        <v>1</v>
      </c>
      <c r="C45" s="34" t="s">
        <v>100</v>
      </c>
      <c r="D45" s="13" t="s">
        <v>99</v>
      </c>
      <c r="E45" s="10">
        <v>175</v>
      </c>
      <c r="F45" s="43">
        <v>18</v>
      </c>
      <c r="G45" s="7">
        <f t="shared" si="0"/>
        <v>157</v>
      </c>
      <c r="H45" s="7"/>
    </row>
    <row r="46" spans="1:8" ht="15.75" thickBot="1" x14ac:dyDescent="0.3">
      <c r="A46" s="3">
        <v>42994</v>
      </c>
      <c r="B46" s="4">
        <v>1</v>
      </c>
      <c r="C46" s="33" t="s">
        <v>101</v>
      </c>
      <c r="D46" s="12" t="s">
        <v>102</v>
      </c>
      <c r="E46" s="9">
        <v>77.5</v>
      </c>
      <c r="F46" s="42">
        <v>17</v>
      </c>
      <c r="G46" s="6">
        <f t="shared" si="0"/>
        <v>60.5</v>
      </c>
      <c r="H46" s="7"/>
    </row>
    <row r="47" spans="1:8" ht="15.75" thickTop="1" x14ac:dyDescent="0.25">
      <c r="A47" s="2">
        <v>42996</v>
      </c>
      <c r="B47" s="1">
        <v>1</v>
      </c>
      <c r="C47" s="34" t="s">
        <v>106</v>
      </c>
      <c r="D47" s="13" t="s">
        <v>5</v>
      </c>
      <c r="E47" s="10">
        <v>98</v>
      </c>
      <c r="F47" s="43">
        <v>0</v>
      </c>
      <c r="G47" s="7">
        <f t="shared" si="0"/>
        <v>98</v>
      </c>
      <c r="H47" s="7"/>
    </row>
    <row r="48" spans="1:8" x14ac:dyDescent="0.25">
      <c r="A48" s="2">
        <v>42996</v>
      </c>
      <c r="B48" s="1">
        <v>1</v>
      </c>
      <c r="C48" s="34" t="s">
        <v>140</v>
      </c>
      <c r="D48" s="13" t="s">
        <v>93</v>
      </c>
      <c r="E48" s="10">
        <v>158</v>
      </c>
      <c r="F48" s="43">
        <v>29</v>
      </c>
      <c r="G48" s="7">
        <f t="shared" si="0"/>
        <v>129</v>
      </c>
      <c r="H48" s="7"/>
    </row>
    <row r="49" spans="1:8" x14ac:dyDescent="0.25">
      <c r="A49" s="2">
        <v>42996</v>
      </c>
      <c r="B49" s="1">
        <v>2</v>
      </c>
      <c r="C49" s="34" t="s">
        <v>68</v>
      </c>
      <c r="D49" s="13" t="s">
        <v>107</v>
      </c>
      <c r="E49" s="10">
        <v>135</v>
      </c>
      <c r="F49" s="43">
        <v>10</v>
      </c>
      <c r="G49" s="7">
        <f t="shared" si="0"/>
        <v>260</v>
      </c>
      <c r="H49" s="7"/>
    </row>
    <row r="50" spans="1:8" x14ac:dyDescent="0.25">
      <c r="A50" s="2">
        <v>42996</v>
      </c>
      <c r="B50" s="1">
        <v>2</v>
      </c>
      <c r="C50" s="34" t="s">
        <v>25</v>
      </c>
      <c r="D50" s="13" t="s">
        <v>22</v>
      </c>
      <c r="E50" s="10">
        <v>13.5</v>
      </c>
      <c r="F50" s="43">
        <v>0</v>
      </c>
      <c r="G50" s="7">
        <f t="shared" si="0"/>
        <v>27</v>
      </c>
      <c r="H50" s="7"/>
    </row>
    <row r="51" spans="1:8" x14ac:dyDescent="0.25">
      <c r="A51" s="2">
        <v>42996</v>
      </c>
      <c r="B51" s="1">
        <v>1</v>
      </c>
      <c r="C51" s="34" t="s">
        <v>108</v>
      </c>
      <c r="D51" s="13" t="s">
        <v>22</v>
      </c>
      <c r="E51" s="10">
        <v>13.5</v>
      </c>
      <c r="F51" s="43">
        <v>0</v>
      </c>
      <c r="G51" s="7">
        <f t="shared" si="0"/>
        <v>13.5</v>
      </c>
      <c r="H51" s="7"/>
    </row>
    <row r="52" spans="1:8" x14ac:dyDescent="0.25">
      <c r="A52" s="2">
        <v>42996</v>
      </c>
      <c r="B52" s="1">
        <v>1</v>
      </c>
      <c r="C52" s="34" t="s">
        <v>109</v>
      </c>
      <c r="D52" s="13" t="s">
        <v>110</v>
      </c>
      <c r="E52" s="10">
        <v>18</v>
      </c>
      <c r="F52" s="43">
        <v>0</v>
      </c>
      <c r="G52" s="7">
        <f t="shared" si="0"/>
        <v>18</v>
      </c>
      <c r="H52" s="7"/>
    </row>
    <row r="53" spans="1:8" x14ac:dyDescent="0.25">
      <c r="A53" s="2">
        <v>42996</v>
      </c>
      <c r="B53" s="1">
        <v>2</v>
      </c>
      <c r="C53" s="34" t="s">
        <v>111</v>
      </c>
      <c r="D53" s="13" t="s">
        <v>112</v>
      </c>
      <c r="E53" s="10">
        <v>8</v>
      </c>
      <c r="F53" s="43">
        <v>0</v>
      </c>
      <c r="G53" s="7">
        <f t="shared" si="0"/>
        <v>16</v>
      </c>
      <c r="H53" s="7"/>
    </row>
    <row r="54" spans="1:8" ht="15.75" thickBot="1" x14ac:dyDescent="0.3">
      <c r="A54" s="3">
        <v>42996</v>
      </c>
      <c r="B54" s="4">
        <v>1</v>
      </c>
      <c r="C54" s="33" t="s">
        <v>33</v>
      </c>
      <c r="D54" s="12" t="s">
        <v>113</v>
      </c>
      <c r="E54" s="9">
        <v>230</v>
      </c>
      <c r="F54" s="42">
        <v>30</v>
      </c>
      <c r="G54" s="6">
        <f t="shared" si="0"/>
        <v>200</v>
      </c>
      <c r="H54" s="7"/>
    </row>
    <row r="55" spans="1:8" ht="15.75" thickTop="1" x14ac:dyDescent="0.25">
      <c r="A55" s="2">
        <v>42997</v>
      </c>
      <c r="B55" s="1">
        <v>2</v>
      </c>
      <c r="C55" s="34" t="s">
        <v>114</v>
      </c>
      <c r="D55" s="13" t="s">
        <v>115</v>
      </c>
      <c r="E55" s="10">
        <v>39.5</v>
      </c>
      <c r="F55" s="43">
        <v>19</v>
      </c>
      <c r="G55" s="7">
        <f t="shared" si="0"/>
        <v>60</v>
      </c>
      <c r="H55" s="7"/>
    </row>
    <row r="56" spans="1:8" x14ac:dyDescent="0.25">
      <c r="A56" s="2">
        <v>42997</v>
      </c>
      <c r="B56" s="1">
        <v>1</v>
      </c>
      <c r="C56" s="34" t="s">
        <v>116</v>
      </c>
      <c r="D56" s="13" t="s">
        <v>117</v>
      </c>
      <c r="E56" s="10">
        <v>12</v>
      </c>
      <c r="F56" s="43">
        <v>1</v>
      </c>
      <c r="G56" s="7">
        <f t="shared" si="0"/>
        <v>11</v>
      </c>
      <c r="H56" s="7"/>
    </row>
    <row r="57" spans="1:8" x14ac:dyDescent="0.25">
      <c r="A57" s="2">
        <v>42997</v>
      </c>
      <c r="B57" s="1">
        <v>5</v>
      </c>
      <c r="C57" s="34" t="s">
        <v>118</v>
      </c>
      <c r="D57" s="13" t="s">
        <v>119</v>
      </c>
      <c r="E57" s="10">
        <v>4</v>
      </c>
      <c r="F57" s="43">
        <v>0</v>
      </c>
      <c r="G57" s="7">
        <f t="shared" si="0"/>
        <v>20</v>
      </c>
      <c r="H57" s="7"/>
    </row>
    <row r="58" spans="1:8" x14ac:dyDescent="0.25">
      <c r="A58" s="2">
        <v>42997</v>
      </c>
      <c r="B58" s="1">
        <v>1</v>
      </c>
      <c r="C58" s="34" t="s">
        <v>120</v>
      </c>
      <c r="D58" s="13" t="s">
        <v>121</v>
      </c>
      <c r="E58" s="10">
        <v>19.2</v>
      </c>
      <c r="F58" s="43">
        <v>0</v>
      </c>
      <c r="G58" s="7">
        <f t="shared" si="0"/>
        <v>19.2</v>
      </c>
      <c r="H58" s="7"/>
    </row>
    <row r="59" spans="1:8" x14ac:dyDescent="0.25">
      <c r="A59" s="2">
        <v>42997</v>
      </c>
      <c r="B59" s="1">
        <v>1</v>
      </c>
      <c r="C59" s="34" t="s">
        <v>122</v>
      </c>
      <c r="D59" s="13" t="s">
        <v>123</v>
      </c>
      <c r="E59" s="10">
        <v>55</v>
      </c>
      <c r="F59" s="43">
        <v>0</v>
      </c>
      <c r="G59" s="7">
        <f t="shared" si="0"/>
        <v>55</v>
      </c>
      <c r="H59" s="7"/>
    </row>
    <row r="60" spans="1:8" x14ac:dyDescent="0.25">
      <c r="A60" s="2">
        <v>42997</v>
      </c>
      <c r="B60" s="1">
        <v>1</v>
      </c>
      <c r="C60" s="34" t="s">
        <v>124</v>
      </c>
      <c r="D60" s="13" t="s">
        <v>125</v>
      </c>
      <c r="E60" s="10">
        <v>36</v>
      </c>
      <c r="F60" s="43">
        <v>2</v>
      </c>
      <c r="G60" s="7">
        <f t="shared" si="0"/>
        <v>34</v>
      </c>
      <c r="H60" s="7"/>
    </row>
    <row r="61" spans="1:8" x14ac:dyDescent="0.25">
      <c r="A61" s="2">
        <v>42997</v>
      </c>
      <c r="B61" s="1">
        <v>1</v>
      </c>
      <c r="C61" s="34" t="s">
        <v>126</v>
      </c>
      <c r="D61" s="13" t="s">
        <v>127</v>
      </c>
      <c r="E61" s="10">
        <v>38</v>
      </c>
      <c r="F61" s="43">
        <v>0</v>
      </c>
      <c r="G61" s="7">
        <f t="shared" si="0"/>
        <v>38</v>
      </c>
      <c r="H61" s="7"/>
    </row>
    <row r="62" spans="1:8" x14ac:dyDescent="0.25">
      <c r="A62" s="2">
        <v>42997</v>
      </c>
      <c r="B62" s="1">
        <v>2</v>
      </c>
      <c r="C62" s="34" t="s">
        <v>128</v>
      </c>
      <c r="D62" s="13" t="s">
        <v>129</v>
      </c>
      <c r="E62" s="10">
        <v>8</v>
      </c>
      <c r="F62" s="43">
        <v>0</v>
      </c>
      <c r="G62" s="7">
        <f t="shared" si="0"/>
        <v>16</v>
      </c>
      <c r="H62" s="7"/>
    </row>
    <row r="63" spans="1:8" x14ac:dyDescent="0.25">
      <c r="A63" s="2">
        <v>42997</v>
      </c>
      <c r="B63" s="1">
        <v>1</v>
      </c>
      <c r="C63" s="34" t="s">
        <v>130</v>
      </c>
      <c r="D63" s="13" t="s">
        <v>5</v>
      </c>
      <c r="E63" s="10">
        <v>95</v>
      </c>
      <c r="F63" s="43">
        <v>0</v>
      </c>
      <c r="G63" s="7">
        <f t="shared" si="0"/>
        <v>95</v>
      </c>
      <c r="H63" s="7"/>
    </row>
    <row r="64" spans="1:8" x14ac:dyDescent="0.25">
      <c r="A64" s="2">
        <v>42997</v>
      </c>
      <c r="B64" s="1">
        <v>1</v>
      </c>
      <c r="C64" s="34" t="s">
        <v>131</v>
      </c>
      <c r="D64" s="13" t="s">
        <v>132</v>
      </c>
      <c r="E64" s="10">
        <v>195</v>
      </c>
      <c r="F64" s="43">
        <v>0</v>
      </c>
      <c r="G64" s="7">
        <f t="shared" si="0"/>
        <v>195</v>
      </c>
      <c r="H64" s="7"/>
    </row>
    <row r="65" spans="1:8" x14ac:dyDescent="0.25">
      <c r="A65" s="2">
        <v>42997</v>
      </c>
      <c r="B65" s="1">
        <v>1</v>
      </c>
      <c r="C65" s="34" t="s">
        <v>133</v>
      </c>
      <c r="D65" s="13" t="s">
        <v>134</v>
      </c>
      <c r="E65" s="10">
        <v>53</v>
      </c>
      <c r="F65" s="43">
        <v>0</v>
      </c>
      <c r="G65" s="7">
        <f t="shared" si="0"/>
        <v>53</v>
      </c>
      <c r="H65" s="7"/>
    </row>
    <row r="66" spans="1:8" x14ac:dyDescent="0.25">
      <c r="A66" s="2">
        <v>42997</v>
      </c>
      <c r="B66" s="1">
        <v>1</v>
      </c>
      <c r="C66" s="34" t="s">
        <v>135</v>
      </c>
      <c r="D66" s="13" t="s">
        <v>22</v>
      </c>
      <c r="E66" s="10">
        <v>38</v>
      </c>
      <c r="F66" s="43">
        <v>0</v>
      </c>
      <c r="G66" s="7">
        <f t="shared" si="0"/>
        <v>38</v>
      </c>
      <c r="H66" s="7"/>
    </row>
    <row r="67" spans="1:8" x14ac:dyDescent="0.25">
      <c r="A67" s="2">
        <v>42997</v>
      </c>
      <c r="B67" s="1">
        <v>1</v>
      </c>
      <c r="C67" s="34" t="s">
        <v>136</v>
      </c>
      <c r="D67" s="13" t="s">
        <v>137</v>
      </c>
      <c r="E67" s="10">
        <v>68</v>
      </c>
      <c r="F67" s="43">
        <v>0</v>
      </c>
      <c r="G67" s="7">
        <f t="shared" si="0"/>
        <v>68</v>
      </c>
      <c r="H67" s="7"/>
    </row>
    <row r="68" spans="1:8" ht="15.75" thickBot="1" x14ac:dyDescent="0.3">
      <c r="A68" s="3">
        <v>42997</v>
      </c>
      <c r="B68" s="4">
        <v>1</v>
      </c>
      <c r="C68" s="33" t="s">
        <v>138</v>
      </c>
      <c r="D68" s="12" t="s">
        <v>139</v>
      </c>
      <c r="E68" s="9">
        <v>99</v>
      </c>
      <c r="F68" s="42">
        <v>0</v>
      </c>
      <c r="G68" s="6">
        <f t="shared" ref="G68:G129" si="1">E68*B68-F68</f>
        <v>99</v>
      </c>
      <c r="H68" s="7"/>
    </row>
    <row r="69" spans="1:8" ht="15.75" thickTop="1" x14ac:dyDescent="0.25">
      <c r="A69" s="2">
        <v>42998</v>
      </c>
      <c r="B69" s="1">
        <v>1</v>
      </c>
      <c r="C69" s="34" t="s">
        <v>141</v>
      </c>
      <c r="D69" s="13" t="s">
        <v>142</v>
      </c>
      <c r="E69" s="10">
        <v>14</v>
      </c>
      <c r="G69" s="7">
        <f t="shared" si="1"/>
        <v>14</v>
      </c>
      <c r="H69" s="7"/>
    </row>
    <row r="70" spans="1:8" ht="15.75" thickBot="1" x14ac:dyDescent="0.3">
      <c r="A70" s="3">
        <v>42998</v>
      </c>
      <c r="B70" s="4">
        <v>1</v>
      </c>
      <c r="C70" s="33" t="s">
        <v>97</v>
      </c>
      <c r="D70" s="12" t="s">
        <v>144</v>
      </c>
      <c r="E70" s="9">
        <v>310</v>
      </c>
      <c r="F70" s="42">
        <v>20</v>
      </c>
      <c r="G70" s="6">
        <f t="shared" si="1"/>
        <v>290</v>
      </c>
      <c r="H70" s="7"/>
    </row>
    <row r="71" spans="1:8" ht="16.5" thickTop="1" thickBot="1" x14ac:dyDescent="0.3">
      <c r="A71" s="26">
        <v>42999</v>
      </c>
      <c r="B71" s="27">
        <v>0</v>
      </c>
      <c r="C71" s="38"/>
      <c r="D71" s="28"/>
      <c r="E71" s="29">
        <v>0</v>
      </c>
      <c r="F71" s="45">
        <v>0</v>
      </c>
      <c r="G71" s="30">
        <f t="shared" si="1"/>
        <v>0</v>
      </c>
      <c r="H71" s="7"/>
    </row>
    <row r="72" spans="1:8" ht="15.75" thickTop="1" x14ac:dyDescent="0.25">
      <c r="A72" s="2">
        <v>43000</v>
      </c>
      <c r="B72" s="1">
        <v>1</v>
      </c>
      <c r="C72" s="34" t="s">
        <v>145</v>
      </c>
      <c r="D72" s="13" t="s">
        <v>28</v>
      </c>
      <c r="E72" s="10">
        <v>160</v>
      </c>
      <c r="F72" s="43">
        <v>10</v>
      </c>
      <c r="G72" s="7">
        <f t="shared" si="1"/>
        <v>150</v>
      </c>
      <c r="H72" s="7"/>
    </row>
    <row r="73" spans="1:8" x14ac:dyDescent="0.25">
      <c r="A73" s="2">
        <v>43000</v>
      </c>
      <c r="B73" s="1">
        <v>5</v>
      </c>
      <c r="C73" s="34" t="s">
        <v>146</v>
      </c>
      <c r="D73" s="13" t="s">
        <v>147</v>
      </c>
      <c r="E73" s="10">
        <v>6.5</v>
      </c>
      <c r="F73" s="43">
        <v>0.5</v>
      </c>
      <c r="G73" s="7">
        <f t="shared" si="1"/>
        <v>32</v>
      </c>
      <c r="H73" s="7"/>
    </row>
    <row r="74" spans="1:8" x14ac:dyDescent="0.25">
      <c r="A74" s="2">
        <v>43000</v>
      </c>
      <c r="B74" s="1">
        <v>1</v>
      </c>
      <c r="C74" s="34" t="s">
        <v>33</v>
      </c>
      <c r="D74" s="13" t="s">
        <v>34</v>
      </c>
      <c r="E74" s="10">
        <v>230</v>
      </c>
      <c r="F74" s="43">
        <v>20</v>
      </c>
      <c r="G74" s="7">
        <f t="shared" si="1"/>
        <v>210</v>
      </c>
      <c r="H74" s="7"/>
    </row>
    <row r="75" spans="1:8" x14ac:dyDescent="0.25">
      <c r="A75" s="2">
        <v>43000</v>
      </c>
      <c r="B75" s="1">
        <v>1</v>
      </c>
      <c r="C75" s="34" t="s">
        <v>90</v>
      </c>
      <c r="D75" s="13" t="s">
        <v>93</v>
      </c>
      <c r="E75" s="10">
        <v>210</v>
      </c>
      <c r="F75" s="43">
        <v>20</v>
      </c>
      <c r="G75" s="7">
        <f t="shared" si="1"/>
        <v>190</v>
      </c>
      <c r="H75" s="7"/>
    </row>
    <row r="76" spans="1:8" x14ac:dyDescent="0.25">
      <c r="A76" s="2">
        <v>43000</v>
      </c>
      <c r="B76" s="1">
        <v>2</v>
      </c>
      <c r="C76" s="34" t="s">
        <v>149</v>
      </c>
      <c r="D76" s="13" t="s">
        <v>148</v>
      </c>
      <c r="E76" s="10">
        <v>145</v>
      </c>
      <c r="F76" s="43">
        <v>15</v>
      </c>
      <c r="G76" s="7">
        <f t="shared" si="1"/>
        <v>275</v>
      </c>
      <c r="H76" s="7"/>
    </row>
    <row r="77" spans="1:8" x14ac:dyDescent="0.25">
      <c r="A77" s="2">
        <v>43000</v>
      </c>
      <c r="B77" s="1">
        <v>1</v>
      </c>
      <c r="C77" s="34" t="s">
        <v>152</v>
      </c>
      <c r="D77" s="13" t="s">
        <v>150</v>
      </c>
      <c r="E77" s="10">
        <v>42</v>
      </c>
      <c r="F77" s="43">
        <v>0</v>
      </c>
      <c r="G77" s="7">
        <f t="shared" si="1"/>
        <v>42</v>
      </c>
      <c r="H77" s="7"/>
    </row>
    <row r="78" spans="1:8" x14ac:dyDescent="0.25">
      <c r="A78" s="2">
        <v>43000</v>
      </c>
      <c r="B78" s="1">
        <v>1</v>
      </c>
      <c r="C78" s="34" t="s">
        <v>153</v>
      </c>
      <c r="D78" s="13" t="s">
        <v>151</v>
      </c>
      <c r="E78" s="10">
        <v>14</v>
      </c>
      <c r="F78" s="43">
        <v>0</v>
      </c>
      <c r="G78" s="7">
        <f t="shared" si="1"/>
        <v>14</v>
      </c>
      <c r="H78" s="7"/>
    </row>
    <row r="79" spans="1:8" x14ac:dyDescent="0.25">
      <c r="A79" s="2">
        <v>43000</v>
      </c>
      <c r="B79" s="1">
        <v>1</v>
      </c>
      <c r="C79" s="34" t="s">
        <v>154</v>
      </c>
      <c r="D79" s="13" t="s">
        <v>155</v>
      </c>
      <c r="E79" s="10">
        <v>155</v>
      </c>
      <c r="F79" s="43">
        <v>15</v>
      </c>
      <c r="G79" s="7">
        <f t="shared" si="1"/>
        <v>140</v>
      </c>
      <c r="H79" s="7"/>
    </row>
    <row r="80" spans="1:8" ht="15.75" thickBot="1" x14ac:dyDescent="0.3">
      <c r="A80" s="3">
        <v>43000</v>
      </c>
      <c r="B80" s="4">
        <v>1</v>
      </c>
      <c r="C80" s="33" t="s">
        <v>157</v>
      </c>
      <c r="D80" s="12" t="s">
        <v>156</v>
      </c>
      <c r="E80" s="9">
        <v>155</v>
      </c>
      <c r="F80" s="42">
        <v>5.9</v>
      </c>
      <c r="G80" s="6">
        <f t="shared" si="1"/>
        <v>149.1</v>
      </c>
      <c r="H80" s="7"/>
    </row>
    <row r="81" spans="1:8" ht="15.75" thickTop="1" x14ac:dyDescent="0.25">
      <c r="A81" s="2">
        <v>43001</v>
      </c>
      <c r="B81" s="1">
        <v>1</v>
      </c>
      <c r="C81" s="34" t="s">
        <v>158</v>
      </c>
      <c r="D81" s="13" t="s">
        <v>159</v>
      </c>
      <c r="E81" s="10">
        <v>32</v>
      </c>
      <c r="F81" s="43">
        <v>9</v>
      </c>
      <c r="G81" s="7">
        <f t="shared" si="1"/>
        <v>23</v>
      </c>
      <c r="H81" s="7"/>
    </row>
    <row r="82" spans="1:8" x14ac:dyDescent="0.25">
      <c r="A82" s="2">
        <v>43001</v>
      </c>
      <c r="B82" s="1">
        <v>1</v>
      </c>
      <c r="C82" s="34" t="s">
        <v>160</v>
      </c>
      <c r="D82" s="13" t="s">
        <v>161</v>
      </c>
      <c r="E82" s="10">
        <v>110</v>
      </c>
      <c r="F82" s="43">
        <v>10</v>
      </c>
      <c r="G82" s="7">
        <f t="shared" si="1"/>
        <v>100</v>
      </c>
      <c r="H82" s="7"/>
    </row>
    <row r="83" spans="1:8" x14ac:dyDescent="0.25">
      <c r="A83" s="2">
        <v>43001</v>
      </c>
      <c r="B83" s="1">
        <v>2</v>
      </c>
      <c r="C83" s="34" t="s">
        <v>162</v>
      </c>
      <c r="D83" s="13" t="s">
        <v>163</v>
      </c>
      <c r="E83" s="10">
        <v>12</v>
      </c>
      <c r="F83" s="43">
        <v>2</v>
      </c>
      <c r="G83" s="7">
        <f t="shared" si="1"/>
        <v>22</v>
      </c>
      <c r="H83" s="7"/>
    </row>
    <row r="84" spans="1:8" ht="15.75" thickBot="1" x14ac:dyDescent="0.3">
      <c r="A84" s="3">
        <v>43001</v>
      </c>
      <c r="B84" s="4">
        <v>1</v>
      </c>
      <c r="C84" s="39" t="s">
        <v>164</v>
      </c>
      <c r="D84" s="12" t="s">
        <v>92</v>
      </c>
      <c r="E84" s="9">
        <v>135</v>
      </c>
      <c r="F84" s="42">
        <v>10</v>
      </c>
      <c r="G84" s="6">
        <f t="shared" si="1"/>
        <v>125</v>
      </c>
      <c r="H84" s="7"/>
    </row>
    <row r="85" spans="1:8" ht="16.5" thickTop="1" thickBot="1" x14ac:dyDescent="0.3">
      <c r="A85" s="26">
        <v>43003</v>
      </c>
      <c r="B85" s="27">
        <v>1</v>
      </c>
      <c r="C85" s="38" t="s">
        <v>165</v>
      </c>
      <c r="D85" s="28" t="s">
        <v>166</v>
      </c>
      <c r="E85" s="29">
        <v>69</v>
      </c>
      <c r="F85" s="45">
        <v>3</v>
      </c>
      <c r="G85" s="30">
        <f t="shared" si="1"/>
        <v>66</v>
      </c>
      <c r="H85" s="7"/>
    </row>
    <row r="86" spans="1:8" ht="16.5" thickTop="1" thickBot="1" x14ac:dyDescent="0.3">
      <c r="A86" s="26">
        <v>43004</v>
      </c>
      <c r="B86" s="27">
        <v>0</v>
      </c>
      <c r="C86" s="38"/>
      <c r="D86" s="28"/>
      <c r="E86" s="29">
        <v>0</v>
      </c>
      <c r="F86" s="45">
        <v>0</v>
      </c>
      <c r="G86" s="30">
        <f t="shared" si="1"/>
        <v>0</v>
      </c>
      <c r="H86" s="7"/>
    </row>
    <row r="87" spans="1:8" ht="15.75" thickTop="1" x14ac:dyDescent="0.25">
      <c r="A87" s="2">
        <v>43005</v>
      </c>
      <c r="B87" s="1">
        <v>1</v>
      </c>
      <c r="C87" s="34" t="s">
        <v>169</v>
      </c>
      <c r="D87" s="13" t="s">
        <v>159</v>
      </c>
      <c r="E87" s="10">
        <v>27</v>
      </c>
      <c r="F87" s="43">
        <v>0</v>
      </c>
      <c r="G87" s="7">
        <f t="shared" si="1"/>
        <v>27</v>
      </c>
      <c r="H87" s="7"/>
    </row>
    <row r="88" spans="1:8" x14ac:dyDescent="0.25">
      <c r="A88" s="2">
        <v>43005</v>
      </c>
      <c r="B88" s="1">
        <v>1</v>
      </c>
      <c r="C88" s="34" t="s">
        <v>182</v>
      </c>
      <c r="D88" s="13" t="s">
        <v>183</v>
      </c>
      <c r="E88" s="10">
        <v>20</v>
      </c>
      <c r="F88" s="43">
        <v>0</v>
      </c>
      <c r="G88" s="7">
        <f t="shared" si="1"/>
        <v>20</v>
      </c>
      <c r="H88" s="7"/>
    </row>
    <row r="89" spans="1:8" x14ac:dyDescent="0.25">
      <c r="A89" s="2">
        <v>43005</v>
      </c>
      <c r="B89" s="1">
        <v>2</v>
      </c>
      <c r="C89" s="34" t="s">
        <v>170</v>
      </c>
      <c r="D89" s="13" t="s">
        <v>171</v>
      </c>
      <c r="E89" s="10">
        <v>29</v>
      </c>
      <c r="F89" s="43">
        <v>0</v>
      </c>
      <c r="G89" s="7">
        <f t="shared" si="1"/>
        <v>58</v>
      </c>
      <c r="H89" s="7"/>
    </row>
    <row r="90" spans="1:8" x14ac:dyDescent="0.25">
      <c r="A90" s="2">
        <v>43005</v>
      </c>
      <c r="B90" s="1">
        <v>1</v>
      </c>
      <c r="C90" s="34" t="s">
        <v>172</v>
      </c>
      <c r="D90" s="13" t="s">
        <v>173</v>
      </c>
      <c r="E90" s="10">
        <v>486</v>
      </c>
      <c r="F90" s="43">
        <v>0</v>
      </c>
      <c r="G90" s="7">
        <f t="shared" si="1"/>
        <v>486</v>
      </c>
      <c r="H90" s="7"/>
    </row>
    <row r="91" spans="1:8" x14ac:dyDescent="0.25">
      <c r="A91" s="2">
        <v>43005</v>
      </c>
      <c r="B91" s="1">
        <v>1</v>
      </c>
      <c r="C91" s="34" t="s">
        <v>174</v>
      </c>
      <c r="D91" s="13" t="s">
        <v>175</v>
      </c>
      <c r="E91" s="10">
        <v>178</v>
      </c>
      <c r="F91" s="43">
        <v>0</v>
      </c>
      <c r="G91" s="7">
        <f t="shared" si="1"/>
        <v>178</v>
      </c>
      <c r="H91" s="7"/>
    </row>
    <row r="92" spans="1:8" x14ac:dyDescent="0.25">
      <c r="A92" s="2">
        <v>43005</v>
      </c>
      <c r="B92" s="1">
        <v>1</v>
      </c>
      <c r="C92" s="34" t="s">
        <v>176</v>
      </c>
      <c r="D92" s="13" t="s">
        <v>177</v>
      </c>
      <c r="E92" s="10">
        <v>15.5</v>
      </c>
      <c r="F92" s="43">
        <v>1.5</v>
      </c>
      <c r="G92" s="7">
        <f t="shared" si="1"/>
        <v>14</v>
      </c>
      <c r="H92" s="7"/>
    </row>
    <row r="93" spans="1:8" x14ac:dyDescent="0.25">
      <c r="A93" s="2">
        <v>43005</v>
      </c>
      <c r="B93" s="1">
        <v>9</v>
      </c>
      <c r="C93" s="34" t="s">
        <v>178</v>
      </c>
      <c r="D93" s="13" t="s">
        <v>179</v>
      </c>
      <c r="E93" s="10">
        <v>48</v>
      </c>
      <c r="F93" s="43">
        <v>22</v>
      </c>
      <c r="G93" s="7">
        <f t="shared" si="1"/>
        <v>410</v>
      </c>
      <c r="H93" s="7"/>
    </row>
    <row r="94" spans="1:8" x14ac:dyDescent="0.25">
      <c r="A94" s="2">
        <v>43005</v>
      </c>
      <c r="B94" s="1">
        <v>1</v>
      </c>
      <c r="C94" s="34" t="s">
        <v>168</v>
      </c>
      <c r="D94" s="13" t="s">
        <v>93</v>
      </c>
      <c r="E94" s="10">
        <v>298</v>
      </c>
      <c r="F94" s="43">
        <v>17.39</v>
      </c>
      <c r="G94" s="7">
        <f t="shared" si="1"/>
        <v>280.61</v>
      </c>
      <c r="H94" s="7"/>
    </row>
    <row r="95" spans="1:8" ht="15.75" thickBot="1" x14ac:dyDescent="0.3">
      <c r="A95" s="3">
        <v>43005</v>
      </c>
      <c r="B95" s="4">
        <v>1</v>
      </c>
      <c r="C95" s="33" t="s">
        <v>180</v>
      </c>
      <c r="D95" s="12" t="s">
        <v>181</v>
      </c>
      <c r="E95" s="9">
        <v>320</v>
      </c>
      <c r="F95" s="42">
        <v>17.39</v>
      </c>
      <c r="G95" s="6">
        <f t="shared" si="1"/>
        <v>302.61</v>
      </c>
      <c r="H95" s="7"/>
    </row>
    <row r="96" spans="1:8" ht="15.75" thickTop="1" x14ac:dyDescent="0.25">
      <c r="A96" s="2">
        <v>43006</v>
      </c>
      <c r="B96" s="1">
        <v>1</v>
      </c>
      <c r="C96" s="34" t="s">
        <v>165</v>
      </c>
      <c r="D96" s="13" t="s">
        <v>166</v>
      </c>
      <c r="E96" s="10">
        <v>78</v>
      </c>
      <c r="F96" s="43">
        <v>4</v>
      </c>
      <c r="G96" s="7">
        <f t="shared" si="1"/>
        <v>74</v>
      </c>
      <c r="H96" s="7"/>
    </row>
    <row r="97" spans="1:8" x14ac:dyDescent="0.25">
      <c r="A97" s="2">
        <v>43006</v>
      </c>
      <c r="B97" s="1">
        <v>1</v>
      </c>
      <c r="C97" s="34" t="s">
        <v>184</v>
      </c>
      <c r="D97" s="13" t="s">
        <v>185</v>
      </c>
      <c r="E97" s="10">
        <v>380</v>
      </c>
      <c r="F97" s="43">
        <v>31</v>
      </c>
      <c r="G97" s="7">
        <f t="shared" si="1"/>
        <v>349</v>
      </c>
      <c r="H97" s="7"/>
    </row>
    <row r="98" spans="1:8" x14ac:dyDescent="0.25">
      <c r="A98" s="2">
        <v>43006</v>
      </c>
      <c r="B98" s="1">
        <v>1</v>
      </c>
      <c r="C98" s="34" t="s">
        <v>186</v>
      </c>
      <c r="D98" s="13" t="s">
        <v>187</v>
      </c>
      <c r="E98" s="10">
        <v>320</v>
      </c>
      <c r="F98" s="43">
        <v>31</v>
      </c>
      <c r="G98" s="7">
        <f t="shared" si="1"/>
        <v>289</v>
      </c>
      <c r="H98" s="7"/>
    </row>
    <row r="99" spans="1:8" x14ac:dyDescent="0.25">
      <c r="A99" s="2">
        <v>43006</v>
      </c>
      <c r="B99" s="1">
        <v>1</v>
      </c>
      <c r="C99" s="34" t="s">
        <v>188</v>
      </c>
      <c r="D99" s="13" t="s">
        <v>185</v>
      </c>
      <c r="E99" s="10">
        <v>460</v>
      </c>
      <c r="F99" s="43">
        <v>31</v>
      </c>
      <c r="G99" s="7">
        <f t="shared" si="1"/>
        <v>429</v>
      </c>
      <c r="H99" s="7"/>
    </row>
    <row r="100" spans="1:8" x14ac:dyDescent="0.25">
      <c r="A100" s="2">
        <v>43006</v>
      </c>
      <c r="B100" s="1">
        <v>1</v>
      </c>
      <c r="C100" s="40" t="s">
        <v>189</v>
      </c>
      <c r="D100" s="13" t="s">
        <v>190</v>
      </c>
      <c r="E100" s="10">
        <v>5</v>
      </c>
      <c r="F100" s="43">
        <v>0</v>
      </c>
      <c r="G100" s="7">
        <f t="shared" si="1"/>
        <v>5</v>
      </c>
      <c r="H100" s="7"/>
    </row>
    <row r="101" spans="1:8" x14ac:dyDescent="0.25">
      <c r="A101" s="2">
        <v>43006</v>
      </c>
      <c r="B101" s="1">
        <v>1</v>
      </c>
      <c r="C101" s="34" t="s">
        <v>138</v>
      </c>
      <c r="D101" s="13" t="s">
        <v>139</v>
      </c>
      <c r="E101" s="10">
        <v>99</v>
      </c>
      <c r="F101" s="43">
        <v>0</v>
      </c>
      <c r="G101" s="7">
        <f t="shared" si="1"/>
        <v>99</v>
      </c>
      <c r="H101" s="7"/>
    </row>
    <row r="102" spans="1:8" x14ac:dyDescent="0.25">
      <c r="A102" s="2">
        <v>43006</v>
      </c>
      <c r="B102" s="1">
        <v>1</v>
      </c>
      <c r="C102" s="34" t="s">
        <v>191</v>
      </c>
      <c r="D102" s="13" t="s">
        <v>22</v>
      </c>
      <c r="E102" s="10">
        <v>135</v>
      </c>
      <c r="F102" s="43">
        <v>7</v>
      </c>
      <c r="G102" s="7">
        <f t="shared" si="1"/>
        <v>128</v>
      </c>
      <c r="H102" s="7"/>
    </row>
    <row r="103" spans="1:8" x14ac:dyDescent="0.25">
      <c r="A103" s="2">
        <v>43006</v>
      </c>
      <c r="B103" s="1">
        <v>1</v>
      </c>
      <c r="C103" s="34" t="s">
        <v>192</v>
      </c>
      <c r="D103" s="13" t="s">
        <v>22</v>
      </c>
      <c r="E103" s="10">
        <v>11</v>
      </c>
      <c r="F103" s="43">
        <v>0</v>
      </c>
      <c r="G103" s="7">
        <f t="shared" si="1"/>
        <v>11</v>
      </c>
      <c r="H103" s="7"/>
    </row>
    <row r="104" spans="1:8" ht="15.75" thickBot="1" x14ac:dyDescent="0.3">
      <c r="A104" s="3">
        <v>43006</v>
      </c>
      <c r="B104" s="4">
        <v>1</v>
      </c>
      <c r="C104" s="33" t="s">
        <v>193</v>
      </c>
      <c r="D104" s="12" t="s">
        <v>194</v>
      </c>
      <c r="E104" s="9">
        <v>135</v>
      </c>
      <c r="F104" s="42">
        <v>11</v>
      </c>
      <c r="G104" s="6">
        <f t="shared" si="1"/>
        <v>124</v>
      </c>
      <c r="H104" s="7"/>
    </row>
    <row r="105" spans="1:8" ht="15.75" thickTop="1" x14ac:dyDescent="0.25">
      <c r="A105" s="2">
        <v>43007</v>
      </c>
      <c r="B105" s="1">
        <v>1</v>
      </c>
      <c r="C105" s="34" t="s">
        <v>195</v>
      </c>
      <c r="D105" s="13" t="s">
        <v>28</v>
      </c>
      <c r="E105" s="10">
        <v>98</v>
      </c>
      <c r="F105" s="43">
        <v>5</v>
      </c>
      <c r="G105" s="7">
        <f t="shared" si="1"/>
        <v>93</v>
      </c>
      <c r="H105" s="7"/>
    </row>
    <row r="106" spans="1:8" x14ac:dyDescent="0.25">
      <c r="A106" s="2">
        <v>43007</v>
      </c>
      <c r="B106" s="1">
        <v>1</v>
      </c>
      <c r="C106" s="34" t="s">
        <v>196</v>
      </c>
      <c r="D106" s="13" t="s">
        <v>197</v>
      </c>
      <c r="E106" s="10">
        <v>120</v>
      </c>
      <c r="F106" s="43">
        <v>5</v>
      </c>
      <c r="G106" s="7">
        <f t="shared" si="1"/>
        <v>115</v>
      </c>
      <c r="H106" s="7"/>
    </row>
    <row r="107" spans="1:8" x14ac:dyDescent="0.25">
      <c r="A107" s="2">
        <v>43007</v>
      </c>
      <c r="B107" s="1">
        <v>1</v>
      </c>
      <c r="C107" s="34" t="s">
        <v>198</v>
      </c>
      <c r="D107" s="13" t="s">
        <v>28</v>
      </c>
      <c r="E107" s="10">
        <v>215</v>
      </c>
      <c r="F107" s="43">
        <v>5</v>
      </c>
      <c r="G107" s="7">
        <f t="shared" si="1"/>
        <v>210</v>
      </c>
      <c r="H107" s="7"/>
    </row>
    <row r="108" spans="1:8" x14ac:dyDescent="0.25">
      <c r="A108" s="2">
        <v>43007</v>
      </c>
      <c r="B108" s="1">
        <v>3</v>
      </c>
      <c r="C108" s="34" t="s">
        <v>199</v>
      </c>
      <c r="D108" s="13" t="s">
        <v>200</v>
      </c>
      <c r="E108" s="10">
        <v>60</v>
      </c>
      <c r="F108" s="43">
        <v>4</v>
      </c>
      <c r="G108" s="7">
        <f t="shared" si="1"/>
        <v>176</v>
      </c>
      <c r="H108" s="7"/>
    </row>
    <row r="109" spans="1:8" x14ac:dyDescent="0.25">
      <c r="A109" s="2">
        <v>43007</v>
      </c>
      <c r="B109" s="1">
        <v>1</v>
      </c>
      <c r="C109" s="34" t="s">
        <v>201</v>
      </c>
      <c r="D109" s="13" t="s">
        <v>202</v>
      </c>
      <c r="E109" s="10">
        <v>238</v>
      </c>
      <c r="F109" s="43">
        <v>12</v>
      </c>
      <c r="G109" s="7">
        <f t="shared" si="1"/>
        <v>226</v>
      </c>
      <c r="H109" s="7"/>
    </row>
    <row r="110" spans="1:8" x14ac:dyDescent="0.25">
      <c r="A110" s="2">
        <v>43007</v>
      </c>
      <c r="B110" s="1">
        <v>1</v>
      </c>
      <c r="C110" s="34" t="s">
        <v>203</v>
      </c>
      <c r="D110" s="13" t="s">
        <v>204</v>
      </c>
      <c r="E110" s="10">
        <v>140</v>
      </c>
      <c r="F110" s="43">
        <v>10</v>
      </c>
      <c r="G110" s="7">
        <f t="shared" si="1"/>
        <v>130</v>
      </c>
      <c r="H110" s="7"/>
    </row>
    <row r="111" spans="1:8" ht="15.75" thickBot="1" x14ac:dyDescent="0.3">
      <c r="A111" s="3">
        <v>43007</v>
      </c>
      <c r="B111" s="4">
        <v>1</v>
      </c>
      <c r="C111" s="33" t="s">
        <v>205</v>
      </c>
      <c r="D111" s="12" t="s">
        <v>115</v>
      </c>
      <c r="E111" s="9">
        <v>43</v>
      </c>
      <c r="F111" s="42">
        <v>3</v>
      </c>
      <c r="G111" s="6">
        <f t="shared" si="1"/>
        <v>40</v>
      </c>
      <c r="H111" s="7"/>
    </row>
    <row r="112" spans="1:8" ht="16.5" thickTop="1" thickBot="1" x14ac:dyDescent="0.3">
      <c r="A112" s="26">
        <v>43008</v>
      </c>
      <c r="B112" s="27">
        <v>0</v>
      </c>
      <c r="C112" s="51" t="s">
        <v>361</v>
      </c>
      <c r="D112" s="27" t="s">
        <v>361</v>
      </c>
      <c r="E112" s="29">
        <v>0</v>
      </c>
      <c r="F112" s="45">
        <v>0</v>
      </c>
      <c r="G112" s="30">
        <f t="shared" si="1"/>
        <v>0</v>
      </c>
      <c r="H112" s="7" t="s">
        <v>361</v>
      </c>
    </row>
    <row r="113" spans="1:8" ht="16.5" thickTop="1" thickBot="1" x14ac:dyDescent="0.3">
      <c r="A113" s="3">
        <v>42980</v>
      </c>
      <c r="B113" s="4">
        <v>0</v>
      </c>
      <c r="C113" s="51" t="s">
        <v>361</v>
      </c>
      <c r="D113" s="27" t="s">
        <v>361</v>
      </c>
      <c r="E113" s="29">
        <v>0</v>
      </c>
      <c r="F113" s="45">
        <v>0</v>
      </c>
      <c r="G113" s="6">
        <f t="shared" si="1"/>
        <v>0</v>
      </c>
      <c r="H113" s="7"/>
    </row>
    <row r="114" spans="1:8" ht="16.5" thickTop="1" thickBot="1" x14ac:dyDescent="0.3">
      <c r="A114" s="26">
        <v>43011</v>
      </c>
      <c r="B114" s="27">
        <v>1</v>
      </c>
      <c r="C114" s="51" t="s">
        <v>361</v>
      </c>
      <c r="D114" s="28" t="s">
        <v>370</v>
      </c>
      <c r="E114" s="29">
        <v>1400</v>
      </c>
      <c r="F114" s="45">
        <v>0</v>
      </c>
      <c r="G114" s="30">
        <f t="shared" si="1"/>
        <v>1400</v>
      </c>
      <c r="H114" s="7" t="s">
        <v>371</v>
      </c>
    </row>
    <row r="115" spans="1:8" ht="15.75" thickTop="1" x14ac:dyDescent="0.25">
      <c r="A115" s="2">
        <v>43012</v>
      </c>
      <c r="B115" s="1">
        <v>1</v>
      </c>
      <c r="C115" s="34" t="s">
        <v>355</v>
      </c>
      <c r="D115" s="13" t="s">
        <v>356</v>
      </c>
      <c r="E115" s="10">
        <v>320</v>
      </c>
      <c r="F115" s="43">
        <v>20</v>
      </c>
      <c r="G115" s="7">
        <f t="shared" si="1"/>
        <v>300</v>
      </c>
      <c r="H115" s="7" t="s">
        <v>372</v>
      </c>
    </row>
    <row r="116" spans="1:8" x14ac:dyDescent="0.25">
      <c r="A116" s="2">
        <v>43012</v>
      </c>
      <c r="B116" s="1">
        <v>1</v>
      </c>
      <c r="C116" s="34" t="s">
        <v>357</v>
      </c>
      <c r="D116" s="13" t="s">
        <v>358</v>
      </c>
      <c r="E116" s="10">
        <v>85</v>
      </c>
      <c r="F116" s="43">
        <v>5.0999999999999996</v>
      </c>
      <c r="G116" s="7">
        <f t="shared" si="1"/>
        <v>79.900000000000006</v>
      </c>
      <c r="H116" s="7" t="s">
        <v>372</v>
      </c>
    </row>
    <row r="117" spans="1:8" ht="15.75" thickBot="1" x14ac:dyDescent="0.3">
      <c r="A117" s="3">
        <v>43012</v>
      </c>
      <c r="B117" s="4">
        <v>1</v>
      </c>
      <c r="C117" s="33" t="s">
        <v>359</v>
      </c>
      <c r="D117" s="12" t="s">
        <v>360</v>
      </c>
      <c r="E117" s="9">
        <v>42</v>
      </c>
      <c r="F117" s="42">
        <v>2.52</v>
      </c>
      <c r="G117" s="6">
        <f t="shared" si="1"/>
        <v>39.479999999999997</v>
      </c>
      <c r="H117" s="7" t="s">
        <v>372</v>
      </c>
    </row>
    <row r="118" spans="1:8" ht="15.75" thickTop="1" x14ac:dyDescent="0.25">
      <c r="A118" s="2">
        <v>43013</v>
      </c>
      <c r="B118" s="1">
        <v>1</v>
      </c>
      <c r="C118" s="34" t="s">
        <v>364</v>
      </c>
      <c r="D118" s="13" t="s">
        <v>365</v>
      </c>
      <c r="E118" s="10">
        <v>75</v>
      </c>
      <c r="F118" s="43">
        <v>5</v>
      </c>
      <c r="G118" s="7">
        <f t="shared" si="1"/>
        <v>70</v>
      </c>
      <c r="H118" s="7" t="s">
        <v>371</v>
      </c>
    </row>
    <row r="119" spans="1:8" x14ac:dyDescent="0.25">
      <c r="A119" s="2">
        <v>43013</v>
      </c>
      <c r="B119" s="1">
        <v>1</v>
      </c>
      <c r="C119" s="34" t="s">
        <v>366</v>
      </c>
      <c r="D119" s="13" t="s">
        <v>367</v>
      </c>
      <c r="E119" s="10">
        <v>6</v>
      </c>
      <c r="F119" s="43">
        <v>0</v>
      </c>
      <c r="G119" s="7">
        <f t="shared" si="1"/>
        <v>6</v>
      </c>
      <c r="H119" s="7" t="s">
        <v>371</v>
      </c>
    </row>
    <row r="120" spans="1:8" x14ac:dyDescent="0.25">
      <c r="A120" s="20">
        <v>43013</v>
      </c>
      <c r="B120" s="21">
        <v>1</v>
      </c>
      <c r="C120" s="35" t="s">
        <v>368</v>
      </c>
      <c r="D120" s="14" t="s">
        <v>369</v>
      </c>
      <c r="E120" s="22">
        <v>6</v>
      </c>
      <c r="F120" s="44">
        <v>1</v>
      </c>
      <c r="G120" s="7">
        <f>E120*B120-F120</f>
        <v>5</v>
      </c>
      <c r="H120" s="7" t="s">
        <v>371</v>
      </c>
    </row>
    <row r="121" spans="1:8" ht="15.75" thickBot="1" x14ac:dyDescent="0.3">
      <c r="A121" s="3">
        <v>43013</v>
      </c>
      <c r="B121" s="4">
        <v>1</v>
      </c>
      <c r="C121" s="33" t="s">
        <v>373</v>
      </c>
      <c r="D121" s="12" t="s">
        <v>374</v>
      </c>
      <c r="E121" s="9">
        <v>8.99</v>
      </c>
      <c r="F121" s="42">
        <v>0.99</v>
      </c>
      <c r="G121" s="6">
        <f>E121*B121-F121</f>
        <v>8</v>
      </c>
      <c r="H121" s="7" t="s">
        <v>372</v>
      </c>
    </row>
    <row r="122" spans="1:8" ht="15.75" thickTop="1" x14ac:dyDescent="0.25">
      <c r="G122" s="7">
        <f t="shared" si="1"/>
        <v>0</v>
      </c>
      <c r="H122" s="7"/>
    </row>
    <row r="123" spans="1:8" x14ac:dyDescent="0.25">
      <c r="G123" s="7">
        <f t="shared" si="1"/>
        <v>0</v>
      </c>
      <c r="H123" s="7"/>
    </row>
    <row r="124" spans="1:8" x14ac:dyDescent="0.25">
      <c r="G124" s="7">
        <f t="shared" si="1"/>
        <v>0</v>
      </c>
      <c r="H124" s="7"/>
    </row>
    <row r="125" spans="1:8" x14ac:dyDescent="0.25">
      <c r="G125" s="7">
        <f t="shared" si="1"/>
        <v>0</v>
      </c>
      <c r="H125" s="7"/>
    </row>
    <row r="126" spans="1:8" x14ac:dyDescent="0.25">
      <c r="G126" s="7">
        <f t="shared" si="1"/>
        <v>0</v>
      </c>
      <c r="H126" s="7"/>
    </row>
    <row r="127" spans="1:8" x14ac:dyDescent="0.25">
      <c r="G127" s="7">
        <f t="shared" si="1"/>
        <v>0</v>
      </c>
      <c r="H127" s="7"/>
    </row>
    <row r="128" spans="1:8" x14ac:dyDescent="0.25">
      <c r="G128" s="7">
        <f t="shared" si="1"/>
        <v>0</v>
      </c>
      <c r="H128" s="7"/>
    </row>
    <row r="129" spans="7:8" x14ac:dyDescent="0.25">
      <c r="G129" s="7">
        <f t="shared" si="1"/>
        <v>0</v>
      </c>
      <c r="H129" s="7"/>
    </row>
    <row r="130" spans="7:8" x14ac:dyDescent="0.25">
      <c r="G130" s="7">
        <f t="shared" ref="G130:G193" si="2">E130*B130-F130</f>
        <v>0</v>
      </c>
      <c r="H130" s="7"/>
    </row>
    <row r="131" spans="7:8" x14ac:dyDescent="0.25">
      <c r="G131" s="7">
        <f t="shared" si="2"/>
        <v>0</v>
      </c>
      <c r="H131" s="7"/>
    </row>
    <row r="132" spans="7:8" x14ac:dyDescent="0.25">
      <c r="G132" s="7">
        <f t="shared" si="2"/>
        <v>0</v>
      </c>
      <c r="H132" s="7"/>
    </row>
    <row r="133" spans="7:8" x14ac:dyDescent="0.25">
      <c r="G133" s="7">
        <f t="shared" si="2"/>
        <v>0</v>
      </c>
      <c r="H133" s="7"/>
    </row>
    <row r="134" spans="7:8" x14ac:dyDescent="0.25">
      <c r="G134" s="7">
        <f t="shared" si="2"/>
        <v>0</v>
      </c>
      <c r="H134" s="7"/>
    </row>
    <row r="135" spans="7:8" x14ac:dyDescent="0.25">
      <c r="G135" s="7">
        <f t="shared" si="2"/>
        <v>0</v>
      </c>
      <c r="H135" s="7"/>
    </row>
    <row r="136" spans="7:8" x14ac:dyDescent="0.25">
      <c r="G136" s="7">
        <f t="shared" si="2"/>
        <v>0</v>
      </c>
      <c r="H136" s="7"/>
    </row>
    <row r="137" spans="7:8" x14ac:dyDescent="0.25">
      <c r="G137" s="7">
        <f t="shared" si="2"/>
        <v>0</v>
      </c>
      <c r="H137" s="7"/>
    </row>
    <row r="138" spans="7:8" x14ac:dyDescent="0.25">
      <c r="G138" s="7">
        <f t="shared" si="2"/>
        <v>0</v>
      </c>
      <c r="H138" s="7"/>
    </row>
    <row r="139" spans="7:8" x14ac:dyDescent="0.25">
      <c r="G139" s="7">
        <f t="shared" si="2"/>
        <v>0</v>
      </c>
      <c r="H139" s="7"/>
    </row>
    <row r="140" spans="7:8" x14ac:dyDescent="0.25">
      <c r="G140" s="7">
        <f t="shared" si="2"/>
        <v>0</v>
      </c>
      <c r="H140" s="7"/>
    </row>
    <row r="141" spans="7:8" x14ac:dyDescent="0.25">
      <c r="G141" s="7">
        <f t="shared" si="2"/>
        <v>0</v>
      </c>
      <c r="H141" s="7"/>
    </row>
    <row r="142" spans="7:8" x14ac:dyDescent="0.25">
      <c r="G142" s="7">
        <f t="shared" si="2"/>
        <v>0</v>
      </c>
      <c r="H142" s="7"/>
    </row>
    <row r="143" spans="7:8" x14ac:dyDescent="0.25">
      <c r="G143" s="7">
        <f t="shared" si="2"/>
        <v>0</v>
      </c>
      <c r="H143" s="7"/>
    </row>
    <row r="144" spans="7:8" x14ac:dyDescent="0.25">
      <c r="G144" s="7">
        <f t="shared" si="2"/>
        <v>0</v>
      </c>
      <c r="H144" s="7"/>
    </row>
    <row r="145" spans="7:8" x14ac:dyDescent="0.25">
      <c r="G145" s="7">
        <f t="shared" si="2"/>
        <v>0</v>
      </c>
      <c r="H145" s="7"/>
    </row>
    <row r="146" spans="7:8" x14ac:dyDescent="0.25">
      <c r="G146" s="7">
        <f t="shared" si="2"/>
        <v>0</v>
      </c>
      <c r="H146" s="7"/>
    </row>
    <row r="147" spans="7:8" x14ac:dyDescent="0.25">
      <c r="G147" s="7">
        <f t="shared" si="2"/>
        <v>0</v>
      </c>
      <c r="H147" s="7"/>
    </row>
    <row r="148" spans="7:8" x14ac:dyDescent="0.25">
      <c r="G148" s="7">
        <f t="shared" si="2"/>
        <v>0</v>
      </c>
      <c r="H148" s="7"/>
    </row>
    <row r="149" spans="7:8" x14ac:dyDescent="0.25">
      <c r="G149" s="7">
        <f t="shared" si="2"/>
        <v>0</v>
      </c>
      <c r="H149" s="7"/>
    </row>
    <row r="150" spans="7:8" x14ac:dyDescent="0.25">
      <c r="G150" s="7">
        <f t="shared" si="2"/>
        <v>0</v>
      </c>
      <c r="H150" s="7"/>
    </row>
    <row r="151" spans="7:8" x14ac:dyDescent="0.25">
      <c r="G151" s="7">
        <f t="shared" si="2"/>
        <v>0</v>
      </c>
      <c r="H151" s="7"/>
    </row>
    <row r="152" spans="7:8" x14ac:dyDescent="0.25">
      <c r="G152" s="7">
        <f t="shared" si="2"/>
        <v>0</v>
      </c>
      <c r="H152" s="7"/>
    </row>
    <row r="153" spans="7:8" x14ac:dyDescent="0.25">
      <c r="G153" s="7">
        <f t="shared" si="2"/>
        <v>0</v>
      </c>
      <c r="H153" s="7"/>
    </row>
    <row r="154" spans="7:8" x14ac:dyDescent="0.25">
      <c r="G154" s="7">
        <f t="shared" si="2"/>
        <v>0</v>
      </c>
      <c r="H154" s="7"/>
    </row>
    <row r="155" spans="7:8" x14ac:dyDescent="0.25">
      <c r="G155" s="7">
        <f t="shared" si="2"/>
        <v>0</v>
      </c>
      <c r="H155" s="7"/>
    </row>
    <row r="156" spans="7:8" x14ac:dyDescent="0.25">
      <c r="G156" s="7">
        <f t="shared" si="2"/>
        <v>0</v>
      </c>
      <c r="H156" s="7"/>
    </row>
    <row r="157" spans="7:8" x14ac:dyDescent="0.25">
      <c r="G157" s="7">
        <f t="shared" si="2"/>
        <v>0</v>
      </c>
      <c r="H157" s="7"/>
    </row>
    <row r="158" spans="7:8" x14ac:dyDescent="0.25">
      <c r="G158" s="7">
        <f t="shared" si="2"/>
        <v>0</v>
      </c>
      <c r="H158" s="7"/>
    </row>
    <row r="159" spans="7:8" x14ac:dyDescent="0.25">
      <c r="G159" s="7">
        <f t="shared" si="2"/>
        <v>0</v>
      </c>
      <c r="H159" s="7"/>
    </row>
    <row r="160" spans="7:8" x14ac:dyDescent="0.25">
      <c r="G160" s="7">
        <f t="shared" si="2"/>
        <v>0</v>
      </c>
      <c r="H160" s="7"/>
    </row>
    <row r="161" spans="7:8" x14ac:dyDescent="0.25">
      <c r="G161" s="7">
        <f t="shared" si="2"/>
        <v>0</v>
      </c>
      <c r="H161" s="7"/>
    </row>
    <row r="162" spans="7:8" x14ac:dyDescent="0.25">
      <c r="G162" s="7">
        <f t="shared" si="2"/>
        <v>0</v>
      </c>
      <c r="H162" s="7"/>
    </row>
    <row r="163" spans="7:8" x14ac:dyDescent="0.25">
      <c r="G163" s="7">
        <f t="shared" si="2"/>
        <v>0</v>
      </c>
      <c r="H163" s="7"/>
    </row>
    <row r="164" spans="7:8" x14ac:dyDescent="0.25">
      <c r="G164" s="7">
        <f t="shared" si="2"/>
        <v>0</v>
      </c>
      <c r="H164" s="7"/>
    </row>
    <row r="165" spans="7:8" x14ac:dyDescent="0.25">
      <c r="G165" s="7">
        <f t="shared" si="2"/>
        <v>0</v>
      </c>
      <c r="H165" s="7"/>
    </row>
    <row r="166" spans="7:8" x14ac:dyDescent="0.25">
      <c r="G166" s="7">
        <f t="shared" si="2"/>
        <v>0</v>
      </c>
      <c r="H166" s="7"/>
    </row>
    <row r="167" spans="7:8" x14ac:dyDescent="0.25">
      <c r="G167" s="7">
        <f t="shared" si="2"/>
        <v>0</v>
      </c>
      <c r="H167" s="7"/>
    </row>
    <row r="168" spans="7:8" x14ac:dyDescent="0.25">
      <c r="G168" s="7">
        <f t="shared" si="2"/>
        <v>0</v>
      </c>
      <c r="H168" s="7"/>
    </row>
    <row r="169" spans="7:8" x14ac:dyDescent="0.25">
      <c r="G169" s="7">
        <f t="shared" si="2"/>
        <v>0</v>
      </c>
      <c r="H169" s="7"/>
    </row>
    <row r="170" spans="7:8" x14ac:dyDescent="0.25">
      <c r="G170" s="7">
        <f t="shared" si="2"/>
        <v>0</v>
      </c>
      <c r="H170" s="7"/>
    </row>
    <row r="171" spans="7:8" x14ac:dyDescent="0.25">
      <c r="G171" s="7">
        <f t="shared" si="2"/>
        <v>0</v>
      </c>
      <c r="H171" s="7"/>
    </row>
    <row r="172" spans="7:8" x14ac:dyDescent="0.25">
      <c r="G172" s="7">
        <f t="shared" si="2"/>
        <v>0</v>
      </c>
      <c r="H172" s="7"/>
    </row>
    <row r="173" spans="7:8" x14ac:dyDescent="0.25">
      <c r="G173" s="7">
        <f t="shared" si="2"/>
        <v>0</v>
      </c>
      <c r="H173" s="7"/>
    </row>
    <row r="174" spans="7:8" x14ac:dyDescent="0.25">
      <c r="G174" s="7">
        <f t="shared" si="2"/>
        <v>0</v>
      </c>
      <c r="H174" s="7"/>
    </row>
    <row r="175" spans="7:8" x14ac:dyDescent="0.25">
      <c r="G175" s="7">
        <f t="shared" si="2"/>
        <v>0</v>
      </c>
      <c r="H175" s="7"/>
    </row>
    <row r="176" spans="7:8" x14ac:dyDescent="0.25">
      <c r="G176" s="7">
        <f t="shared" si="2"/>
        <v>0</v>
      </c>
      <c r="H176" s="7"/>
    </row>
    <row r="177" spans="7:8" x14ac:dyDescent="0.25">
      <c r="G177" s="7">
        <f t="shared" si="2"/>
        <v>0</v>
      </c>
      <c r="H177" s="7"/>
    </row>
    <row r="178" spans="7:8" x14ac:dyDescent="0.25">
      <c r="G178" s="7">
        <f t="shared" si="2"/>
        <v>0</v>
      </c>
      <c r="H178" s="7"/>
    </row>
    <row r="179" spans="7:8" x14ac:dyDescent="0.25">
      <c r="G179" s="7">
        <f t="shared" si="2"/>
        <v>0</v>
      </c>
      <c r="H179" s="7"/>
    </row>
    <row r="180" spans="7:8" x14ac:dyDescent="0.25">
      <c r="G180" s="7">
        <f t="shared" si="2"/>
        <v>0</v>
      </c>
      <c r="H180" s="7"/>
    </row>
    <row r="181" spans="7:8" x14ac:dyDescent="0.25">
      <c r="G181" s="7">
        <f t="shared" si="2"/>
        <v>0</v>
      </c>
      <c r="H181" s="7"/>
    </row>
    <row r="182" spans="7:8" x14ac:dyDescent="0.25">
      <c r="G182" s="7">
        <f t="shared" si="2"/>
        <v>0</v>
      </c>
      <c r="H182" s="7"/>
    </row>
    <row r="183" spans="7:8" x14ac:dyDescent="0.25">
      <c r="G183" s="7">
        <f t="shared" si="2"/>
        <v>0</v>
      </c>
      <c r="H183" s="7"/>
    </row>
    <row r="184" spans="7:8" x14ac:dyDescent="0.25">
      <c r="G184" s="7">
        <f t="shared" si="2"/>
        <v>0</v>
      </c>
      <c r="H184" s="7"/>
    </row>
    <row r="185" spans="7:8" x14ac:dyDescent="0.25">
      <c r="G185" s="7">
        <f t="shared" si="2"/>
        <v>0</v>
      </c>
      <c r="H185" s="7"/>
    </row>
    <row r="186" spans="7:8" x14ac:dyDescent="0.25">
      <c r="G186" s="7">
        <f t="shared" si="2"/>
        <v>0</v>
      </c>
      <c r="H186" s="7"/>
    </row>
    <row r="187" spans="7:8" x14ac:dyDescent="0.25">
      <c r="G187" s="7">
        <f t="shared" si="2"/>
        <v>0</v>
      </c>
      <c r="H187" s="7"/>
    </row>
    <row r="188" spans="7:8" x14ac:dyDescent="0.25">
      <c r="G188" s="7">
        <f t="shared" si="2"/>
        <v>0</v>
      </c>
      <c r="H188" s="7"/>
    </row>
    <row r="189" spans="7:8" x14ac:dyDescent="0.25">
      <c r="G189" s="7">
        <f t="shared" si="2"/>
        <v>0</v>
      </c>
      <c r="H189" s="7"/>
    </row>
    <row r="190" spans="7:8" x14ac:dyDescent="0.25">
      <c r="G190" s="7">
        <f t="shared" si="2"/>
        <v>0</v>
      </c>
      <c r="H190" s="7"/>
    </row>
    <row r="191" spans="7:8" x14ac:dyDescent="0.25">
      <c r="G191" s="7">
        <f t="shared" si="2"/>
        <v>0</v>
      </c>
      <c r="H191" s="7"/>
    </row>
    <row r="192" spans="7:8" x14ac:dyDescent="0.25">
      <c r="G192" s="7">
        <f t="shared" si="2"/>
        <v>0</v>
      </c>
      <c r="H192" s="7"/>
    </row>
    <row r="193" spans="7:8" x14ac:dyDescent="0.25">
      <c r="G193" s="7">
        <f t="shared" si="2"/>
        <v>0</v>
      </c>
      <c r="H193" s="7"/>
    </row>
    <row r="194" spans="7:8" x14ac:dyDescent="0.25">
      <c r="G194" s="7">
        <f t="shared" ref="G194:G198" si="3">E194*B194-F194</f>
        <v>0</v>
      </c>
      <c r="H194" s="7"/>
    </row>
    <row r="195" spans="7:8" x14ac:dyDescent="0.25">
      <c r="G195" s="7">
        <f t="shared" si="3"/>
        <v>0</v>
      </c>
      <c r="H195" s="7"/>
    </row>
    <row r="196" spans="7:8" x14ac:dyDescent="0.25">
      <c r="G196" s="7">
        <f t="shared" si="3"/>
        <v>0</v>
      </c>
      <c r="H196" s="7"/>
    </row>
    <row r="197" spans="7:8" x14ac:dyDescent="0.25">
      <c r="G197" s="7">
        <f t="shared" si="3"/>
        <v>0</v>
      </c>
      <c r="H197" s="7"/>
    </row>
    <row r="198" spans="7:8" x14ac:dyDescent="0.25">
      <c r="G198" s="7">
        <f t="shared" si="3"/>
        <v>0</v>
      </c>
      <c r="H198" s="7"/>
    </row>
  </sheetData>
  <autoFilter ref="A2:H2"/>
  <mergeCells count="1">
    <mergeCell ref="A1:H1"/>
  </mergeCells>
  <pageMargins left="0.7" right="0.7" top="0.75" bottom="0.75" header="0.3" footer="0.3"/>
  <pageSetup paperSize="2321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C8" sqref="C8"/>
    </sheetView>
  </sheetViews>
  <sheetFormatPr baseColWidth="10" defaultRowHeight="15" x14ac:dyDescent="0.25"/>
  <cols>
    <col min="1" max="1" width="17" style="13" customWidth="1"/>
    <col min="2" max="2" width="11.7109375" bestFit="1" customWidth="1"/>
    <col min="3" max="3" width="13.28515625" bestFit="1" customWidth="1"/>
    <col min="4" max="4" width="41.42578125" style="46" customWidth="1"/>
    <col min="5" max="5" width="15.5703125" bestFit="1" customWidth="1"/>
    <col min="6" max="6" width="13.5703125" bestFit="1" customWidth="1"/>
    <col min="7" max="7" width="23.28515625" hidden="1" customWidth="1"/>
    <col min="8" max="8" width="19.7109375" style="46" customWidth="1"/>
  </cols>
  <sheetData>
    <row r="1" spans="1:8" x14ac:dyDescent="0.25">
      <c r="A1" s="49" t="s">
        <v>206</v>
      </c>
      <c r="B1" s="47" t="s">
        <v>207</v>
      </c>
      <c r="C1" s="47" t="s">
        <v>208</v>
      </c>
      <c r="D1" s="48" t="s">
        <v>223</v>
      </c>
      <c r="E1" s="47" t="s">
        <v>209</v>
      </c>
      <c r="F1" s="47" t="s">
        <v>210</v>
      </c>
      <c r="G1" s="47" t="s">
        <v>212</v>
      </c>
      <c r="H1" s="48" t="s">
        <v>211</v>
      </c>
    </row>
    <row r="2" spans="1:8" x14ac:dyDescent="0.25">
      <c r="A2" s="13" t="s">
        <v>213</v>
      </c>
      <c r="B2" t="s">
        <v>214</v>
      </c>
      <c r="C2" t="s">
        <v>215</v>
      </c>
      <c r="F2" t="s">
        <v>216</v>
      </c>
      <c r="H2" s="46" t="s">
        <v>217</v>
      </c>
    </row>
    <row r="3" spans="1:8" x14ac:dyDescent="0.25">
      <c r="A3" s="13" t="s">
        <v>218</v>
      </c>
      <c r="B3" t="s">
        <v>219</v>
      </c>
      <c r="C3" t="s">
        <v>215</v>
      </c>
      <c r="F3" t="s">
        <v>221</v>
      </c>
      <c r="H3" s="46" t="s">
        <v>220</v>
      </c>
    </row>
    <row r="4" spans="1:8" ht="30" x14ac:dyDescent="0.25">
      <c r="A4" s="13" t="s">
        <v>222</v>
      </c>
      <c r="C4" t="s">
        <v>215</v>
      </c>
      <c r="D4" s="46" t="s">
        <v>224</v>
      </c>
    </row>
    <row r="5" spans="1:8" x14ac:dyDescent="0.25">
      <c r="A5" s="13" t="s">
        <v>225</v>
      </c>
      <c r="C5" t="s">
        <v>215</v>
      </c>
      <c r="F5" t="s">
        <v>228</v>
      </c>
      <c r="H5" s="46" t="s">
        <v>227</v>
      </c>
    </row>
    <row r="6" spans="1:8" ht="30" x14ac:dyDescent="0.25">
      <c r="A6" s="13" t="s">
        <v>229</v>
      </c>
      <c r="B6" t="s">
        <v>230</v>
      </c>
      <c r="C6" t="s">
        <v>215</v>
      </c>
      <c r="D6" s="46" t="s">
        <v>231</v>
      </c>
      <c r="F6" t="s">
        <v>232</v>
      </c>
      <c r="H6" s="46" t="s">
        <v>233</v>
      </c>
    </row>
    <row r="7" spans="1:8" ht="30" x14ac:dyDescent="0.25">
      <c r="A7" s="50" t="s">
        <v>234</v>
      </c>
      <c r="C7" t="s">
        <v>215</v>
      </c>
      <c r="F7" t="s">
        <v>235</v>
      </c>
      <c r="H7" s="46" t="s">
        <v>236</v>
      </c>
    </row>
    <row r="8" spans="1:8" x14ac:dyDescent="0.25">
      <c r="A8" s="13" t="s">
        <v>237</v>
      </c>
      <c r="B8" t="s">
        <v>238</v>
      </c>
      <c r="C8" t="s">
        <v>215</v>
      </c>
      <c r="F8" t="s">
        <v>239</v>
      </c>
      <c r="H8" s="46" t="s">
        <v>240</v>
      </c>
    </row>
    <row r="9" spans="1:8" ht="30" x14ac:dyDescent="0.25">
      <c r="A9" s="13" t="s">
        <v>241</v>
      </c>
      <c r="B9" t="s">
        <v>219</v>
      </c>
      <c r="C9" t="s">
        <v>215</v>
      </c>
      <c r="D9" s="46" t="s">
        <v>243</v>
      </c>
      <c r="F9" t="s">
        <v>242</v>
      </c>
      <c r="H9" s="46" t="s">
        <v>244</v>
      </c>
    </row>
    <row r="10" spans="1:8" x14ac:dyDescent="0.25">
      <c r="A10" s="13" t="s">
        <v>245</v>
      </c>
      <c r="B10" t="s">
        <v>246</v>
      </c>
      <c r="C10" t="s">
        <v>247</v>
      </c>
      <c r="F10" t="s">
        <v>251</v>
      </c>
      <c r="H10" s="46" t="s">
        <v>248</v>
      </c>
    </row>
    <row r="11" spans="1:8" x14ac:dyDescent="0.25">
      <c r="A11" s="13" t="s">
        <v>249</v>
      </c>
      <c r="C11" t="s">
        <v>215</v>
      </c>
      <c r="D11" s="46" t="s">
        <v>252</v>
      </c>
      <c r="F11" t="s">
        <v>250</v>
      </c>
      <c r="H11" s="46" t="s">
        <v>244</v>
      </c>
    </row>
    <row r="12" spans="1:8" ht="30" x14ac:dyDescent="0.25">
      <c r="A12" s="13" t="s">
        <v>253</v>
      </c>
      <c r="C12" t="s">
        <v>215</v>
      </c>
      <c r="F12" t="s">
        <v>259</v>
      </c>
      <c r="H12" s="46" t="s">
        <v>260</v>
      </c>
    </row>
    <row r="13" spans="1:8" ht="30" x14ac:dyDescent="0.25">
      <c r="A13" s="13" t="s">
        <v>254</v>
      </c>
      <c r="B13" t="s">
        <v>255</v>
      </c>
      <c r="C13" t="s">
        <v>256</v>
      </c>
      <c r="F13" t="s">
        <v>257</v>
      </c>
      <c r="H13" s="46" t="s">
        <v>258</v>
      </c>
    </row>
    <row r="14" spans="1:8" ht="30" x14ac:dyDescent="0.25">
      <c r="A14" s="13" t="s">
        <v>261</v>
      </c>
      <c r="B14" t="s">
        <v>262</v>
      </c>
      <c r="C14" t="s">
        <v>263</v>
      </c>
      <c r="D14" s="46" t="s">
        <v>264</v>
      </c>
      <c r="E14" t="s">
        <v>265</v>
      </c>
      <c r="F14" t="s">
        <v>266</v>
      </c>
      <c r="H14" s="46" t="s">
        <v>295</v>
      </c>
    </row>
    <row r="15" spans="1:8" x14ac:dyDescent="0.25">
      <c r="A15" s="13" t="s">
        <v>267</v>
      </c>
      <c r="B15" t="s">
        <v>268</v>
      </c>
      <c r="C15" t="s">
        <v>215</v>
      </c>
      <c r="F15" t="s">
        <v>269</v>
      </c>
      <c r="H15" s="46" t="s">
        <v>270</v>
      </c>
    </row>
    <row r="16" spans="1:8" x14ac:dyDescent="0.25">
      <c r="A16" s="13" t="s">
        <v>271</v>
      </c>
      <c r="B16" t="s">
        <v>214</v>
      </c>
      <c r="C16" t="s">
        <v>215</v>
      </c>
      <c r="F16" t="s">
        <v>273</v>
      </c>
      <c r="H16" s="46" t="s">
        <v>272</v>
      </c>
    </row>
    <row r="17" spans="1:8" ht="30" x14ac:dyDescent="0.25">
      <c r="A17" s="13" t="s">
        <v>274</v>
      </c>
      <c r="B17" t="s">
        <v>275</v>
      </c>
      <c r="F17" t="s">
        <v>276</v>
      </c>
      <c r="H17" s="46" t="s">
        <v>277</v>
      </c>
    </row>
    <row r="18" spans="1:8" ht="30" x14ac:dyDescent="0.25">
      <c r="A18" s="13" t="s">
        <v>278</v>
      </c>
      <c r="B18" t="s">
        <v>279</v>
      </c>
      <c r="C18" t="s">
        <v>215</v>
      </c>
      <c r="F18" t="s">
        <v>280</v>
      </c>
      <c r="H18" s="46" t="s">
        <v>281</v>
      </c>
    </row>
    <row r="19" spans="1:8" x14ac:dyDescent="0.25">
      <c r="A19" s="13" t="s">
        <v>282</v>
      </c>
      <c r="F19" t="s">
        <v>285</v>
      </c>
      <c r="H19" s="46" t="s">
        <v>284</v>
      </c>
    </row>
    <row r="20" spans="1:8" x14ac:dyDescent="0.25">
      <c r="A20" s="13" t="s">
        <v>286</v>
      </c>
      <c r="B20" t="s">
        <v>255</v>
      </c>
      <c r="C20" t="s">
        <v>215</v>
      </c>
      <c r="F20" t="s">
        <v>287</v>
      </c>
    </row>
    <row r="21" spans="1:8" ht="45" x14ac:dyDescent="0.25">
      <c r="A21" s="13" t="s">
        <v>288</v>
      </c>
      <c r="C21" t="s">
        <v>263</v>
      </c>
      <c r="F21" t="s">
        <v>289</v>
      </c>
      <c r="H21" s="46" t="s">
        <v>290</v>
      </c>
    </row>
    <row r="22" spans="1:8" ht="30" x14ac:dyDescent="0.25">
      <c r="A22" s="13" t="s">
        <v>292</v>
      </c>
      <c r="B22" t="s">
        <v>219</v>
      </c>
      <c r="D22" s="46" t="s">
        <v>291</v>
      </c>
      <c r="F22" t="s">
        <v>293</v>
      </c>
      <c r="H22" s="46" t="s">
        <v>294</v>
      </c>
    </row>
    <row r="23" spans="1:8" ht="30" x14ac:dyDescent="0.25">
      <c r="A23" s="13" t="s">
        <v>296</v>
      </c>
      <c r="B23" t="s">
        <v>297</v>
      </c>
      <c r="C23" t="s">
        <v>263</v>
      </c>
      <c r="D23" s="46" t="s">
        <v>298</v>
      </c>
      <c r="E23" t="s">
        <v>333</v>
      </c>
      <c r="F23" t="s">
        <v>299</v>
      </c>
      <c r="H23" s="46" t="s">
        <v>300</v>
      </c>
    </row>
    <row r="24" spans="1:8" x14ac:dyDescent="0.25">
      <c r="A24" s="13" t="s">
        <v>301</v>
      </c>
      <c r="B24" t="s">
        <v>302</v>
      </c>
      <c r="C24" t="s">
        <v>215</v>
      </c>
      <c r="F24" t="s">
        <v>303</v>
      </c>
      <c r="H24" s="46" t="s">
        <v>304</v>
      </c>
    </row>
    <row r="25" spans="1:8" ht="30" x14ac:dyDescent="0.25">
      <c r="A25" s="13" t="s">
        <v>305</v>
      </c>
      <c r="B25" t="s">
        <v>306</v>
      </c>
      <c r="C25" t="s">
        <v>215</v>
      </c>
      <c r="D25" s="46" t="s">
        <v>307</v>
      </c>
      <c r="F25" t="s">
        <v>308</v>
      </c>
      <c r="H25" s="46" t="s">
        <v>244</v>
      </c>
    </row>
    <row r="26" spans="1:8" ht="30" x14ac:dyDescent="0.25">
      <c r="A26" s="13" t="s">
        <v>309</v>
      </c>
      <c r="B26" t="s">
        <v>310</v>
      </c>
      <c r="C26" t="s">
        <v>215</v>
      </c>
      <c r="D26" s="46" t="s">
        <v>311</v>
      </c>
      <c r="F26" t="s">
        <v>312</v>
      </c>
      <c r="H26" s="46" t="s">
        <v>313</v>
      </c>
    </row>
    <row r="27" spans="1:8" ht="30" x14ac:dyDescent="0.25">
      <c r="A27" s="13" t="s">
        <v>314</v>
      </c>
      <c r="B27" t="s">
        <v>315</v>
      </c>
      <c r="C27" t="s">
        <v>316</v>
      </c>
      <c r="F27" t="s">
        <v>317</v>
      </c>
      <c r="H27" s="46" t="s">
        <v>318</v>
      </c>
    </row>
    <row r="28" spans="1:8" x14ac:dyDescent="0.25">
      <c r="A28" s="13" t="s">
        <v>319</v>
      </c>
      <c r="B28" t="s">
        <v>320</v>
      </c>
      <c r="C28" t="s">
        <v>215</v>
      </c>
      <c r="D28" s="46" t="s">
        <v>321</v>
      </c>
      <c r="F28" t="s">
        <v>322</v>
      </c>
      <c r="H28" s="46" t="s">
        <v>244</v>
      </c>
    </row>
    <row r="29" spans="1:8" ht="30" x14ac:dyDescent="0.25">
      <c r="A29" s="13" t="s">
        <v>323</v>
      </c>
      <c r="C29" t="s">
        <v>215</v>
      </c>
      <c r="F29" t="s">
        <v>324</v>
      </c>
      <c r="H29" s="46" t="s">
        <v>325</v>
      </c>
    </row>
    <row r="30" spans="1:8" x14ac:dyDescent="0.25">
      <c r="A30" s="13" t="s">
        <v>326</v>
      </c>
      <c r="B30" t="s">
        <v>327</v>
      </c>
      <c r="C30" t="s">
        <v>215</v>
      </c>
      <c r="D30" s="46" t="s">
        <v>328</v>
      </c>
      <c r="F30" t="s">
        <v>329</v>
      </c>
      <c r="H30" s="46" t="s">
        <v>244</v>
      </c>
    </row>
    <row r="31" spans="1:8" x14ac:dyDescent="0.25">
      <c r="A31" s="13" t="s">
        <v>330</v>
      </c>
      <c r="B31" t="s">
        <v>331</v>
      </c>
      <c r="C31" t="s">
        <v>215</v>
      </c>
      <c r="D31" s="46" t="s">
        <v>332</v>
      </c>
      <c r="E31" t="s">
        <v>334</v>
      </c>
      <c r="F31" t="s">
        <v>335</v>
      </c>
      <c r="H31" s="46" t="s">
        <v>336</v>
      </c>
    </row>
    <row r="32" spans="1:8" x14ac:dyDescent="0.25">
      <c r="A32" s="13" t="s">
        <v>337</v>
      </c>
      <c r="B32" t="s">
        <v>338</v>
      </c>
      <c r="C32" t="s">
        <v>215</v>
      </c>
      <c r="D32" s="46" t="s">
        <v>339</v>
      </c>
      <c r="F32" t="s">
        <v>342</v>
      </c>
      <c r="H32" s="46" t="s">
        <v>244</v>
      </c>
    </row>
    <row r="33" spans="1:8" x14ac:dyDescent="0.25">
      <c r="A33" s="13" t="s">
        <v>340</v>
      </c>
      <c r="B33" t="s">
        <v>341</v>
      </c>
      <c r="C33" t="s">
        <v>247</v>
      </c>
      <c r="F33" t="s">
        <v>343</v>
      </c>
    </row>
    <row r="34" spans="1:8" x14ac:dyDescent="0.25">
      <c r="A34" s="13" t="s">
        <v>344</v>
      </c>
      <c r="B34" t="s">
        <v>345</v>
      </c>
      <c r="C34" t="s">
        <v>215</v>
      </c>
      <c r="D34" s="46" t="s">
        <v>348</v>
      </c>
      <c r="F34" t="s">
        <v>349</v>
      </c>
      <c r="H34" s="46" t="s">
        <v>351</v>
      </c>
    </row>
    <row r="35" spans="1:8" x14ac:dyDescent="0.25">
      <c r="A35" s="13" t="s">
        <v>346</v>
      </c>
      <c r="B35" t="s">
        <v>347</v>
      </c>
      <c r="C35" t="s">
        <v>215</v>
      </c>
      <c r="D35" s="46" t="s">
        <v>348</v>
      </c>
      <c r="F35" t="s">
        <v>350</v>
      </c>
      <c r="H35" s="46" t="s">
        <v>351</v>
      </c>
    </row>
    <row r="36" spans="1:8" x14ac:dyDescent="0.25">
      <c r="A36" s="13" t="s">
        <v>352</v>
      </c>
      <c r="B36" t="s">
        <v>353</v>
      </c>
      <c r="C36" t="s">
        <v>215</v>
      </c>
      <c r="F36" t="s">
        <v>354</v>
      </c>
      <c r="H36" s="46" t="s">
        <v>336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opLeftCell="A46" workbookViewId="0">
      <selection activeCell="B63" sqref="B63"/>
    </sheetView>
  </sheetViews>
  <sheetFormatPr baseColWidth="10" defaultRowHeight="15" x14ac:dyDescent="0.25"/>
  <cols>
    <col min="1" max="1" width="11.7109375" bestFit="1" customWidth="1"/>
    <col min="2" max="2" width="12.5703125" bestFit="1" customWidth="1"/>
    <col min="3" max="3" width="3.5703125" customWidth="1"/>
    <col min="5" max="5" width="12.28515625" bestFit="1" customWidth="1"/>
  </cols>
  <sheetData>
    <row r="1" spans="1:6" ht="13.5" customHeight="1" x14ac:dyDescent="0.25">
      <c r="A1" s="19" t="s">
        <v>1</v>
      </c>
      <c r="B1" s="19" t="s">
        <v>50</v>
      </c>
    </row>
    <row r="2" spans="1:6" ht="13.5" customHeight="1" x14ac:dyDescent="0.25">
      <c r="A2" s="16">
        <v>42948</v>
      </c>
      <c r="B2" s="15">
        <v>0</v>
      </c>
      <c r="E2" t="s">
        <v>105</v>
      </c>
    </row>
    <row r="3" spans="1:6" x14ac:dyDescent="0.25">
      <c r="A3" s="16">
        <v>42949</v>
      </c>
      <c r="B3" s="15">
        <v>30000</v>
      </c>
      <c r="C3" t="s">
        <v>49</v>
      </c>
      <c r="E3" s="23">
        <f>SUM(B2:B64)</f>
        <v>431980.37000000005</v>
      </c>
      <c r="F3" s="23">
        <f>E3/30.6</f>
        <v>14117.005555555557</v>
      </c>
    </row>
    <row r="4" spans="1:6" hidden="1" x14ac:dyDescent="0.25">
      <c r="A4" s="16">
        <v>42950</v>
      </c>
      <c r="B4" s="17"/>
      <c r="C4" t="s">
        <v>49</v>
      </c>
    </row>
    <row r="5" spans="1:6" x14ac:dyDescent="0.25">
      <c r="A5" s="16">
        <v>42951</v>
      </c>
      <c r="B5" s="15">
        <v>1500</v>
      </c>
      <c r="C5" t="s">
        <v>49</v>
      </c>
    </row>
    <row r="6" spans="1:6" x14ac:dyDescent="0.25">
      <c r="A6" s="16">
        <v>42952</v>
      </c>
      <c r="B6" s="15">
        <v>3312</v>
      </c>
    </row>
    <row r="7" spans="1:6" x14ac:dyDescent="0.25">
      <c r="A7" s="16">
        <v>42954</v>
      </c>
      <c r="B7" s="15">
        <v>24822</v>
      </c>
      <c r="C7" t="s">
        <v>49</v>
      </c>
    </row>
    <row r="8" spans="1:6" x14ac:dyDescent="0.25">
      <c r="A8" s="16">
        <v>42955</v>
      </c>
      <c r="B8" s="15">
        <v>5820</v>
      </c>
      <c r="C8" t="s">
        <v>49</v>
      </c>
    </row>
    <row r="9" spans="1:6" x14ac:dyDescent="0.25">
      <c r="A9" s="16">
        <v>42956</v>
      </c>
      <c r="B9" s="15">
        <v>17573</v>
      </c>
      <c r="C9" t="s">
        <v>49</v>
      </c>
    </row>
    <row r="10" spans="1:6" hidden="1" x14ac:dyDescent="0.25">
      <c r="A10" s="16">
        <v>42957</v>
      </c>
      <c r="B10" s="17"/>
      <c r="C10" t="s">
        <v>49</v>
      </c>
    </row>
    <row r="11" spans="1:6" x14ac:dyDescent="0.25">
      <c r="A11" s="16">
        <v>42958</v>
      </c>
      <c r="B11" s="15">
        <v>1500</v>
      </c>
      <c r="C11" t="s">
        <v>49</v>
      </c>
    </row>
    <row r="12" spans="1:6" x14ac:dyDescent="0.25">
      <c r="A12" s="16">
        <v>42959</v>
      </c>
      <c r="B12" s="15">
        <v>2287</v>
      </c>
    </row>
    <row r="13" spans="1:6" hidden="1" x14ac:dyDescent="0.25">
      <c r="A13" s="16">
        <v>42961</v>
      </c>
      <c r="B13" s="17"/>
      <c r="C13" t="s">
        <v>49</v>
      </c>
    </row>
    <row r="14" spans="1:6" x14ac:dyDescent="0.25">
      <c r="A14" s="16">
        <v>42962</v>
      </c>
      <c r="B14" s="15">
        <v>52500</v>
      </c>
      <c r="C14" t="s">
        <v>49</v>
      </c>
    </row>
    <row r="15" spans="1:6" hidden="1" x14ac:dyDescent="0.25">
      <c r="A15" s="16">
        <v>42963</v>
      </c>
      <c r="B15" s="17"/>
      <c r="C15" t="s">
        <v>49</v>
      </c>
    </row>
    <row r="16" spans="1:6" x14ac:dyDescent="0.25">
      <c r="A16" s="16">
        <v>42964</v>
      </c>
      <c r="B16" s="15">
        <v>14160</v>
      </c>
      <c r="C16" t="s">
        <v>49</v>
      </c>
    </row>
    <row r="17" spans="1:3" x14ac:dyDescent="0.25">
      <c r="A17" s="16">
        <v>42965</v>
      </c>
      <c r="B17" s="15">
        <v>6270</v>
      </c>
      <c r="C17" t="s">
        <v>49</v>
      </c>
    </row>
    <row r="18" spans="1:3" hidden="1" x14ac:dyDescent="0.25">
      <c r="A18" s="16">
        <v>42966</v>
      </c>
      <c r="B18" s="18"/>
      <c r="C18" t="s">
        <v>49</v>
      </c>
    </row>
    <row r="19" spans="1:3" hidden="1" x14ac:dyDescent="0.25">
      <c r="A19" s="16">
        <v>42968</v>
      </c>
      <c r="B19" s="18"/>
    </row>
    <row r="20" spans="1:3" x14ac:dyDescent="0.25">
      <c r="A20" s="16">
        <v>42969</v>
      </c>
      <c r="B20" s="15">
        <v>22352.7</v>
      </c>
      <c r="C20" t="s">
        <v>49</v>
      </c>
    </row>
    <row r="21" spans="1:3" hidden="1" x14ac:dyDescent="0.25">
      <c r="A21" s="16">
        <v>42970</v>
      </c>
      <c r="B21" s="18"/>
      <c r="C21" t="s">
        <v>49</v>
      </c>
    </row>
    <row r="22" spans="1:3" hidden="1" x14ac:dyDescent="0.25">
      <c r="A22" s="16">
        <v>42971</v>
      </c>
    </row>
    <row r="23" spans="1:3" x14ac:dyDescent="0.25">
      <c r="A23" s="16">
        <v>42972</v>
      </c>
      <c r="B23" s="15">
        <v>30660</v>
      </c>
      <c r="C23" t="s">
        <v>49</v>
      </c>
    </row>
    <row r="24" spans="1:3" hidden="1" x14ac:dyDescent="0.25">
      <c r="A24" s="16">
        <v>42973</v>
      </c>
      <c r="B24" s="17"/>
      <c r="C24" t="s">
        <v>49</v>
      </c>
    </row>
    <row r="25" spans="1:3" hidden="1" x14ac:dyDescent="0.25">
      <c r="A25" s="16">
        <v>42975</v>
      </c>
      <c r="B25" s="17"/>
      <c r="C25" t="s">
        <v>49</v>
      </c>
    </row>
    <row r="26" spans="1:3" hidden="1" x14ac:dyDescent="0.25">
      <c r="A26" s="16">
        <v>42976</v>
      </c>
      <c r="B26" s="17"/>
    </row>
    <row r="27" spans="1:3" hidden="1" x14ac:dyDescent="0.25">
      <c r="A27" s="16">
        <v>42977</v>
      </c>
      <c r="B27" s="17"/>
      <c r="C27" t="s">
        <v>49</v>
      </c>
    </row>
    <row r="28" spans="1:3" x14ac:dyDescent="0.25">
      <c r="A28" s="16">
        <v>42978</v>
      </c>
      <c r="B28" s="15">
        <v>8100</v>
      </c>
      <c r="C28" t="s">
        <v>49</v>
      </c>
    </row>
    <row r="29" spans="1:3" x14ac:dyDescent="0.25">
      <c r="A29" s="16">
        <v>42979</v>
      </c>
      <c r="B29" s="15">
        <v>405</v>
      </c>
    </row>
    <row r="30" spans="1:3" x14ac:dyDescent="0.25">
      <c r="A30" s="16">
        <v>42980</v>
      </c>
      <c r="B30" s="15">
        <v>47960.44</v>
      </c>
      <c r="C30" t="s">
        <v>49</v>
      </c>
    </row>
    <row r="31" spans="1:3" x14ac:dyDescent="0.25">
      <c r="A31" s="16">
        <v>42982</v>
      </c>
      <c r="B31" s="15">
        <v>8165</v>
      </c>
    </row>
    <row r="32" spans="1:3" hidden="1" x14ac:dyDescent="0.25">
      <c r="A32" s="16">
        <v>42983</v>
      </c>
      <c r="B32" s="15"/>
    </row>
    <row r="33" spans="1:2" x14ac:dyDescent="0.25">
      <c r="A33" s="16">
        <v>42984</v>
      </c>
      <c r="B33" s="15">
        <v>2775.5</v>
      </c>
    </row>
    <row r="34" spans="1:2" x14ac:dyDescent="0.25">
      <c r="A34" s="16">
        <v>42985</v>
      </c>
      <c r="B34" s="15">
        <v>21515.31</v>
      </c>
    </row>
    <row r="35" spans="1:2" x14ac:dyDescent="0.25">
      <c r="A35" s="16">
        <v>42986</v>
      </c>
      <c r="B35" s="15"/>
    </row>
    <row r="36" spans="1:2" x14ac:dyDescent="0.25">
      <c r="A36" s="16">
        <v>42987</v>
      </c>
      <c r="B36" s="15"/>
    </row>
    <row r="37" spans="1:2" x14ac:dyDescent="0.25">
      <c r="A37" s="16">
        <v>42988</v>
      </c>
      <c r="B37" s="15"/>
    </row>
    <row r="38" spans="1:2" x14ac:dyDescent="0.25">
      <c r="A38" s="16">
        <v>42989</v>
      </c>
      <c r="B38" s="15"/>
    </row>
    <row r="39" spans="1:2" x14ac:dyDescent="0.25">
      <c r="A39" s="16">
        <v>42990</v>
      </c>
      <c r="B39" s="15">
        <v>30184</v>
      </c>
    </row>
    <row r="40" spans="1:2" x14ac:dyDescent="0.25">
      <c r="A40" s="16">
        <v>42991</v>
      </c>
      <c r="B40" s="15"/>
    </row>
    <row r="41" spans="1:2" x14ac:dyDescent="0.25">
      <c r="A41" s="16">
        <v>42992</v>
      </c>
      <c r="B41" s="15">
        <v>545.4</v>
      </c>
    </row>
    <row r="42" spans="1:2" x14ac:dyDescent="0.25">
      <c r="A42" s="16">
        <v>42993</v>
      </c>
      <c r="B42" s="15"/>
    </row>
    <row r="43" spans="1:2" x14ac:dyDescent="0.25">
      <c r="A43" s="16">
        <v>42994</v>
      </c>
      <c r="B43" s="15">
        <v>15147</v>
      </c>
    </row>
    <row r="44" spans="1:2" x14ac:dyDescent="0.25">
      <c r="A44" s="16">
        <v>42995</v>
      </c>
    </row>
    <row r="45" spans="1:2" x14ac:dyDescent="0.25">
      <c r="A45" s="16">
        <v>42996</v>
      </c>
      <c r="B45" s="15"/>
    </row>
    <row r="46" spans="1:2" x14ac:dyDescent="0.25">
      <c r="A46" s="16">
        <v>42997</v>
      </c>
      <c r="B46" s="15"/>
    </row>
    <row r="47" spans="1:2" x14ac:dyDescent="0.25">
      <c r="A47" s="16">
        <v>42998</v>
      </c>
      <c r="B47" s="15"/>
    </row>
    <row r="48" spans="1:2" x14ac:dyDescent="0.25">
      <c r="A48" s="16">
        <v>42999</v>
      </c>
      <c r="B48" s="15"/>
    </row>
    <row r="49" spans="1:2" x14ac:dyDescent="0.25">
      <c r="A49" s="16">
        <v>43000</v>
      </c>
      <c r="B49" s="15">
        <v>5814</v>
      </c>
    </row>
    <row r="50" spans="1:2" hidden="1" x14ac:dyDescent="0.25">
      <c r="A50" s="16">
        <v>43001</v>
      </c>
      <c r="B50" s="15">
        <v>0</v>
      </c>
    </row>
    <row r="51" spans="1:2" hidden="1" x14ac:dyDescent="0.25">
      <c r="A51" s="16">
        <v>43002</v>
      </c>
      <c r="B51" s="15">
        <v>0</v>
      </c>
    </row>
    <row r="52" spans="1:2" hidden="1" x14ac:dyDescent="0.25">
      <c r="A52" s="16">
        <v>43003</v>
      </c>
      <c r="B52" s="15">
        <v>0</v>
      </c>
    </row>
    <row r="53" spans="1:2" hidden="1" x14ac:dyDescent="0.25">
      <c r="A53" s="16">
        <v>43004</v>
      </c>
      <c r="B53" s="15">
        <v>0</v>
      </c>
    </row>
    <row r="54" spans="1:2" x14ac:dyDescent="0.25">
      <c r="A54" s="16">
        <v>43005</v>
      </c>
      <c r="B54" s="15">
        <v>33294.019999999997</v>
      </c>
    </row>
    <row r="55" spans="1:2" x14ac:dyDescent="0.25">
      <c r="A55" s="16">
        <v>43006</v>
      </c>
      <c r="B55" s="15"/>
    </row>
    <row r="56" spans="1:2" x14ac:dyDescent="0.25">
      <c r="A56" s="16">
        <v>43007</v>
      </c>
      <c r="B56" s="15"/>
    </row>
    <row r="57" spans="1:2" x14ac:dyDescent="0.25">
      <c r="A57" s="16">
        <v>43008</v>
      </c>
      <c r="B57" s="15"/>
    </row>
    <row r="58" spans="1:2" x14ac:dyDescent="0.25">
      <c r="A58" s="16">
        <v>43009</v>
      </c>
      <c r="B58" s="15"/>
    </row>
    <row r="59" spans="1:2" x14ac:dyDescent="0.25">
      <c r="A59" s="16">
        <v>43010</v>
      </c>
      <c r="B59" s="15"/>
    </row>
    <row r="60" spans="1:2" x14ac:dyDescent="0.25">
      <c r="A60" s="16">
        <v>43011</v>
      </c>
      <c r="B60" s="15">
        <v>42840</v>
      </c>
    </row>
    <row r="61" spans="1:2" x14ac:dyDescent="0.25">
      <c r="A61" s="16">
        <v>43012</v>
      </c>
      <c r="B61" s="15"/>
    </row>
    <row r="62" spans="1:2" x14ac:dyDescent="0.25">
      <c r="A62" s="16">
        <v>43013</v>
      </c>
      <c r="B62" s="15">
        <v>2478</v>
      </c>
    </row>
    <row r="63" spans="1:2" x14ac:dyDescent="0.25">
      <c r="A63" s="16">
        <v>43014</v>
      </c>
      <c r="B63" s="15"/>
    </row>
    <row r="64" spans="1:2" x14ac:dyDescent="0.25">
      <c r="A64" s="16">
        <v>43015</v>
      </c>
      <c r="B64" s="15"/>
    </row>
    <row r="65" spans="1:2" x14ac:dyDescent="0.25">
      <c r="A65" s="16">
        <v>43016</v>
      </c>
      <c r="B65" s="15"/>
    </row>
    <row r="66" spans="1:2" x14ac:dyDescent="0.25">
      <c r="A66" s="16">
        <v>43017</v>
      </c>
      <c r="B66" s="15"/>
    </row>
    <row r="67" spans="1:2" x14ac:dyDescent="0.25">
      <c r="A67" s="16">
        <v>43018</v>
      </c>
      <c r="B67" s="15"/>
    </row>
    <row r="68" spans="1:2" x14ac:dyDescent="0.25">
      <c r="A68" s="16">
        <v>43019</v>
      </c>
      <c r="B68" s="15"/>
    </row>
    <row r="69" spans="1:2" x14ac:dyDescent="0.25">
      <c r="A69" s="16">
        <v>43020</v>
      </c>
      <c r="B69" s="15"/>
    </row>
    <row r="70" spans="1:2" x14ac:dyDescent="0.25">
      <c r="A70" s="16">
        <v>43021</v>
      </c>
      <c r="B70" s="15"/>
    </row>
    <row r="71" spans="1:2" x14ac:dyDescent="0.25">
      <c r="A71" s="16">
        <v>43022</v>
      </c>
    </row>
    <row r="72" spans="1:2" x14ac:dyDescent="0.25">
      <c r="A72" s="16">
        <v>43023</v>
      </c>
    </row>
    <row r="73" spans="1:2" x14ac:dyDescent="0.25">
      <c r="A73" s="16">
        <v>43024</v>
      </c>
    </row>
    <row r="74" spans="1:2" x14ac:dyDescent="0.25">
      <c r="A74" s="16">
        <v>43025</v>
      </c>
    </row>
    <row r="75" spans="1:2" x14ac:dyDescent="0.25">
      <c r="A75" s="16">
        <v>43026</v>
      </c>
    </row>
    <row r="76" spans="1:2" x14ac:dyDescent="0.25">
      <c r="A76" s="16">
        <v>43027</v>
      </c>
    </row>
    <row r="77" spans="1:2" x14ac:dyDescent="0.25">
      <c r="A77" s="16">
        <v>43028</v>
      </c>
    </row>
    <row r="78" spans="1:2" x14ac:dyDescent="0.25">
      <c r="A78" s="16">
        <v>43029</v>
      </c>
    </row>
    <row r="79" spans="1:2" x14ac:dyDescent="0.25">
      <c r="A79" s="16">
        <v>43030</v>
      </c>
    </row>
    <row r="80" spans="1:2" x14ac:dyDescent="0.25">
      <c r="A80" s="16">
        <v>43031</v>
      </c>
    </row>
    <row r="81" spans="1:1" x14ac:dyDescent="0.25">
      <c r="A81" s="16">
        <v>43032</v>
      </c>
    </row>
    <row r="82" spans="1:1" x14ac:dyDescent="0.25">
      <c r="A82" s="16">
        <v>43033</v>
      </c>
    </row>
    <row r="83" spans="1:1" x14ac:dyDescent="0.25">
      <c r="A83" s="16">
        <v>43034</v>
      </c>
    </row>
    <row r="84" spans="1:1" x14ac:dyDescent="0.25">
      <c r="A84" s="16">
        <v>43035</v>
      </c>
    </row>
    <row r="85" spans="1:1" x14ac:dyDescent="0.25">
      <c r="A85" s="16">
        <v>43036</v>
      </c>
    </row>
    <row r="86" spans="1:1" x14ac:dyDescent="0.25">
      <c r="A86" s="16">
        <v>43037</v>
      </c>
    </row>
    <row r="87" spans="1:1" x14ac:dyDescent="0.25">
      <c r="A87" s="16">
        <v>43038</v>
      </c>
    </row>
    <row r="88" spans="1:1" x14ac:dyDescent="0.25">
      <c r="A88" s="16">
        <v>43039</v>
      </c>
    </row>
    <row r="89" spans="1:1" x14ac:dyDescent="0.25">
      <c r="A89" s="16">
        <v>43040</v>
      </c>
    </row>
    <row r="90" spans="1:1" x14ac:dyDescent="0.25">
      <c r="A90" s="16">
        <v>43041</v>
      </c>
    </row>
    <row r="91" spans="1:1" x14ac:dyDescent="0.25">
      <c r="A91" s="16">
        <v>43042</v>
      </c>
    </row>
    <row r="92" spans="1:1" x14ac:dyDescent="0.25">
      <c r="A92" s="16">
        <v>43043</v>
      </c>
    </row>
    <row r="93" spans="1:1" x14ac:dyDescent="0.25">
      <c r="A93" s="16">
        <v>43044</v>
      </c>
    </row>
    <row r="94" spans="1:1" x14ac:dyDescent="0.25">
      <c r="A94" s="16">
        <v>43045</v>
      </c>
    </row>
    <row r="95" spans="1:1" x14ac:dyDescent="0.25">
      <c r="A95" s="16">
        <v>43046</v>
      </c>
    </row>
    <row r="96" spans="1:1" x14ac:dyDescent="0.25">
      <c r="A96" s="16">
        <v>43047</v>
      </c>
    </row>
    <row r="97" spans="1:1" x14ac:dyDescent="0.25">
      <c r="A97" s="16">
        <v>43048</v>
      </c>
    </row>
    <row r="98" spans="1:1" x14ac:dyDescent="0.25">
      <c r="A98" s="16">
        <v>43049</v>
      </c>
    </row>
    <row r="99" spans="1:1" x14ac:dyDescent="0.25">
      <c r="A99" s="16">
        <v>43050</v>
      </c>
    </row>
    <row r="100" spans="1:1" x14ac:dyDescent="0.25">
      <c r="A100" s="16">
        <v>43051</v>
      </c>
    </row>
    <row r="101" spans="1:1" x14ac:dyDescent="0.25">
      <c r="A101" s="16">
        <v>43052</v>
      </c>
    </row>
    <row r="102" spans="1:1" x14ac:dyDescent="0.25">
      <c r="A102" s="16">
        <v>43053</v>
      </c>
    </row>
    <row r="103" spans="1:1" x14ac:dyDescent="0.25">
      <c r="A103" s="16">
        <v>43054</v>
      </c>
    </row>
    <row r="104" spans="1:1" x14ac:dyDescent="0.25">
      <c r="A104" s="16">
        <v>43055</v>
      </c>
    </row>
    <row r="105" spans="1:1" x14ac:dyDescent="0.25">
      <c r="A105" s="16">
        <v>43056</v>
      </c>
    </row>
    <row r="106" spans="1:1" x14ac:dyDescent="0.25">
      <c r="A106" s="16">
        <v>43057</v>
      </c>
    </row>
    <row r="107" spans="1:1" x14ac:dyDescent="0.25">
      <c r="A107" s="16">
        <v>43058</v>
      </c>
    </row>
    <row r="108" spans="1:1" x14ac:dyDescent="0.25">
      <c r="A108" s="16">
        <v>43059</v>
      </c>
    </row>
    <row r="109" spans="1:1" x14ac:dyDescent="0.25">
      <c r="A109" s="16">
        <v>43060</v>
      </c>
    </row>
    <row r="110" spans="1:1" x14ac:dyDescent="0.25">
      <c r="A110" s="16">
        <v>43061</v>
      </c>
    </row>
    <row r="111" spans="1:1" x14ac:dyDescent="0.25">
      <c r="A111" s="16">
        <v>43062</v>
      </c>
    </row>
    <row r="112" spans="1:1" x14ac:dyDescent="0.25">
      <c r="A112" s="16">
        <v>43063</v>
      </c>
    </row>
    <row r="113" spans="1:1" x14ac:dyDescent="0.25">
      <c r="A113" s="16">
        <v>43064</v>
      </c>
    </row>
    <row r="114" spans="1:1" x14ac:dyDescent="0.25">
      <c r="A114" s="16">
        <v>43065</v>
      </c>
    </row>
    <row r="115" spans="1:1" x14ac:dyDescent="0.25">
      <c r="A115" s="16">
        <v>43066</v>
      </c>
    </row>
    <row r="116" spans="1:1" x14ac:dyDescent="0.25">
      <c r="A116" s="16">
        <v>43067</v>
      </c>
    </row>
    <row r="117" spans="1:1" x14ac:dyDescent="0.25">
      <c r="A117" s="16">
        <v>43068</v>
      </c>
    </row>
    <row r="118" spans="1:1" x14ac:dyDescent="0.25">
      <c r="A118" s="16">
        <v>43069</v>
      </c>
    </row>
    <row r="119" spans="1:1" x14ac:dyDescent="0.25">
      <c r="A119" s="16">
        <v>43070</v>
      </c>
    </row>
    <row r="120" spans="1:1" x14ac:dyDescent="0.25">
      <c r="A120" s="16">
        <v>43071</v>
      </c>
    </row>
    <row r="121" spans="1:1" x14ac:dyDescent="0.25">
      <c r="A121" s="16">
        <v>43072</v>
      </c>
    </row>
    <row r="122" spans="1:1" x14ac:dyDescent="0.25">
      <c r="A122" s="16">
        <v>43073</v>
      </c>
    </row>
    <row r="123" spans="1:1" x14ac:dyDescent="0.25">
      <c r="A123" s="16">
        <v>43074</v>
      </c>
    </row>
    <row r="124" spans="1:1" x14ac:dyDescent="0.25">
      <c r="A124" s="16">
        <v>43075</v>
      </c>
    </row>
    <row r="125" spans="1:1" x14ac:dyDescent="0.25">
      <c r="A125" s="16">
        <v>43076</v>
      </c>
    </row>
    <row r="126" spans="1:1" x14ac:dyDescent="0.25">
      <c r="A126" s="16">
        <v>43077</v>
      </c>
    </row>
    <row r="127" spans="1:1" x14ac:dyDescent="0.25">
      <c r="A127" s="16">
        <v>43078</v>
      </c>
    </row>
    <row r="128" spans="1:1" x14ac:dyDescent="0.25">
      <c r="A128" s="16">
        <v>43079</v>
      </c>
    </row>
    <row r="129" spans="1:1" x14ac:dyDescent="0.25">
      <c r="A129" s="16">
        <v>43080</v>
      </c>
    </row>
    <row r="130" spans="1:1" x14ac:dyDescent="0.25">
      <c r="A130" s="16">
        <v>43081</v>
      </c>
    </row>
    <row r="131" spans="1:1" x14ac:dyDescent="0.25">
      <c r="A131" s="16">
        <v>43082</v>
      </c>
    </row>
    <row r="132" spans="1:1" x14ac:dyDescent="0.25">
      <c r="A132" s="16">
        <v>43083</v>
      </c>
    </row>
    <row r="133" spans="1:1" x14ac:dyDescent="0.25">
      <c r="A133" s="16">
        <v>43084</v>
      </c>
    </row>
    <row r="134" spans="1:1" x14ac:dyDescent="0.25">
      <c r="A134" s="16">
        <v>43085</v>
      </c>
    </row>
    <row r="135" spans="1:1" x14ac:dyDescent="0.25">
      <c r="A135" s="16">
        <v>43086</v>
      </c>
    </row>
    <row r="136" spans="1:1" x14ac:dyDescent="0.25">
      <c r="A136" s="16">
        <v>43087</v>
      </c>
    </row>
    <row r="137" spans="1:1" x14ac:dyDescent="0.25">
      <c r="A137" s="16">
        <v>43088</v>
      </c>
    </row>
    <row r="138" spans="1:1" x14ac:dyDescent="0.25">
      <c r="A138" s="16">
        <v>43089</v>
      </c>
    </row>
    <row r="139" spans="1:1" x14ac:dyDescent="0.25">
      <c r="A139" s="16">
        <v>43090</v>
      </c>
    </row>
    <row r="140" spans="1:1" x14ac:dyDescent="0.25">
      <c r="A140" s="16">
        <v>43091</v>
      </c>
    </row>
    <row r="141" spans="1:1" x14ac:dyDescent="0.25">
      <c r="A141" s="16">
        <v>43092</v>
      </c>
    </row>
    <row r="142" spans="1:1" x14ac:dyDescent="0.25">
      <c r="A142" s="16">
        <v>43093</v>
      </c>
    </row>
    <row r="143" spans="1:1" x14ac:dyDescent="0.25">
      <c r="A143" s="16">
        <v>43094</v>
      </c>
    </row>
    <row r="144" spans="1:1" x14ac:dyDescent="0.25">
      <c r="A144" s="16">
        <v>43095</v>
      </c>
    </row>
    <row r="145" spans="1:1" x14ac:dyDescent="0.25">
      <c r="A145" s="16">
        <v>43096</v>
      </c>
    </row>
    <row r="146" spans="1:1" x14ac:dyDescent="0.25">
      <c r="A146" s="16">
        <v>43097</v>
      </c>
    </row>
    <row r="147" spans="1:1" x14ac:dyDescent="0.25">
      <c r="A147" s="16">
        <v>43098</v>
      </c>
    </row>
    <row r="148" spans="1:1" x14ac:dyDescent="0.25">
      <c r="A148" s="16">
        <v>43099</v>
      </c>
    </row>
    <row r="149" spans="1:1" x14ac:dyDescent="0.25">
      <c r="A149" s="16">
        <v>43100</v>
      </c>
    </row>
    <row r="150" spans="1:1" x14ac:dyDescent="0.25">
      <c r="A150" s="16">
        <v>43101</v>
      </c>
    </row>
    <row r="151" spans="1:1" x14ac:dyDescent="0.25">
      <c r="A151" s="16">
        <v>43102</v>
      </c>
    </row>
    <row r="152" spans="1:1" x14ac:dyDescent="0.25">
      <c r="A152" s="16">
        <v>43103</v>
      </c>
    </row>
    <row r="153" spans="1:1" x14ac:dyDescent="0.25">
      <c r="A153" s="16">
        <v>43104</v>
      </c>
    </row>
    <row r="154" spans="1:1" x14ac:dyDescent="0.25">
      <c r="A154" s="16">
        <v>43105</v>
      </c>
    </row>
    <row r="155" spans="1:1" x14ac:dyDescent="0.25">
      <c r="A155" s="16">
        <v>43106</v>
      </c>
    </row>
    <row r="156" spans="1:1" x14ac:dyDescent="0.25">
      <c r="A156" s="16">
        <v>43107</v>
      </c>
    </row>
    <row r="157" spans="1:1" x14ac:dyDescent="0.25">
      <c r="A157" s="16">
        <v>43108</v>
      </c>
    </row>
    <row r="158" spans="1:1" x14ac:dyDescent="0.25">
      <c r="A158" s="16">
        <v>43109</v>
      </c>
    </row>
    <row r="159" spans="1:1" x14ac:dyDescent="0.25">
      <c r="A159" s="16">
        <v>43110</v>
      </c>
    </row>
    <row r="160" spans="1:1" x14ac:dyDescent="0.25">
      <c r="A160" s="16">
        <v>43111</v>
      </c>
    </row>
    <row r="161" spans="1:1" x14ac:dyDescent="0.25">
      <c r="A161" s="16">
        <v>43112</v>
      </c>
    </row>
    <row r="162" spans="1:1" x14ac:dyDescent="0.25">
      <c r="A162" s="16">
        <v>43113</v>
      </c>
    </row>
    <row r="163" spans="1:1" x14ac:dyDescent="0.25">
      <c r="A163" s="16">
        <v>43114</v>
      </c>
    </row>
    <row r="164" spans="1:1" x14ac:dyDescent="0.25">
      <c r="A164" s="16">
        <v>43115</v>
      </c>
    </row>
    <row r="165" spans="1:1" x14ac:dyDescent="0.25">
      <c r="A165" s="16">
        <v>43116</v>
      </c>
    </row>
    <row r="166" spans="1:1" x14ac:dyDescent="0.25">
      <c r="A166" s="16">
        <v>43117</v>
      </c>
    </row>
    <row r="167" spans="1:1" x14ac:dyDescent="0.25">
      <c r="A167" s="16">
        <v>43118</v>
      </c>
    </row>
    <row r="168" spans="1:1" x14ac:dyDescent="0.25">
      <c r="A168" s="16">
        <v>43119</v>
      </c>
    </row>
    <row r="169" spans="1:1" x14ac:dyDescent="0.25">
      <c r="A169" s="16">
        <v>43120</v>
      </c>
    </row>
    <row r="170" spans="1:1" x14ac:dyDescent="0.25">
      <c r="A170" s="16">
        <v>43121</v>
      </c>
    </row>
    <row r="171" spans="1:1" x14ac:dyDescent="0.25">
      <c r="A171" s="16">
        <v>43122</v>
      </c>
    </row>
    <row r="172" spans="1:1" x14ac:dyDescent="0.25">
      <c r="A172" s="16">
        <v>43123</v>
      </c>
    </row>
    <row r="173" spans="1:1" x14ac:dyDescent="0.25">
      <c r="A173" s="16">
        <v>43124</v>
      </c>
    </row>
    <row r="174" spans="1:1" x14ac:dyDescent="0.25">
      <c r="A174" s="16">
        <v>43125</v>
      </c>
    </row>
    <row r="175" spans="1:1" x14ac:dyDescent="0.25">
      <c r="A175" s="16">
        <v>43126</v>
      </c>
    </row>
    <row r="176" spans="1:1" x14ac:dyDescent="0.25">
      <c r="A176" s="16">
        <v>43127</v>
      </c>
    </row>
    <row r="177" spans="1:1" x14ac:dyDescent="0.25">
      <c r="A177" s="16">
        <v>43128</v>
      </c>
    </row>
    <row r="178" spans="1:1" x14ac:dyDescent="0.25">
      <c r="A178" s="16">
        <v>43129</v>
      </c>
    </row>
    <row r="179" spans="1:1" x14ac:dyDescent="0.25">
      <c r="A179" s="16">
        <v>43130</v>
      </c>
    </row>
    <row r="180" spans="1:1" x14ac:dyDescent="0.25">
      <c r="A180" s="16">
        <v>43131</v>
      </c>
    </row>
    <row r="181" spans="1:1" x14ac:dyDescent="0.25">
      <c r="A181" s="16">
        <v>43132</v>
      </c>
    </row>
    <row r="182" spans="1:1" x14ac:dyDescent="0.25">
      <c r="A182" s="16">
        <v>43133</v>
      </c>
    </row>
    <row r="183" spans="1:1" x14ac:dyDescent="0.25">
      <c r="A183" s="16">
        <v>43134</v>
      </c>
    </row>
    <row r="184" spans="1:1" x14ac:dyDescent="0.25">
      <c r="A184" s="16">
        <v>43135</v>
      </c>
    </row>
    <row r="185" spans="1:1" x14ac:dyDescent="0.25">
      <c r="A185" s="16">
        <v>43136</v>
      </c>
    </row>
    <row r="186" spans="1:1" x14ac:dyDescent="0.25">
      <c r="A186" s="16">
        <v>43137</v>
      </c>
    </row>
    <row r="187" spans="1:1" x14ac:dyDescent="0.25">
      <c r="A187" s="16">
        <v>43138</v>
      </c>
    </row>
    <row r="188" spans="1:1" x14ac:dyDescent="0.25">
      <c r="A188" s="16">
        <v>43139</v>
      </c>
    </row>
    <row r="189" spans="1:1" x14ac:dyDescent="0.25">
      <c r="A189" s="16">
        <v>43140</v>
      </c>
    </row>
    <row r="190" spans="1:1" x14ac:dyDescent="0.25">
      <c r="A190" s="16">
        <v>43141</v>
      </c>
    </row>
    <row r="191" spans="1:1" x14ac:dyDescent="0.25">
      <c r="A191" s="16">
        <v>43142</v>
      </c>
    </row>
    <row r="192" spans="1:1" x14ac:dyDescent="0.25">
      <c r="A192" s="16">
        <v>43143</v>
      </c>
    </row>
    <row r="193" spans="1:1" x14ac:dyDescent="0.25">
      <c r="A193" s="16">
        <v>43144</v>
      </c>
    </row>
    <row r="194" spans="1:1" x14ac:dyDescent="0.25">
      <c r="A194" s="16">
        <v>43145</v>
      </c>
    </row>
    <row r="195" spans="1:1" x14ac:dyDescent="0.25">
      <c r="A195" s="16">
        <v>43146</v>
      </c>
    </row>
    <row r="196" spans="1:1" x14ac:dyDescent="0.25">
      <c r="A196" s="16">
        <v>43147</v>
      </c>
    </row>
    <row r="197" spans="1:1" x14ac:dyDescent="0.25">
      <c r="A197" s="16">
        <v>43148</v>
      </c>
    </row>
    <row r="198" spans="1:1" x14ac:dyDescent="0.25">
      <c r="A198" s="16">
        <v>43149</v>
      </c>
    </row>
    <row r="199" spans="1:1" x14ac:dyDescent="0.25">
      <c r="A199" s="16">
        <v>43150</v>
      </c>
    </row>
    <row r="200" spans="1:1" x14ac:dyDescent="0.25">
      <c r="A200" s="16">
        <v>43151</v>
      </c>
    </row>
    <row r="201" spans="1:1" x14ac:dyDescent="0.25">
      <c r="A201" s="16">
        <v>43152</v>
      </c>
    </row>
    <row r="202" spans="1:1" x14ac:dyDescent="0.25">
      <c r="A202" s="16">
        <v>43153</v>
      </c>
    </row>
    <row r="203" spans="1:1" x14ac:dyDescent="0.25">
      <c r="A203" s="16">
        <v>43154</v>
      </c>
    </row>
    <row r="204" spans="1:1" x14ac:dyDescent="0.25">
      <c r="A204" s="16">
        <v>43155</v>
      </c>
    </row>
    <row r="205" spans="1:1" x14ac:dyDescent="0.25">
      <c r="A205" s="16">
        <v>43156</v>
      </c>
    </row>
    <row r="206" spans="1:1" x14ac:dyDescent="0.25">
      <c r="A206" s="16">
        <v>43157</v>
      </c>
    </row>
    <row r="207" spans="1:1" x14ac:dyDescent="0.25">
      <c r="A207" s="16">
        <v>43158</v>
      </c>
    </row>
    <row r="208" spans="1:1" x14ac:dyDescent="0.25">
      <c r="A208" s="16">
        <v>43159</v>
      </c>
    </row>
    <row r="209" spans="1:1" x14ac:dyDescent="0.25">
      <c r="A209" s="16">
        <v>43160</v>
      </c>
    </row>
    <row r="210" spans="1:1" x14ac:dyDescent="0.25">
      <c r="A210" s="16">
        <v>43161</v>
      </c>
    </row>
    <row r="211" spans="1:1" x14ac:dyDescent="0.25">
      <c r="A211" s="16">
        <v>43162</v>
      </c>
    </row>
    <row r="212" spans="1:1" x14ac:dyDescent="0.25">
      <c r="A212" s="16">
        <v>43163</v>
      </c>
    </row>
    <row r="213" spans="1:1" x14ac:dyDescent="0.25">
      <c r="A213" s="16">
        <v>43164</v>
      </c>
    </row>
    <row r="214" spans="1:1" x14ac:dyDescent="0.25">
      <c r="A214" s="16">
        <v>43165</v>
      </c>
    </row>
    <row r="215" spans="1:1" x14ac:dyDescent="0.25">
      <c r="A215" s="16">
        <v>43166</v>
      </c>
    </row>
    <row r="216" spans="1:1" x14ac:dyDescent="0.25">
      <c r="A216" s="16">
        <v>43167</v>
      </c>
    </row>
    <row r="217" spans="1:1" x14ac:dyDescent="0.25">
      <c r="A217" s="16">
        <v>43168</v>
      </c>
    </row>
    <row r="218" spans="1:1" x14ac:dyDescent="0.25">
      <c r="A218" s="16">
        <v>43169</v>
      </c>
    </row>
    <row r="219" spans="1:1" x14ac:dyDescent="0.25">
      <c r="A219" s="16">
        <v>43170</v>
      </c>
    </row>
    <row r="220" spans="1:1" x14ac:dyDescent="0.25">
      <c r="A220" s="16">
        <v>43171</v>
      </c>
    </row>
    <row r="221" spans="1:1" x14ac:dyDescent="0.25">
      <c r="A221" s="16">
        <v>43172</v>
      </c>
    </row>
    <row r="222" spans="1:1" x14ac:dyDescent="0.25">
      <c r="A222" s="16">
        <v>43173</v>
      </c>
    </row>
    <row r="223" spans="1:1" x14ac:dyDescent="0.25">
      <c r="A223" s="16">
        <v>43174</v>
      </c>
    </row>
    <row r="224" spans="1:1" x14ac:dyDescent="0.25">
      <c r="A224" s="16">
        <v>43175</v>
      </c>
    </row>
    <row r="225" spans="1:1" x14ac:dyDescent="0.25">
      <c r="A225" s="16">
        <v>43176</v>
      </c>
    </row>
    <row r="226" spans="1:1" x14ac:dyDescent="0.25">
      <c r="A226" s="16">
        <v>43177</v>
      </c>
    </row>
    <row r="227" spans="1:1" x14ac:dyDescent="0.25">
      <c r="A227" s="16">
        <v>43178</v>
      </c>
    </row>
    <row r="228" spans="1:1" x14ac:dyDescent="0.25">
      <c r="A228" s="16">
        <v>43179</v>
      </c>
    </row>
    <row r="229" spans="1:1" x14ac:dyDescent="0.25">
      <c r="A229" s="16">
        <v>43180</v>
      </c>
    </row>
    <row r="230" spans="1:1" x14ac:dyDescent="0.25">
      <c r="A230" s="16">
        <v>43181</v>
      </c>
    </row>
    <row r="231" spans="1:1" x14ac:dyDescent="0.25">
      <c r="A231" s="16">
        <v>43182</v>
      </c>
    </row>
    <row r="232" spans="1:1" x14ac:dyDescent="0.25">
      <c r="A232" s="16">
        <v>43183</v>
      </c>
    </row>
    <row r="233" spans="1:1" x14ac:dyDescent="0.25">
      <c r="A233" s="16">
        <v>43184</v>
      </c>
    </row>
    <row r="234" spans="1:1" x14ac:dyDescent="0.25">
      <c r="A234" s="16">
        <v>43185</v>
      </c>
    </row>
    <row r="235" spans="1:1" x14ac:dyDescent="0.25">
      <c r="A235" s="16">
        <v>43186</v>
      </c>
    </row>
    <row r="236" spans="1:1" x14ac:dyDescent="0.25">
      <c r="A236" s="16">
        <v>43187</v>
      </c>
    </row>
    <row r="237" spans="1:1" x14ac:dyDescent="0.25">
      <c r="A237" s="16">
        <v>43188</v>
      </c>
    </row>
    <row r="238" spans="1:1" x14ac:dyDescent="0.25">
      <c r="A238" s="16">
        <v>43189</v>
      </c>
    </row>
    <row r="239" spans="1:1" x14ac:dyDescent="0.25">
      <c r="A239" s="16">
        <v>43190</v>
      </c>
    </row>
    <row r="240" spans="1:1" x14ac:dyDescent="0.25">
      <c r="A240" s="16">
        <v>43191</v>
      </c>
    </row>
    <row r="241" spans="1:1" x14ac:dyDescent="0.25">
      <c r="A241" s="16">
        <v>43192</v>
      </c>
    </row>
    <row r="242" spans="1:1" x14ac:dyDescent="0.25">
      <c r="A242" s="16">
        <v>43193</v>
      </c>
    </row>
    <row r="243" spans="1:1" x14ac:dyDescent="0.25">
      <c r="A243" s="16">
        <v>43194</v>
      </c>
    </row>
    <row r="244" spans="1:1" x14ac:dyDescent="0.25">
      <c r="A244" s="16">
        <v>43195</v>
      </c>
    </row>
    <row r="245" spans="1:1" x14ac:dyDescent="0.25">
      <c r="A245" s="16">
        <v>43196</v>
      </c>
    </row>
    <row r="246" spans="1:1" x14ac:dyDescent="0.25">
      <c r="A246" s="16">
        <v>43197</v>
      </c>
    </row>
    <row r="247" spans="1:1" x14ac:dyDescent="0.25">
      <c r="A247" s="16">
        <v>43198</v>
      </c>
    </row>
    <row r="248" spans="1:1" x14ac:dyDescent="0.25">
      <c r="A248" s="16">
        <v>43199</v>
      </c>
    </row>
    <row r="249" spans="1:1" x14ac:dyDescent="0.25">
      <c r="A249" s="16">
        <v>43200</v>
      </c>
    </row>
    <row r="250" spans="1:1" x14ac:dyDescent="0.25">
      <c r="A250" s="16">
        <v>43201</v>
      </c>
    </row>
    <row r="251" spans="1:1" x14ac:dyDescent="0.25">
      <c r="A251" s="16">
        <v>43202</v>
      </c>
    </row>
    <row r="252" spans="1:1" x14ac:dyDescent="0.25">
      <c r="A252" s="16">
        <v>43203</v>
      </c>
    </row>
    <row r="253" spans="1:1" x14ac:dyDescent="0.25">
      <c r="A253" s="16">
        <v>43204</v>
      </c>
    </row>
    <row r="254" spans="1:1" x14ac:dyDescent="0.25">
      <c r="A254" s="16">
        <v>43205</v>
      </c>
    </row>
    <row r="255" spans="1:1" x14ac:dyDescent="0.25">
      <c r="A255" s="16">
        <v>43206</v>
      </c>
    </row>
    <row r="256" spans="1:1" x14ac:dyDescent="0.25">
      <c r="A256" s="16">
        <v>43207</v>
      </c>
    </row>
    <row r="257" spans="1:1" x14ac:dyDescent="0.25">
      <c r="A257" s="16">
        <v>43208</v>
      </c>
    </row>
    <row r="258" spans="1:1" x14ac:dyDescent="0.25">
      <c r="A258" s="16">
        <v>43209</v>
      </c>
    </row>
    <row r="259" spans="1:1" x14ac:dyDescent="0.25">
      <c r="A259" s="16">
        <v>43210</v>
      </c>
    </row>
    <row r="260" spans="1:1" x14ac:dyDescent="0.25">
      <c r="A260" s="16">
        <v>43211</v>
      </c>
    </row>
    <row r="261" spans="1:1" x14ac:dyDescent="0.25">
      <c r="A261" s="16">
        <v>43212</v>
      </c>
    </row>
    <row r="262" spans="1:1" x14ac:dyDescent="0.25">
      <c r="A262" s="16">
        <v>43213</v>
      </c>
    </row>
    <row r="263" spans="1:1" x14ac:dyDescent="0.25">
      <c r="A263" s="16">
        <v>43214</v>
      </c>
    </row>
    <row r="264" spans="1:1" x14ac:dyDescent="0.25">
      <c r="A264" s="16">
        <v>43215</v>
      </c>
    </row>
    <row r="265" spans="1:1" x14ac:dyDescent="0.25">
      <c r="A265" s="16">
        <v>43216</v>
      </c>
    </row>
    <row r="266" spans="1:1" x14ac:dyDescent="0.25">
      <c r="A266" s="16">
        <v>43217</v>
      </c>
    </row>
    <row r="267" spans="1:1" x14ac:dyDescent="0.25">
      <c r="A267" s="16">
        <v>43218</v>
      </c>
    </row>
    <row r="268" spans="1:1" x14ac:dyDescent="0.25">
      <c r="A268" s="16">
        <v>43219</v>
      </c>
    </row>
  </sheetData>
  <autoFilter ref="A1:B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6" sqref="A16"/>
    </sheetView>
  </sheetViews>
  <sheetFormatPr baseColWidth="10" defaultRowHeight="15" x14ac:dyDescent="0.25"/>
  <cols>
    <col min="1" max="1" width="56.28515625" bestFit="1" customWidth="1"/>
  </cols>
  <sheetData>
    <row r="1" spans="1:1" x14ac:dyDescent="0.25">
      <c r="A1" s="31" t="s">
        <v>167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21</v>
      </c>
    </row>
    <row r="6" spans="1:1" x14ac:dyDescent="0.25">
      <c r="A6" t="s">
        <v>24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143</v>
      </c>
    </row>
    <row r="12" spans="1:1" x14ac:dyDescent="0.25">
      <c r="A12" t="s">
        <v>226</v>
      </c>
    </row>
    <row r="13" spans="1:1" x14ac:dyDescent="0.25">
      <c r="A13" t="s">
        <v>283</v>
      </c>
    </row>
    <row r="14" spans="1:1" x14ac:dyDescent="0.25">
      <c r="A14" t="s">
        <v>362</v>
      </c>
    </row>
  </sheetData>
  <autoFilter ref="A1:A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CLIENTES </vt:lpstr>
      <vt:lpstr>VENTAS TARJETA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2017-10-06T22:07:12Z</dcterms:modified>
</cp:coreProperties>
</file>