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Sheet1" sheetId="1" r:id="rId1"/>
  </sheets>
  <definedNames>
    <definedName name="_xlnm.Print_Area" localSheetId="0">Sheet1!$B$1:$H$18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7" i="1"/>
  <c r="G6" i="1"/>
  <c r="G5" i="1"/>
  <c r="G4" i="1"/>
  <c r="G3" i="1"/>
  <c r="G2" i="1"/>
  <c r="D15" i="1"/>
  <c r="D12" i="1"/>
  <c r="D13" i="1"/>
  <c r="D14" i="1"/>
  <c r="D10" i="1"/>
  <c r="D17" i="1" s="1"/>
  <c r="D9" i="1"/>
</calcChain>
</file>

<file path=xl/sharedStrings.xml><?xml version="1.0" encoding="utf-8"?>
<sst xmlns="http://schemas.openxmlformats.org/spreadsheetml/2006/main" count="10" uniqueCount="10">
  <si>
    <t>S(0)</t>
    <phoneticPr fontId="2" type="noConversion"/>
  </si>
  <si>
    <t>R</t>
    <phoneticPr fontId="2" type="noConversion"/>
  </si>
  <si>
    <t>U</t>
    <phoneticPr fontId="2" type="noConversion"/>
  </si>
  <si>
    <t>D</t>
    <phoneticPr fontId="2" type="noConversion"/>
  </si>
  <si>
    <t>N</t>
    <phoneticPr fontId="2" type="noConversion"/>
  </si>
  <si>
    <t>m</t>
    <phoneticPr fontId="2" type="noConversion"/>
  </si>
  <si>
    <t>P_*</t>
    <phoneticPr fontId="2" type="noConversion"/>
  </si>
  <si>
    <t>q</t>
    <phoneticPr fontId="2" type="noConversion"/>
  </si>
  <si>
    <t>C_E(0)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</si>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</sst>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zoomScale="145" zoomScaleNormal="145" workbookViewId="0">
      <selection activeCell="I9" sqref="I9"/>
    </sheetView>
  </sheetViews>
  <sheetFormatPr defaultRowHeight="16.5" x14ac:dyDescent="0.3"/>
  <cols>
    <col min="3" max="3" width="9" customWidth="1"/>
    <col min="4" max="4" width="9.75" bestFit="1" customWidth="1"/>
  </cols>
  <sheetData>
    <row r="1" spans="2:16" ht="17.25" thickBot="1" x14ac:dyDescent="0.35"/>
    <row r="2" spans="2:16" x14ac:dyDescent="0.3">
      <c r="C2" s="2" t="s">
        <v>9</v>
      </c>
      <c r="D2" s="3">
        <v>110</v>
      </c>
      <c r="E2" s="1"/>
      <c r="F2" s="2">
        <v>25</v>
      </c>
      <c r="G2" s="15">
        <f t="shared" ref="G2:G21" si="0">$D$3 * ((1+$D$5)^F2) * ((1 + $D$6)^($D$7-F2)) - $D$2</f>
        <v>-10.24970022987354</v>
      </c>
    </row>
    <row r="3" spans="2:16" x14ac:dyDescent="0.3">
      <c r="B3" s="1"/>
      <c r="C3" s="4" t="s">
        <v>0</v>
      </c>
      <c r="D3" s="5">
        <v>100</v>
      </c>
      <c r="E3" s="1"/>
      <c r="F3" s="9">
        <v>26</v>
      </c>
      <c r="G3" s="6">
        <f t="shared" si="0"/>
        <v>-8.234542658759878</v>
      </c>
      <c r="H3" s="1"/>
      <c r="I3" s="1"/>
      <c r="J3" s="1"/>
      <c r="K3" s="1"/>
      <c r="L3" s="1"/>
      <c r="M3" s="1"/>
      <c r="N3" s="1"/>
      <c r="O3" s="1"/>
      <c r="P3" s="1"/>
    </row>
    <row r="4" spans="2:16" x14ac:dyDescent="0.3">
      <c r="B4" s="1"/>
      <c r="C4" s="4" t="s">
        <v>1</v>
      </c>
      <c r="D4" s="5">
        <v>5.0000000000000001E-3</v>
      </c>
      <c r="E4" s="1"/>
      <c r="F4" s="9">
        <v>27</v>
      </c>
      <c r="G4" s="6">
        <f t="shared" si="0"/>
        <v>-6.1786748336843544</v>
      </c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/>
      <c r="C5" s="4" t="s">
        <v>2</v>
      </c>
      <c r="D5" s="5">
        <v>0.01</v>
      </c>
      <c r="E5" s="1"/>
      <c r="F5" s="9">
        <v>28</v>
      </c>
      <c r="G5" s="6">
        <f t="shared" si="0"/>
        <v>-4.0812743252739381</v>
      </c>
      <c r="H5" s="1"/>
      <c r="I5" s="1"/>
      <c r="J5" s="1"/>
      <c r="K5" s="1"/>
      <c r="L5" s="1"/>
      <c r="M5" s="1"/>
      <c r="N5" s="1"/>
      <c r="O5" s="1"/>
      <c r="P5" s="1"/>
    </row>
    <row r="6" spans="2:16" x14ac:dyDescent="0.3">
      <c r="B6" s="1"/>
      <c r="C6" s="4" t="s">
        <v>3</v>
      </c>
      <c r="D6" s="6">
        <v>-0.01</v>
      </c>
      <c r="E6" s="1"/>
      <c r="F6" s="9">
        <v>29</v>
      </c>
      <c r="G6" s="6">
        <f t="shared" si="0"/>
        <v>-1.9415020894208652</v>
      </c>
      <c r="H6" s="1"/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4" t="s">
        <v>4</v>
      </c>
      <c r="D7" s="5">
        <v>50</v>
      </c>
      <c r="E7" s="1"/>
      <c r="F7" s="9">
        <v>30</v>
      </c>
      <c r="G7" s="16">
        <f>$D$3 * ((1+$D$5)^F7) * ((1 + $D$6)^($D$7-F7)) - $D$2</f>
        <v>0.24149786836862575</v>
      </c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4" t="s">
        <v>5</v>
      </c>
      <c r="D8" s="5">
        <v>30</v>
      </c>
      <c r="E8" s="1"/>
      <c r="F8" s="9">
        <v>31</v>
      </c>
      <c r="G8" s="16">
        <f t="shared" si="0"/>
        <v>2.4685988354063255</v>
      </c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4" t="s">
        <v>6</v>
      </c>
      <c r="D9" s="5">
        <f xml:space="preserve"> (D4 - D6) / (D5 - D6)</f>
        <v>0.75</v>
      </c>
      <c r="E9" s="1"/>
      <c r="F9" s="9">
        <v>32</v>
      </c>
      <c r="G9" s="16">
        <f t="shared" si="0"/>
        <v>4.7406917411721565</v>
      </c>
      <c r="H9" s="1"/>
      <c r="I9" s="1"/>
      <c r="J9" s="1"/>
      <c r="K9" s="1"/>
      <c r="L9" s="1"/>
      <c r="M9" s="1"/>
      <c r="N9" s="1"/>
      <c r="O9" s="1"/>
      <c r="P9" s="1"/>
    </row>
    <row r="10" spans="2:16" ht="17.25" thickBot="1" x14ac:dyDescent="0.35">
      <c r="B10" s="1"/>
      <c r="C10" s="7" t="s">
        <v>7</v>
      </c>
      <c r="D10" s="8">
        <f>D9 * (1+D5)/(1+D4)</f>
        <v>0.75373134328358227</v>
      </c>
      <c r="E10" s="1"/>
      <c r="F10" s="9">
        <v>33</v>
      </c>
      <c r="G10" s="16">
        <f t="shared" si="0"/>
        <v>7.058685513721116</v>
      </c>
      <c r="H10" s="1"/>
      <c r="I10" s="1"/>
      <c r="J10" s="1"/>
      <c r="K10" s="1"/>
      <c r="L10" s="1"/>
      <c r="M10" s="1"/>
      <c r="N10" s="1"/>
      <c r="O10" s="1"/>
      <c r="P10" s="1"/>
    </row>
    <row r="11" spans="2:16" ht="17.25" thickBot="1" x14ac:dyDescent="0.35">
      <c r="B11" s="1"/>
      <c r="C11" s="1"/>
      <c r="D11" s="1"/>
      <c r="E11" s="1"/>
      <c r="F11" s="9">
        <v>34</v>
      </c>
      <c r="G11" s="16">
        <f t="shared" si="0"/>
        <v>9.4235074432912285</v>
      </c>
      <c r="H11" s="1"/>
      <c r="I11" s="1"/>
      <c r="J11" s="1"/>
      <c r="K11" s="1"/>
      <c r="L11" s="1"/>
      <c r="M11" s="1"/>
      <c r="N11" s="1"/>
      <c r="O11" s="1"/>
      <c r="P11" s="1"/>
    </row>
    <row r="12" spans="2:16" ht="17.25" thickBot="1" x14ac:dyDescent="0.35">
      <c r="B12" s="1"/>
      <c r="C12" s="2">
        <v>0</v>
      </c>
      <c r="D12" s="14">
        <f>$D$3 * ((1+$D$5)^C12) * ((1 + $D$6)^($D$7-C12)) - $D$2</f>
        <v>-49.499393286246388</v>
      </c>
      <c r="E12" s="1"/>
      <c r="F12" s="9">
        <v>35</v>
      </c>
      <c r="G12" s="16">
        <f t="shared" si="0"/>
        <v>11.836103553256692</v>
      </c>
      <c r="H12" s="1"/>
      <c r="I12" s="1"/>
      <c r="J12" s="1"/>
      <c r="K12" s="1"/>
      <c r="L12" s="1"/>
      <c r="M12" s="1"/>
      <c r="N12" s="1"/>
      <c r="O12" s="1"/>
      <c r="P12" s="1"/>
    </row>
    <row r="13" spans="2:16" ht="17.25" thickBot="1" x14ac:dyDescent="0.35">
      <c r="B13" s="1"/>
      <c r="C13" s="9">
        <v>1</v>
      </c>
      <c r="D13" s="14">
        <f t="shared" ref="D13:D15" si="1">$D$3 * ((1+$D$5)^C13) * ((1 + $D$6)^($D$7-C13)) - $D$2</f>
        <v>-48.277158807180655</v>
      </c>
      <c r="E13" s="1"/>
      <c r="F13" s="9">
        <v>36</v>
      </c>
      <c r="G13" s="16">
        <f t="shared" si="0"/>
        <v>14.297438978575002</v>
      </c>
      <c r="H13" s="1"/>
      <c r="I13" s="1"/>
      <c r="J13" s="1"/>
      <c r="K13" s="1"/>
      <c r="L13" s="1"/>
      <c r="M13" s="1"/>
      <c r="N13" s="1"/>
      <c r="O13" s="1"/>
      <c r="P13" s="1"/>
    </row>
    <row r="14" spans="2:16" ht="17.25" thickBot="1" x14ac:dyDescent="0.35">
      <c r="B14" s="1"/>
      <c r="C14" s="9">
        <v>2</v>
      </c>
      <c r="D14" s="14">
        <f t="shared" si="1"/>
        <v>-47.030232722477223</v>
      </c>
      <c r="E14" s="1"/>
      <c r="F14" s="9">
        <v>37</v>
      </c>
      <c r="G14" s="16">
        <f t="shared" si="0"/>
        <v>16.80849835187955</v>
      </c>
      <c r="H14" s="1"/>
      <c r="I14" s="1"/>
      <c r="J14" s="1"/>
      <c r="K14" s="1"/>
      <c r="L14" s="1"/>
      <c r="M14" s="1"/>
      <c r="N14" s="1"/>
      <c r="O14" s="1"/>
      <c r="P14" s="1"/>
    </row>
    <row r="15" spans="2:16" ht="17.25" thickBot="1" x14ac:dyDescent="0.35">
      <c r="B15" s="1"/>
      <c r="C15" s="10">
        <v>3</v>
      </c>
      <c r="D15" s="14">
        <f t="shared" si="1"/>
        <v>-45.758116211820209</v>
      </c>
      <c r="E15" s="1"/>
      <c r="F15" s="9">
        <v>38</v>
      </c>
      <c r="G15" s="16">
        <f t="shared" si="0"/>
        <v>19.37028619737211</v>
      </c>
      <c r="H15" s="1"/>
      <c r="I15" s="1"/>
      <c r="J15" s="1"/>
      <c r="K15" s="1"/>
      <c r="L15" s="1"/>
      <c r="M15" s="1"/>
      <c r="N15" s="1"/>
      <c r="O15" s="1"/>
      <c r="P15" s="1"/>
    </row>
    <row r="16" spans="2:16" ht="17.25" thickBot="1" x14ac:dyDescent="0.35">
      <c r="B16" s="1"/>
      <c r="C16" s="1"/>
      <c r="D16" s="12"/>
      <c r="E16" s="1"/>
      <c r="F16" s="9">
        <v>39</v>
      </c>
      <c r="G16" s="16">
        <f t="shared" si="0"/>
        <v>21.98382733267249</v>
      </c>
      <c r="H16" s="1"/>
      <c r="I16" s="1"/>
      <c r="J16" s="1"/>
      <c r="K16" s="1"/>
      <c r="L16" s="1"/>
      <c r="M16" s="1"/>
      <c r="N16" s="1"/>
      <c r="O16" s="1"/>
      <c r="P16" s="1"/>
    </row>
    <row r="17" spans="2:16" ht="17.25" thickBot="1" x14ac:dyDescent="0.35">
      <c r="B17" s="1"/>
      <c r="C17" s="11" t="s">
        <v>8</v>
      </c>
      <c r="D17" s="13">
        <f>D3 * (1 - _xlfn.BINOM.DIST(D8 - 1, D7,D10, 1)) -D2/( 1 + D4)^D7 * (1 - _xlfn.BINOM.DIST(D8 - 1, D7,D9, 1))</f>
        <v>14.294894118193071</v>
      </c>
      <c r="E17" s="1"/>
      <c r="F17" s="10">
        <v>40</v>
      </c>
      <c r="G17" s="17">
        <f t="shared" si="0"/>
        <v>24.650167278787137</v>
      </c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F20" s="1"/>
      <c r="G20" s="1"/>
    </row>
    <row r="21" spans="2:16" x14ac:dyDescent="0.3">
      <c r="F21" s="1"/>
      <c r="G21" s="1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2019-11-15T09:51:30Z</cp:lastPrinted>
  <dcterms:created xsi:type="dcterms:W3CDTF">2019-11-15T05:15:34Z</dcterms:created>
  <dcterms:modified xsi:type="dcterms:W3CDTF">2019-11-15T10:30:23Z</dcterms:modified>
</cp:coreProperties>
</file>