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anttitanskanen/Github/Syntyvyyden-tekij-t/data/"/>
    </mc:Choice>
  </mc:AlternateContent>
  <xr:revisionPtr revIDLastSave="0" documentId="13_ncr:1_{397993D4-6740-B342-95EE-AC5BB5C6A506}" xr6:coauthVersionLast="47" xr6:coauthVersionMax="47" xr10:uidLastSave="{00000000-0000-0000-0000-000000000000}"/>
  <bookViews>
    <workbookView xWindow="5480" yWindow="760" windowWidth="23020" windowHeight="17740" activeTab="3" xr2:uid="{00000000-000D-0000-FFFF-FFFF00000000}"/>
  </bookViews>
  <sheets>
    <sheet name="avioituvuus" sheetId="2" r:id="rId1"/>
    <sheet name="ei-avioituvat" sheetId="3" r:id="rId2"/>
    <sheet name="ei-avioituneet" sheetId="4" r:id="rId3"/>
    <sheet name="ei-av 2" sheetId="6" r:id="rId4"/>
    <sheet name="eronneisuu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6" l="1"/>
  <c r="J36" i="6"/>
  <c r="I36" i="6"/>
  <c r="I35" i="6"/>
  <c r="I34" i="6"/>
  <c r="J35" i="6" s="1"/>
  <c r="K36" i="6" s="1"/>
  <c r="I33" i="6"/>
  <c r="J34" i="6" s="1"/>
  <c r="I32" i="6"/>
  <c r="J33" i="6" s="1"/>
  <c r="K34" i="6" s="1"/>
  <c r="I31" i="6"/>
  <c r="J32" i="6" s="1"/>
  <c r="K33" i="6" s="1"/>
  <c r="L34" i="6" s="1"/>
  <c r="I30" i="6"/>
  <c r="I29" i="6"/>
  <c r="J30" i="6" s="1"/>
  <c r="J28" i="6"/>
  <c r="I28" i="6"/>
  <c r="I27" i="6"/>
  <c r="J26" i="6"/>
  <c r="I26" i="6"/>
  <c r="J27" i="6" s="1"/>
  <c r="K27" i="6" s="1"/>
  <c r="I25" i="6"/>
  <c r="I24" i="6"/>
  <c r="J25" i="6" s="1"/>
  <c r="K26" i="6" s="1"/>
  <c r="L27" i="6" s="1"/>
  <c r="I23" i="6"/>
  <c r="J24" i="6" s="1"/>
  <c r="I22" i="6"/>
  <c r="J23" i="6" s="1"/>
  <c r="K24" i="6" s="1"/>
  <c r="I21" i="6"/>
  <c r="J22" i="6" s="1"/>
  <c r="K23" i="6" s="1"/>
  <c r="L24" i="6" s="1"/>
  <c r="I20" i="6"/>
  <c r="I19" i="6"/>
  <c r="J20" i="6" s="1"/>
  <c r="K18" i="6"/>
  <c r="J18" i="6"/>
  <c r="I18" i="6"/>
  <c r="K17" i="6"/>
  <c r="I17" i="6"/>
  <c r="J16" i="6"/>
  <c r="I16" i="6"/>
  <c r="J17" i="6" s="1"/>
  <c r="I15" i="6"/>
  <c r="I14" i="6"/>
  <c r="J15" i="6" s="1"/>
  <c r="K16" i="6" s="1"/>
  <c r="L17" i="6" s="1"/>
  <c r="I13" i="6"/>
  <c r="J14" i="6" s="1"/>
  <c r="I12" i="6"/>
  <c r="J13" i="6" s="1"/>
  <c r="K14" i="6" s="1"/>
  <c r="I11" i="6"/>
  <c r="J12" i="6" s="1"/>
  <c r="I10" i="6"/>
  <c r="J11" i="6" s="1"/>
  <c r="K12" i="6" s="1"/>
  <c r="J9" i="6"/>
  <c r="I9" i="6"/>
  <c r="J10" i="6" s="1"/>
  <c r="K11" i="6" s="1"/>
  <c r="L12" i="6" s="1"/>
  <c r="J8" i="6"/>
  <c r="I8" i="6"/>
  <c r="I7" i="6"/>
  <c r="J6" i="6"/>
  <c r="K7" i="6" s="1"/>
  <c r="I6" i="6"/>
  <c r="J7" i="6" s="1"/>
  <c r="K8" i="6" s="1"/>
  <c r="J5" i="6"/>
  <c r="K6" i="6" s="1"/>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18" i="6"/>
  <c r="G18" i="6"/>
  <c r="H17" i="6"/>
  <c r="G17" i="6"/>
  <c r="H16" i="6"/>
  <c r="G16" i="6"/>
  <c r="H15" i="6"/>
  <c r="G15" i="6"/>
  <c r="H14" i="6"/>
  <c r="G14" i="6"/>
  <c r="H13" i="6"/>
  <c r="G13" i="6"/>
  <c r="H12" i="6"/>
  <c r="G12" i="6"/>
  <c r="H11" i="6"/>
  <c r="G11" i="6"/>
  <c r="H10" i="6"/>
  <c r="G10" i="6"/>
  <c r="H9" i="6"/>
  <c r="G9" i="6"/>
  <c r="H8" i="6"/>
  <c r="G8" i="6"/>
  <c r="H7" i="6"/>
  <c r="G7" i="6"/>
  <c r="H6" i="6"/>
  <c r="G6" i="6"/>
  <c r="H5" i="6"/>
  <c r="G5" i="6"/>
  <c r="H4" i="6"/>
  <c r="I4" i="6" s="1"/>
  <c r="J4" i="6" s="1"/>
  <c r="K4" i="6" s="1"/>
  <c r="L4" i="6" s="1"/>
  <c r="M4" i="6" s="1"/>
  <c r="N4" i="6" s="1"/>
  <c r="O4" i="6" s="1"/>
  <c r="P4" i="6" s="1"/>
  <c r="Q4" i="6" s="1"/>
  <c r="R4" i="6" s="1"/>
  <c r="S4" i="6" s="1"/>
  <c r="G4" i="6"/>
  <c r="K36" i="4"/>
  <c r="L36" i="4" s="1"/>
  <c r="M36" i="4" s="1"/>
  <c r="N36" i="4" s="1"/>
  <c r="O36" i="4" s="1"/>
  <c r="P36" i="4" s="1"/>
  <c r="Q36" i="4" s="1"/>
  <c r="R36" i="4" s="1"/>
  <c r="S36" i="4" s="1"/>
  <c r="J36" i="4"/>
  <c r="I36" i="4"/>
  <c r="M35" i="4"/>
  <c r="N35" i="4" s="1"/>
  <c r="O35" i="4" s="1"/>
  <c r="P35" i="4" s="1"/>
  <c r="Q35" i="4" s="1"/>
  <c r="R35" i="4" s="1"/>
  <c r="S35" i="4" s="1"/>
  <c r="L35" i="4"/>
  <c r="K35" i="4"/>
  <c r="J35" i="4"/>
  <c r="I35" i="4"/>
  <c r="N34" i="4"/>
  <c r="O34" i="4" s="1"/>
  <c r="P34" i="4" s="1"/>
  <c r="Q34" i="4" s="1"/>
  <c r="R34" i="4" s="1"/>
  <c r="S34" i="4" s="1"/>
  <c r="M34" i="4"/>
  <c r="L34" i="4"/>
  <c r="K34" i="4"/>
  <c r="J34" i="4"/>
  <c r="I34" i="4"/>
  <c r="I33" i="4"/>
  <c r="J33" i="4" s="1"/>
  <c r="K33" i="4" s="1"/>
  <c r="L33" i="4" s="1"/>
  <c r="M33" i="4" s="1"/>
  <c r="N33" i="4" s="1"/>
  <c r="O33" i="4" s="1"/>
  <c r="P33" i="4" s="1"/>
  <c r="Q33" i="4" s="1"/>
  <c r="R33" i="4" s="1"/>
  <c r="S33" i="4" s="1"/>
  <c r="I32" i="4"/>
  <c r="J32" i="4" s="1"/>
  <c r="K32" i="4" s="1"/>
  <c r="L32" i="4" s="1"/>
  <c r="M32" i="4" s="1"/>
  <c r="N32" i="4" s="1"/>
  <c r="O32" i="4" s="1"/>
  <c r="P32" i="4" s="1"/>
  <c r="Q32" i="4" s="1"/>
  <c r="R32" i="4" s="1"/>
  <c r="S32" i="4" s="1"/>
  <c r="J31" i="4"/>
  <c r="K31" i="4" s="1"/>
  <c r="L31" i="4" s="1"/>
  <c r="M31" i="4" s="1"/>
  <c r="N31" i="4" s="1"/>
  <c r="O31" i="4" s="1"/>
  <c r="P31" i="4" s="1"/>
  <c r="Q31" i="4" s="1"/>
  <c r="R31" i="4" s="1"/>
  <c r="S31" i="4" s="1"/>
  <c r="I31" i="4"/>
  <c r="K30" i="4"/>
  <c r="L30" i="4" s="1"/>
  <c r="M30" i="4" s="1"/>
  <c r="N30" i="4" s="1"/>
  <c r="O30" i="4" s="1"/>
  <c r="P30" i="4" s="1"/>
  <c r="Q30" i="4" s="1"/>
  <c r="R30" i="4" s="1"/>
  <c r="S30" i="4" s="1"/>
  <c r="J30" i="4"/>
  <c r="I30" i="4"/>
  <c r="I29" i="4"/>
  <c r="J29" i="4" s="1"/>
  <c r="K29" i="4" s="1"/>
  <c r="L29" i="4" s="1"/>
  <c r="M29" i="4" s="1"/>
  <c r="N29" i="4" s="1"/>
  <c r="O29" i="4" s="1"/>
  <c r="P29" i="4" s="1"/>
  <c r="Q29" i="4" s="1"/>
  <c r="R29" i="4" s="1"/>
  <c r="S29" i="4" s="1"/>
  <c r="J28" i="4"/>
  <c r="K28" i="4" s="1"/>
  <c r="L28" i="4" s="1"/>
  <c r="M28" i="4" s="1"/>
  <c r="N28" i="4" s="1"/>
  <c r="O28" i="4" s="1"/>
  <c r="P28" i="4" s="1"/>
  <c r="Q28" i="4" s="1"/>
  <c r="R28" i="4" s="1"/>
  <c r="S28" i="4" s="1"/>
  <c r="I28" i="4"/>
  <c r="K27" i="4"/>
  <c r="L27" i="4" s="1"/>
  <c r="M27" i="4" s="1"/>
  <c r="N27" i="4" s="1"/>
  <c r="O27" i="4" s="1"/>
  <c r="P27" i="4" s="1"/>
  <c r="Q27" i="4" s="1"/>
  <c r="R27" i="4" s="1"/>
  <c r="S27" i="4" s="1"/>
  <c r="J27" i="4"/>
  <c r="I27" i="4"/>
  <c r="L26" i="4"/>
  <c r="M26" i="4" s="1"/>
  <c r="N26" i="4" s="1"/>
  <c r="O26" i="4" s="1"/>
  <c r="P26" i="4" s="1"/>
  <c r="Q26" i="4" s="1"/>
  <c r="R26" i="4" s="1"/>
  <c r="S26" i="4" s="1"/>
  <c r="K26" i="4"/>
  <c r="J26" i="4"/>
  <c r="I26" i="4"/>
  <c r="I25" i="4"/>
  <c r="J25" i="4" s="1"/>
  <c r="K25" i="4" s="1"/>
  <c r="L25" i="4" s="1"/>
  <c r="M25" i="4" s="1"/>
  <c r="N25" i="4" s="1"/>
  <c r="O25" i="4" s="1"/>
  <c r="P25" i="4" s="1"/>
  <c r="Q25" i="4" s="1"/>
  <c r="R25" i="4" s="1"/>
  <c r="S25" i="4" s="1"/>
  <c r="J24" i="4"/>
  <c r="K24" i="4" s="1"/>
  <c r="L24" i="4" s="1"/>
  <c r="M24" i="4" s="1"/>
  <c r="N24" i="4" s="1"/>
  <c r="O24" i="4" s="1"/>
  <c r="P24" i="4" s="1"/>
  <c r="Q24" i="4" s="1"/>
  <c r="R24" i="4" s="1"/>
  <c r="S24" i="4" s="1"/>
  <c r="I24" i="4"/>
  <c r="I23" i="4"/>
  <c r="J23" i="4" s="1"/>
  <c r="K23" i="4" s="1"/>
  <c r="L23" i="4" s="1"/>
  <c r="M23" i="4" s="1"/>
  <c r="N23" i="4" s="1"/>
  <c r="O23" i="4" s="1"/>
  <c r="P23" i="4" s="1"/>
  <c r="Q23" i="4" s="1"/>
  <c r="R23" i="4" s="1"/>
  <c r="S23" i="4" s="1"/>
  <c r="I22" i="4"/>
  <c r="J22" i="4" s="1"/>
  <c r="K22" i="4" s="1"/>
  <c r="L22" i="4" s="1"/>
  <c r="M22" i="4" s="1"/>
  <c r="N22" i="4" s="1"/>
  <c r="O22" i="4" s="1"/>
  <c r="P22" i="4" s="1"/>
  <c r="Q22" i="4" s="1"/>
  <c r="R22" i="4" s="1"/>
  <c r="S22" i="4" s="1"/>
  <c r="J21" i="4"/>
  <c r="K21" i="4" s="1"/>
  <c r="L21" i="4" s="1"/>
  <c r="M21" i="4" s="1"/>
  <c r="N21" i="4" s="1"/>
  <c r="O21" i="4" s="1"/>
  <c r="P21" i="4" s="1"/>
  <c r="Q21" i="4" s="1"/>
  <c r="R21" i="4" s="1"/>
  <c r="S21" i="4" s="1"/>
  <c r="I21" i="4"/>
  <c r="K20" i="4"/>
  <c r="L20" i="4" s="1"/>
  <c r="M20" i="4" s="1"/>
  <c r="N20" i="4" s="1"/>
  <c r="O20" i="4" s="1"/>
  <c r="P20" i="4" s="1"/>
  <c r="Q20" i="4" s="1"/>
  <c r="R20" i="4" s="1"/>
  <c r="S20" i="4" s="1"/>
  <c r="J20" i="4"/>
  <c r="I20" i="4"/>
  <c r="I19" i="4"/>
  <c r="J19" i="4" s="1"/>
  <c r="K19" i="4" s="1"/>
  <c r="L19" i="4" s="1"/>
  <c r="M19" i="4" s="1"/>
  <c r="N19" i="4" s="1"/>
  <c r="O19" i="4" s="1"/>
  <c r="P19" i="4" s="1"/>
  <c r="Q19" i="4" s="1"/>
  <c r="R19" i="4" s="1"/>
  <c r="S19" i="4" s="1"/>
  <c r="J18" i="4"/>
  <c r="K18" i="4" s="1"/>
  <c r="L18" i="4" s="1"/>
  <c r="M18" i="4" s="1"/>
  <c r="N18" i="4" s="1"/>
  <c r="O18" i="4" s="1"/>
  <c r="P18" i="4" s="1"/>
  <c r="Q18" i="4" s="1"/>
  <c r="R18" i="4" s="1"/>
  <c r="S18" i="4" s="1"/>
  <c r="I18" i="4"/>
  <c r="K17" i="4"/>
  <c r="L17" i="4" s="1"/>
  <c r="M17" i="4" s="1"/>
  <c r="N17" i="4" s="1"/>
  <c r="O17" i="4" s="1"/>
  <c r="P17" i="4" s="1"/>
  <c r="Q17" i="4" s="1"/>
  <c r="R17" i="4" s="1"/>
  <c r="S17" i="4" s="1"/>
  <c r="J17" i="4"/>
  <c r="I17" i="4"/>
  <c r="L16" i="4"/>
  <c r="M16" i="4" s="1"/>
  <c r="N16" i="4" s="1"/>
  <c r="O16" i="4" s="1"/>
  <c r="P16" i="4" s="1"/>
  <c r="Q16" i="4" s="1"/>
  <c r="R16" i="4" s="1"/>
  <c r="S16" i="4" s="1"/>
  <c r="K16" i="4"/>
  <c r="J16" i="4"/>
  <c r="I16" i="4"/>
  <c r="M15" i="4"/>
  <c r="N15" i="4" s="1"/>
  <c r="O15" i="4" s="1"/>
  <c r="P15" i="4" s="1"/>
  <c r="Q15" i="4" s="1"/>
  <c r="R15" i="4" s="1"/>
  <c r="S15" i="4" s="1"/>
  <c r="L15" i="4"/>
  <c r="K15" i="4"/>
  <c r="J15" i="4"/>
  <c r="I15" i="4"/>
  <c r="N14" i="4"/>
  <c r="O14" i="4" s="1"/>
  <c r="P14" i="4" s="1"/>
  <c r="Q14" i="4" s="1"/>
  <c r="R14" i="4" s="1"/>
  <c r="S14" i="4" s="1"/>
  <c r="M14" i="4"/>
  <c r="L14" i="4"/>
  <c r="K14" i="4"/>
  <c r="J14" i="4"/>
  <c r="I14" i="4"/>
  <c r="I13" i="4"/>
  <c r="J13" i="4" s="1"/>
  <c r="K13" i="4" s="1"/>
  <c r="L13" i="4" s="1"/>
  <c r="M13" i="4" s="1"/>
  <c r="N13" i="4" s="1"/>
  <c r="O13" i="4" s="1"/>
  <c r="P13" i="4" s="1"/>
  <c r="Q13" i="4" s="1"/>
  <c r="R13" i="4" s="1"/>
  <c r="S13" i="4" s="1"/>
  <c r="I12" i="4"/>
  <c r="J12" i="4" s="1"/>
  <c r="K12" i="4" s="1"/>
  <c r="L12" i="4" s="1"/>
  <c r="M12" i="4" s="1"/>
  <c r="N12" i="4" s="1"/>
  <c r="O12" i="4" s="1"/>
  <c r="P12" i="4" s="1"/>
  <c r="Q12" i="4" s="1"/>
  <c r="R12" i="4" s="1"/>
  <c r="S12" i="4" s="1"/>
  <c r="J11" i="4"/>
  <c r="K11" i="4" s="1"/>
  <c r="L11" i="4" s="1"/>
  <c r="M11" i="4" s="1"/>
  <c r="N11" i="4" s="1"/>
  <c r="O11" i="4" s="1"/>
  <c r="P11" i="4" s="1"/>
  <c r="Q11" i="4" s="1"/>
  <c r="R11" i="4" s="1"/>
  <c r="S11" i="4" s="1"/>
  <c r="I11" i="4"/>
  <c r="K10" i="4"/>
  <c r="L10" i="4" s="1"/>
  <c r="M10" i="4" s="1"/>
  <c r="N10" i="4" s="1"/>
  <c r="O10" i="4" s="1"/>
  <c r="P10" i="4" s="1"/>
  <c r="Q10" i="4" s="1"/>
  <c r="R10" i="4" s="1"/>
  <c r="S10" i="4" s="1"/>
  <c r="J10" i="4"/>
  <c r="I10" i="4"/>
  <c r="I9" i="4"/>
  <c r="J9" i="4" s="1"/>
  <c r="K9" i="4" s="1"/>
  <c r="L9" i="4" s="1"/>
  <c r="M9" i="4" s="1"/>
  <c r="N9" i="4" s="1"/>
  <c r="O9" i="4" s="1"/>
  <c r="P9" i="4" s="1"/>
  <c r="Q9" i="4" s="1"/>
  <c r="R9" i="4" s="1"/>
  <c r="S9" i="4" s="1"/>
  <c r="J8" i="4"/>
  <c r="K8" i="4" s="1"/>
  <c r="L8" i="4" s="1"/>
  <c r="M8" i="4" s="1"/>
  <c r="N8" i="4" s="1"/>
  <c r="O8" i="4" s="1"/>
  <c r="P8" i="4" s="1"/>
  <c r="Q8" i="4" s="1"/>
  <c r="R8" i="4" s="1"/>
  <c r="S8" i="4" s="1"/>
  <c r="I8" i="4"/>
  <c r="K7" i="4"/>
  <c r="L7" i="4" s="1"/>
  <c r="M7" i="4" s="1"/>
  <c r="N7" i="4" s="1"/>
  <c r="O7" i="4" s="1"/>
  <c r="P7" i="4" s="1"/>
  <c r="Q7" i="4" s="1"/>
  <c r="R7" i="4" s="1"/>
  <c r="S7" i="4" s="1"/>
  <c r="J7" i="4"/>
  <c r="I7" i="4"/>
  <c r="L6" i="4"/>
  <c r="M6" i="4" s="1"/>
  <c r="N6" i="4" s="1"/>
  <c r="O6" i="4" s="1"/>
  <c r="P6" i="4" s="1"/>
  <c r="Q6" i="4" s="1"/>
  <c r="R6" i="4" s="1"/>
  <c r="S6" i="4" s="1"/>
  <c r="K6" i="4"/>
  <c r="J6" i="4"/>
  <c r="I6" i="4"/>
  <c r="M5" i="4"/>
  <c r="N5" i="4" s="1"/>
  <c r="O5" i="4" s="1"/>
  <c r="P5" i="4" s="1"/>
  <c r="Q5" i="4" s="1"/>
  <c r="R5" i="4" s="1"/>
  <c r="S5" i="4" s="1"/>
  <c r="L5" i="4"/>
  <c r="K5" i="4"/>
  <c r="J5" i="4"/>
  <c r="I5" i="4"/>
  <c r="N4" i="4"/>
  <c r="O4" i="4" s="1"/>
  <c r="P4" i="4" s="1"/>
  <c r="Q4" i="4" s="1"/>
  <c r="R4" i="4" s="1"/>
  <c r="S4" i="4" s="1"/>
  <c r="M4" i="4"/>
  <c r="L4" i="4"/>
  <c r="K4" i="4"/>
  <c r="J4" i="4"/>
  <c r="I4"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S36" i="3"/>
  <c r="R36" i="3"/>
  <c r="Q36" i="3"/>
  <c r="P36" i="3"/>
  <c r="O36" i="3"/>
  <c r="N36" i="3"/>
  <c r="M36" i="3"/>
  <c r="L36" i="3"/>
  <c r="K36" i="3"/>
  <c r="J36" i="3"/>
  <c r="I36" i="3"/>
  <c r="H36" i="3"/>
  <c r="G36" i="3"/>
  <c r="S35" i="3"/>
  <c r="R35" i="3"/>
  <c r="Q35" i="3"/>
  <c r="P35" i="3"/>
  <c r="O35" i="3"/>
  <c r="N35" i="3"/>
  <c r="M35" i="3"/>
  <c r="L35" i="3"/>
  <c r="K35" i="3"/>
  <c r="J35" i="3"/>
  <c r="I35" i="3"/>
  <c r="H35" i="3"/>
  <c r="G35" i="3"/>
  <c r="S34" i="3"/>
  <c r="R34" i="3"/>
  <c r="Q34" i="3"/>
  <c r="P34" i="3"/>
  <c r="O34" i="3"/>
  <c r="N34" i="3"/>
  <c r="M34" i="3"/>
  <c r="L34" i="3"/>
  <c r="K34" i="3"/>
  <c r="J34" i="3"/>
  <c r="I34" i="3"/>
  <c r="H34" i="3"/>
  <c r="G34" i="3"/>
  <c r="S33" i="3"/>
  <c r="R33" i="3"/>
  <c r="Q33" i="3"/>
  <c r="P33" i="3"/>
  <c r="O33" i="3"/>
  <c r="N33" i="3"/>
  <c r="M33" i="3"/>
  <c r="L33" i="3"/>
  <c r="K33" i="3"/>
  <c r="J33" i="3"/>
  <c r="I33" i="3"/>
  <c r="H33" i="3"/>
  <c r="G33" i="3"/>
  <c r="S32" i="3"/>
  <c r="R32" i="3"/>
  <c r="Q32" i="3"/>
  <c r="P32" i="3"/>
  <c r="O32" i="3"/>
  <c r="N32" i="3"/>
  <c r="M32" i="3"/>
  <c r="L32" i="3"/>
  <c r="K32" i="3"/>
  <c r="J32" i="3"/>
  <c r="I32" i="3"/>
  <c r="H32" i="3"/>
  <c r="G32" i="3"/>
  <c r="S31" i="3"/>
  <c r="R31" i="3"/>
  <c r="Q31" i="3"/>
  <c r="P31" i="3"/>
  <c r="O31" i="3"/>
  <c r="N31" i="3"/>
  <c r="M31" i="3"/>
  <c r="L31" i="3"/>
  <c r="K31" i="3"/>
  <c r="J31" i="3"/>
  <c r="I31" i="3"/>
  <c r="H31" i="3"/>
  <c r="G31" i="3"/>
  <c r="S30" i="3"/>
  <c r="R30" i="3"/>
  <c r="Q30" i="3"/>
  <c r="P30" i="3"/>
  <c r="O30" i="3"/>
  <c r="N30" i="3"/>
  <c r="M30" i="3"/>
  <c r="L30" i="3"/>
  <c r="K30" i="3"/>
  <c r="J30" i="3"/>
  <c r="I30" i="3"/>
  <c r="H30" i="3"/>
  <c r="G30" i="3"/>
  <c r="S29" i="3"/>
  <c r="R29" i="3"/>
  <c r="Q29" i="3"/>
  <c r="P29" i="3"/>
  <c r="O29" i="3"/>
  <c r="N29" i="3"/>
  <c r="M29" i="3"/>
  <c r="L29" i="3"/>
  <c r="K29" i="3"/>
  <c r="J29" i="3"/>
  <c r="I29" i="3"/>
  <c r="H29" i="3"/>
  <c r="G29" i="3"/>
  <c r="S28" i="3"/>
  <c r="R28" i="3"/>
  <c r="Q28" i="3"/>
  <c r="P28" i="3"/>
  <c r="O28" i="3"/>
  <c r="N28" i="3"/>
  <c r="M28" i="3"/>
  <c r="L28" i="3"/>
  <c r="K28" i="3"/>
  <c r="J28" i="3"/>
  <c r="I28" i="3"/>
  <c r="H28" i="3"/>
  <c r="G28" i="3"/>
  <c r="S27" i="3"/>
  <c r="R27" i="3"/>
  <c r="Q27" i="3"/>
  <c r="P27" i="3"/>
  <c r="O27" i="3"/>
  <c r="N27" i="3"/>
  <c r="M27" i="3"/>
  <c r="L27" i="3"/>
  <c r="K27" i="3"/>
  <c r="J27" i="3"/>
  <c r="I27" i="3"/>
  <c r="H27" i="3"/>
  <c r="G27" i="3"/>
  <c r="S26" i="3"/>
  <c r="R26" i="3"/>
  <c r="Q26" i="3"/>
  <c r="P26" i="3"/>
  <c r="O26" i="3"/>
  <c r="N26" i="3"/>
  <c r="M26" i="3"/>
  <c r="L26" i="3"/>
  <c r="K26" i="3"/>
  <c r="J26" i="3"/>
  <c r="I26" i="3"/>
  <c r="H26" i="3"/>
  <c r="G26" i="3"/>
  <c r="S25" i="3"/>
  <c r="R25" i="3"/>
  <c r="Q25" i="3"/>
  <c r="P25" i="3"/>
  <c r="O25" i="3"/>
  <c r="N25" i="3"/>
  <c r="M25" i="3"/>
  <c r="L25" i="3"/>
  <c r="K25" i="3"/>
  <c r="J25" i="3"/>
  <c r="I25" i="3"/>
  <c r="H25" i="3"/>
  <c r="G25" i="3"/>
  <c r="S24" i="3"/>
  <c r="R24" i="3"/>
  <c r="Q24" i="3"/>
  <c r="P24" i="3"/>
  <c r="O24" i="3"/>
  <c r="N24" i="3"/>
  <c r="M24" i="3"/>
  <c r="L24" i="3"/>
  <c r="K24" i="3"/>
  <c r="J24" i="3"/>
  <c r="I24" i="3"/>
  <c r="H24" i="3"/>
  <c r="G24" i="3"/>
  <c r="S23" i="3"/>
  <c r="R23" i="3"/>
  <c r="Q23" i="3"/>
  <c r="P23" i="3"/>
  <c r="O23" i="3"/>
  <c r="N23" i="3"/>
  <c r="M23" i="3"/>
  <c r="L23" i="3"/>
  <c r="K23" i="3"/>
  <c r="J23" i="3"/>
  <c r="I23" i="3"/>
  <c r="H23" i="3"/>
  <c r="G23" i="3"/>
  <c r="S22" i="3"/>
  <c r="R22" i="3"/>
  <c r="Q22" i="3"/>
  <c r="P22" i="3"/>
  <c r="O22" i="3"/>
  <c r="N22" i="3"/>
  <c r="M22" i="3"/>
  <c r="L22" i="3"/>
  <c r="K22" i="3"/>
  <c r="J22" i="3"/>
  <c r="I22" i="3"/>
  <c r="H22" i="3"/>
  <c r="G22" i="3"/>
  <c r="S21" i="3"/>
  <c r="R21" i="3"/>
  <c r="Q21" i="3"/>
  <c r="P21" i="3"/>
  <c r="O21" i="3"/>
  <c r="N21" i="3"/>
  <c r="M21" i="3"/>
  <c r="L21" i="3"/>
  <c r="K21" i="3"/>
  <c r="J21" i="3"/>
  <c r="I21" i="3"/>
  <c r="H21" i="3"/>
  <c r="G21" i="3"/>
  <c r="S20" i="3"/>
  <c r="R20" i="3"/>
  <c r="Q20" i="3"/>
  <c r="P20" i="3"/>
  <c r="O20" i="3"/>
  <c r="N20" i="3"/>
  <c r="M20" i="3"/>
  <c r="L20" i="3"/>
  <c r="K20" i="3"/>
  <c r="J20" i="3"/>
  <c r="I20" i="3"/>
  <c r="H20" i="3"/>
  <c r="G20" i="3"/>
  <c r="S19" i="3"/>
  <c r="R19" i="3"/>
  <c r="Q19" i="3"/>
  <c r="P19" i="3"/>
  <c r="O19" i="3"/>
  <c r="N19" i="3"/>
  <c r="M19" i="3"/>
  <c r="L19" i="3"/>
  <c r="K19" i="3"/>
  <c r="J19" i="3"/>
  <c r="I19" i="3"/>
  <c r="H19" i="3"/>
  <c r="G19" i="3"/>
  <c r="S18" i="3"/>
  <c r="R18" i="3"/>
  <c r="Q18" i="3"/>
  <c r="P18" i="3"/>
  <c r="O18" i="3"/>
  <c r="N18" i="3"/>
  <c r="M18" i="3"/>
  <c r="L18" i="3"/>
  <c r="K18" i="3"/>
  <c r="J18" i="3"/>
  <c r="I18" i="3"/>
  <c r="H18" i="3"/>
  <c r="G18" i="3"/>
  <c r="S17" i="3"/>
  <c r="R17" i="3"/>
  <c r="Q17" i="3"/>
  <c r="P17" i="3"/>
  <c r="O17" i="3"/>
  <c r="N17" i="3"/>
  <c r="M17" i="3"/>
  <c r="L17" i="3"/>
  <c r="K17" i="3"/>
  <c r="J17" i="3"/>
  <c r="I17" i="3"/>
  <c r="H17" i="3"/>
  <c r="G17" i="3"/>
  <c r="S16" i="3"/>
  <c r="R16" i="3"/>
  <c r="Q16" i="3"/>
  <c r="P16" i="3"/>
  <c r="O16" i="3"/>
  <c r="N16" i="3"/>
  <c r="M16" i="3"/>
  <c r="L16" i="3"/>
  <c r="K16" i="3"/>
  <c r="J16" i="3"/>
  <c r="I16" i="3"/>
  <c r="H16" i="3"/>
  <c r="G16" i="3"/>
  <c r="S15" i="3"/>
  <c r="R15" i="3"/>
  <c r="Q15" i="3"/>
  <c r="P15" i="3"/>
  <c r="O15" i="3"/>
  <c r="N15" i="3"/>
  <c r="M15" i="3"/>
  <c r="L15" i="3"/>
  <c r="K15" i="3"/>
  <c r="J15" i="3"/>
  <c r="I15" i="3"/>
  <c r="H15" i="3"/>
  <c r="G15" i="3"/>
  <c r="S14" i="3"/>
  <c r="R14" i="3"/>
  <c r="Q14" i="3"/>
  <c r="P14" i="3"/>
  <c r="O14" i="3"/>
  <c r="N14" i="3"/>
  <c r="M14" i="3"/>
  <c r="L14" i="3"/>
  <c r="K14" i="3"/>
  <c r="J14" i="3"/>
  <c r="I14" i="3"/>
  <c r="H14" i="3"/>
  <c r="G14" i="3"/>
  <c r="S13" i="3"/>
  <c r="R13" i="3"/>
  <c r="Q13" i="3"/>
  <c r="P13" i="3"/>
  <c r="O13" i="3"/>
  <c r="N13" i="3"/>
  <c r="M13" i="3"/>
  <c r="L13" i="3"/>
  <c r="K13" i="3"/>
  <c r="J13" i="3"/>
  <c r="I13" i="3"/>
  <c r="H13" i="3"/>
  <c r="G13" i="3"/>
  <c r="S12" i="3"/>
  <c r="R12" i="3"/>
  <c r="Q12" i="3"/>
  <c r="P12" i="3"/>
  <c r="O12" i="3"/>
  <c r="N12" i="3"/>
  <c r="M12" i="3"/>
  <c r="L12" i="3"/>
  <c r="K12" i="3"/>
  <c r="J12" i="3"/>
  <c r="I12" i="3"/>
  <c r="H12" i="3"/>
  <c r="G12" i="3"/>
  <c r="S11" i="3"/>
  <c r="R11" i="3"/>
  <c r="Q11" i="3"/>
  <c r="P11" i="3"/>
  <c r="O11" i="3"/>
  <c r="N11" i="3"/>
  <c r="M11" i="3"/>
  <c r="L11" i="3"/>
  <c r="K11" i="3"/>
  <c r="J11" i="3"/>
  <c r="I11" i="3"/>
  <c r="H11" i="3"/>
  <c r="G11" i="3"/>
  <c r="S10" i="3"/>
  <c r="R10" i="3"/>
  <c r="Q10" i="3"/>
  <c r="P10" i="3"/>
  <c r="O10" i="3"/>
  <c r="N10" i="3"/>
  <c r="M10" i="3"/>
  <c r="L10" i="3"/>
  <c r="K10" i="3"/>
  <c r="J10" i="3"/>
  <c r="I10" i="3"/>
  <c r="H10" i="3"/>
  <c r="G10" i="3"/>
  <c r="S9" i="3"/>
  <c r="R9" i="3"/>
  <c r="Q9" i="3"/>
  <c r="P9" i="3"/>
  <c r="O9" i="3"/>
  <c r="N9" i="3"/>
  <c r="M9" i="3"/>
  <c r="L9" i="3"/>
  <c r="K9" i="3"/>
  <c r="J9" i="3"/>
  <c r="I9" i="3"/>
  <c r="H9" i="3"/>
  <c r="G9" i="3"/>
  <c r="S8" i="3"/>
  <c r="R8" i="3"/>
  <c r="Q8" i="3"/>
  <c r="P8" i="3"/>
  <c r="O8" i="3"/>
  <c r="N8" i="3"/>
  <c r="M8" i="3"/>
  <c r="L8" i="3"/>
  <c r="K8" i="3"/>
  <c r="J8" i="3"/>
  <c r="I8" i="3"/>
  <c r="H8" i="3"/>
  <c r="G8" i="3"/>
  <c r="S7" i="3"/>
  <c r="R7" i="3"/>
  <c r="Q7" i="3"/>
  <c r="P7" i="3"/>
  <c r="O7" i="3"/>
  <c r="N7" i="3"/>
  <c r="M7" i="3"/>
  <c r="L7" i="3"/>
  <c r="K7" i="3"/>
  <c r="J7" i="3"/>
  <c r="I7" i="3"/>
  <c r="H7" i="3"/>
  <c r="G7" i="3"/>
  <c r="S6" i="3"/>
  <c r="R6" i="3"/>
  <c r="Q6" i="3"/>
  <c r="P6" i="3"/>
  <c r="O6" i="3"/>
  <c r="N6" i="3"/>
  <c r="M6" i="3"/>
  <c r="L6" i="3"/>
  <c r="K6" i="3"/>
  <c r="J6" i="3"/>
  <c r="I6" i="3"/>
  <c r="H6" i="3"/>
  <c r="G6" i="3"/>
  <c r="S5" i="3"/>
  <c r="R5" i="3"/>
  <c r="Q5" i="3"/>
  <c r="P5" i="3"/>
  <c r="O5" i="3"/>
  <c r="N5" i="3"/>
  <c r="M5" i="3"/>
  <c r="L5" i="3"/>
  <c r="K5" i="3"/>
  <c r="J5" i="3"/>
  <c r="I5" i="3"/>
  <c r="H5" i="3"/>
  <c r="G5" i="3"/>
  <c r="S4" i="3"/>
  <c r="R4" i="3"/>
  <c r="Q4" i="3"/>
  <c r="P4" i="3"/>
  <c r="O4" i="3"/>
  <c r="N4" i="3"/>
  <c r="M4" i="3"/>
  <c r="L4" i="3"/>
  <c r="K4" i="3"/>
  <c r="J4" i="3"/>
  <c r="I4" i="3"/>
  <c r="H4" i="3"/>
  <c r="G4" i="3"/>
  <c r="L7" i="6" l="1"/>
  <c r="K5" i="6"/>
  <c r="M18" i="6"/>
  <c r="K31" i="6"/>
  <c r="L32" i="6" s="1"/>
  <c r="M33" i="6" s="1"/>
  <c r="N34" i="6" s="1"/>
  <c r="L28" i="6"/>
  <c r="L8" i="6"/>
  <c r="M8" i="6" s="1"/>
  <c r="K29" i="6"/>
  <c r="L30" i="6" s="1"/>
  <c r="M31" i="6" s="1"/>
  <c r="N32" i="6" s="1"/>
  <c r="O33" i="6" s="1"/>
  <c r="P34" i="6" s="1"/>
  <c r="L18" i="6"/>
  <c r="K28" i="6"/>
  <c r="J29" i="6"/>
  <c r="K30" i="6" s="1"/>
  <c r="L31" i="6" s="1"/>
  <c r="M32" i="6" s="1"/>
  <c r="N33" i="6" s="1"/>
  <c r="O34" i="6" s="1"/>
  <c r="L35" i="6"/>
  <c r="M36" i="6" s="1"/>
  <c r="J21" i="6"/>
  <c r="K22" i="6" s="1"/>
  <c r="L23" i="6" s="1"/>
  <c r="M24" i="6" s="1"/>
  <c r="K10" i="6"/>
  <c r="L11" i="6" s="1"/>
  <c r="M12" i="6" s="1"/>
  <c r="J19" i="6"/>
  <c r="K15" i="6"/>
  <c r="L16" i="6" s="1"/>
  <c r="M17" i="6" s="1"/>
  <c r="J31" i="6"/>
  <c r="K32" i="6" s="1"/>
  <c r="L33" i="6" s="1"/>
  <c r="M34" i="6" s="1"/>
  <c r="K35" i="6"/>
  <c r="L36" i="6" s="1"/>
  <c r="K9" i="6"/>
  <c r="L10" i="6" s="1"/>
  <c r="M11" i="6" s="1"/>
  <c r="N12" i="6" s="1"/>
  <c r="L15" i="6"/>
  <c r="M16" i="6" s="1"/>
  <c r="N17" i="6" s="1"/>
  <c r="K25" i="6"/>
  <c r="L26" i="6" s="1"/>
  <c r="M27" i="6" s="1"/>
  <c r="K13" i="6"/>
  <c r="L14" i="6" s="1"/>
  <c r="M15" i="6" s="1"/>
  <c r="N16" i="6" s="1"/>
  <c r="O17" i="6" s="1"/>
  <c r="L5" i="6" l="1"/>
  <c r="L6" i="6"/>
  <c r="M7" i="6" s="1"/>
  <c r="N8" i="6" s="1"/>
  <c r="N18" i="6"/>
  <c r="K20" i="6"/>
  <c r="L21" i="6" s="1"/>
  <c r="M22" i="6" s="1"/>
  <c r="N23" i="6" s="1"/>
  <c r="O24" i="6" s="1"/>
  <c r="K19" i="6"/>
  <c r="L13" i="6"/>
  <c r="K21" i="6"/>
  <c r="L22" i="6" s="1"/>
  <c r="M23" i="6" s="1"/>
  <c r="N24" i="6" s="1"/>
  <c r="M28" i="6"/>
  <c r="N28" i="6" s="1"/>
  <c r="O18" i="6"/>
  <c r="L25" i="6"/>
  <c r="L29" i="6"/>
  <c r="M30" i="6" s="1"/>
  <c r="N31" i="6" s="1"/>
  <c r="O32" i="6" s="1"/>
  <c r="P33" i="6" s="1"/>
  <c r="Q34" i="6" s="1"/>
  <c r="M35" i="6"/>
  <c r="N36" i="6" s="1"/>
  <c r="L9" i="6"/>
  <c r="M10" i="6" s="1"/>
  <c r="N11" i="6" s="1"/>
  <c r="O12" i="6" s="1"/>
  <c r="M5" i="6" l="1"/>
  <c r="M6" i="6"/>
  <c r="N7" i="6" s="1"/>
  <c r="O8" i="6" s="1"/>
  <c r="M9" i="6"/>
  <c r="M29" i="6"/>
  <c r="N30" i="6" s="1"/>
  <c r="O31" i="6" s="1"/>
  <c r="P32" i="6" s="1"/>
  <c r="Q33" i="6" s="1"/>
  <c r="R34" i="6" s="1"/>
  <c r="M26" i="6"/>
  <c r="N27" i="6" s="1"/>
  <c r="O28" i="6" s="1"/>
  <c r="M25" i="6"/>
  <c r="N35" i="6"/>
  <c r="P18" i="6"/>
  <c r="N29" i="6"/>
  <c r="O30" i="6" s="1"/>
  <c r="P31" i="6" s="1"/>
  <c r="Q32" i="6" s="1"/>
  <c r="R33" i="6" s="1"/>
  <c r="S34" i="6" s="1"/>
  <c r="M14" i="6"/>
  <c r="N15" i="6" s="1"/>
  <c r="O16" i="6" s="1"/>
  <c r="P17" i="6" s="1"/>
  <c r="Q18" i="6" s="1"/>
  <c r="M13" i="6"/>
  <c r="L20" i="6"/>
  <c r="M21" i="6" s="1"/>
  <c r="N22" i="6" s="1"/>
  <c r="O23" i="6" s="1"/>
  <c r="P24" i="6" s="1"/>
  <c r="L19" i="6"/>
  <c r="N6" i="6" l="1"/>
  <c r="O7" i="6" s="1"/>
  <c r="P8" i="6" s="1"/>
  <c r="N5" i="6"/>
  <c r="O36" i="6"/>
  <c r="O35" i="6"/>
  <c r="N10" i="6"/>
  <c r="O11" i="6" s="1"/>
  <c r="P12" i="6" s="1"/>
  <c r="N9" i="6"/>
  <c r="M20" i="6"/>
  <c r="N21" i="6" s="1"/>
  <c r="O22" i="6" s="1"/>
  <c r="P23" i="6" s="1"/>
  <c r="Q24" i="6" s="1"/>
  <c r="M19" i="6"/>
  <c r="N26" i="6"/>
  <c r="O27" i="6" s="1"/>
  <c r="P28" i="6" s="1"/>
  <c r="N25" i="6"/>
  <c r="N14" i="6"/>
  <c r="O15" i="6" s="1"/>
  <c r="P16" i="6" s="1"/>
  <c r="Q17" i="6" s="1"/>
  <c r="R18" i="6" s="1"/>
  <c r="N13" i="6"/>
  <c r="O29" i="6"/>
  <c r="P30" i="6" s="1"/>
  <c r="Q31" i="6" s="1"/>
  <c r="R32" i="6" s="1"/>
  <c r="S33" i="6" s="1"/>
  <c r="O5" i="6" l="1"/>
  <c r="O6" i="6"/>
  <c r="P7" i="6" s="1"/>
  <c r="Q8" i="6" s="1"/>
  <c r="O10" i="6"/>
  <c r="P11" i="6" s="1"/>
  <c r="Q12" i="6" s="1"/>
  <c r="O9" i="6"/>
  <c r="O14" i="6"/>
  <c r="P15" i="6" s="1"/>
  <c r="Q16" i="6" s="1"/>
  <c r="R17" i="6" s="1"/>
  <c r="S18" i="6" s="1"/>
  <c r="O13" i="6"/>
  <c r="P36" i="6"/>
  <c r="P35" i="6"/>
  <c r="P29" i="6"/>
  <c r="Q30" i="6" s="1"/>
  <c r="R31" i="6" s="1"/>
  <c r="S32" i="6" s="1"/>
  <c r="N20" i="6"/>
  <c r="O21" i="6" s="1"/>
  <c r="P22" i="6" s="1"/>
  <c r="Q23" i="6" s="1"/>
  <c r="R24" i="6" s="1"/>
  <c r="N19" i="6"/>
  <c r="O26" i="6"/>
  <c r="P27" i="6" s="1"/>
  <c r="Q28" i="6" s="1"/>
  <c r="O25" i="6"/>
  <c r="P6" i="6" l="1"/>
  <c r="Q7" i="6" s="1"/>
  <c r="R8" i="6" s="1"/>
  <c r="P5" i="6"/>
  <c r="Q36" i="6"/>
  <c r="Q35" i="6"/>
  <c r="P26" i="6"/>
  <c r="Q27" i="6" s="1"/>
  <c r="R28" i="6" s="1"/>
  <c r="P25" i="6"/>
  <c r="P14" i="6"/>
  <c r="Q15" i="6" s="1"/>
  <c r="R16" i="6" s="1"/>
  <c r="S17" i="6" s="1"/>
  <c r="P13" i="6"/>
  <c r="O20" i="6"/>
  <c r="P21" i="6" s="1"/>
  <c r="Q22" i="6" s="1"/>
  <c r="R23" i="6" s="1"/>
  <c r="S24" i="6" s="1"/>
  <c r="O19" i="6"/>
  <c r="P10" i="6"/>
  <c r="Q11" i="6" s="1"/>
  <c r="R12" i="6" s="1"/>
  <c r="P9" i="6"/>
  <c r="Q29" i="6"/>
  <c r="R30" i="6" s="1"/>
  <c r="S31" i="6" s="1"/>
  <c r="Q6" i="6" l="1"/>
  <c r="R7" i="6" s="1"/>
  <c r="S8" i="6" s="1"/>
  <c r="Q5" i="6"/>
  <c r="Q26" i="6"/>
  <c r="R27" i="6" s="1"/>
  <c r="S28" i="6" s="1"/>
  <c r="Q25" i="6"/>
  <c r="P20" i="6"/>
  <c r="Q21" i="6" s="1"/>
  <c r="R22" i="6" s="1"/>
  <c r="S23" i="6" s="1"/>
  <c r="P19" i="6"/>
  <c r="Q14" i="6"/>
  <c r="R15" i="6" s="1"/>
  <c r="S16" i="6" s="1"/>
  <c r="Q13" i="6"/>
  <c r="R29" i="6"/>
  <c r="S30" i="6" s="1"/>
  <c r="R36" i="6"/>
  <c r="R35" i="6"/>
  <c r="Q10" i="6"/>
  <c r="R11" i="6" s="1"/>
  <c r="S12" i="6" s="1"/>
  <c r="Q9" i="6"/>
  <c r="R5" i="6" l="1"/>
  <c r="R6" i="6"/>
  <c r="S7" i="6" s="1"/>
  <c r="Q20" i="6"/>
  <c r="R21" i="6" s="1"/>
  <c r="S22" i="6" s="1"/>
  <c r="Q19" i="6"/>
  <c r="S29" i="6"/>
  <c r="R10" i="6"/>
  <c r="S11" i="6" s="1"/>
  <c r="R9" i="6"/>
  <c r="R26" i="6"/>
  <c r="S27" i="6" s="1"/>
  <c r="R25" i="6"/>
  <c r="R14" i="6"/>
  <c r="S15" i="6" s="1"/>
  <c r="R13" i="6"/>
  <c r="S36" i="6"/>
  <c r="S35" i="6"/>
  <c r="S6" i="6" l="1"/>
  <c r="S5" i="6"/>
  <c r="S14" i="6"/>
  <c r="S13" i="6"/>
  <c r="S26" i="6"/>
  <c r="S25" i="6"/>
  <c r="S10" i="6"/>
  <c r="S9" i="6"/>
  <c r="R20" i="6"/>
  <c r="S21" i="6" s="1"/>
  <c r="R19" i="6"/>
  <c r="S20" i="6" l="1"/>
  <c r="S1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00000000-0006-0000-0000-000001000000}">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47FCBDD9-954C-3F45-A8E7-23CE8EA921D6}">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5D716C1C-BEE8-3E40-A80E-F60AF092B62D}">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E0B08A4C-B508-2A41-81AA-45F0A943240A}">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50F5C060-4FD5-7749-804E-42C8157EE7E5}">
      <text>
        <r>
          <rPr>
            <sz val="9"/>
            <color rgb="FF000000"/>
            <rFont val="Tahoma"/>
            <family val="2"/>
          </rPr>
          <t xml:space="preserve">Avioeron saaneet henkilöt vastaavan keskiväkiluvun 1 000 naimisissa olevaa 15 vuotta täyttänyttä henkilöä kohti. Tieto lasketaan vain avioliitoille, joissa puolisot ovat eri sukupuolta.
</t>
        </r>
      </text>
    </comment>
  </commentList>
</comments>
</file>

<file path=xl/sharedStrings.xml><?xml version="1.0" encoding="utf-8"?>
<sst xmlns="http://schemas.openxmlformats.org/spreadsheetml/2006/main" count="853" uniqueCount="76">
  <si>
    <t>Avioituvuus ja eronneisuus muuttujina Tiedot, Vuosi, Sukupuoli ja Ikä</t>
  </si>
  <si>
    <t>Yhteensä</t>
  </si>
  <si>
    <t>15 - 19</t>
  </si>
  <si>
    <t>20 - 24</t>
  </si>
  <si>
    <t>25 - 29</t>
  </si>
  <si>
    <t>30 - 34</t>
  </si>
  <si>
    <t>35 - 39</t>
  </si>
  <si>
    <t>40 - 44</t>
  </si>
  <si>
    <t>45 - 49</t>
  </si>
  <si>
    <t>50 - 54</t>
  </si>
  <si>
    <t>55 - 59</t>
  </si>
  <si>
    <t>60 - 64</t>
  </si>
  <si>
    <t>65 - 69</t>
  </si>
  <si>
    <t>70 -</t>
  </si>
  <si>
    <t>vm21_alttius</t>
  </si>
  <si>
    <t>Avioituvuus, promillea</t>
  </si>
  <si>
    <t>1990</t>
  </si>
  <si>
    <t>2</t>
  </si>
  <si>
    <t>Naiset</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</si>
  <si>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</si>
  <si>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</si>
  <si>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</si>
  <si>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</si>
  <si>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</si>
  <si>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</si>
  <si>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</si>
  <si>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</si>
  <si>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</si>
  <si>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</si>
  <si>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</si>
  <si>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</si>
  <si>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</si>
  <si>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</si>
  <si>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</si>
  <si>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</si>
  <si>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</si>
  <si>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</si>
  <si>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</si>
  <si>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</si>
  <si>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</si>
  <si>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</si>
  <si>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</si>
  <si>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</si>
  <si>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</si>
  <si>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</si>
  <si>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</si>
  <si>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</si>
  <si>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</si>
  <si>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</si>
  <si>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</si>
  <si>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</si>
  <si>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&lt;A HREF='https://stat.fi/tilasto/dokumentaatio/ssaaty' TARGET=_blank&gt;Tilaston dokumentaatio&lt;/A&gt;</t>
  </si>
  <si>
    <t>Avioliittojen ja -erojen käsitteet muuttuneet vuonna 2017, &lt;A HREF=http://tilastokeskus.fi/til/ssaaty/laa.html TARGET=_blank&gt;ks. laatuseloste&lt;/A&gt;.</t>
  </si>
  <si>
    <t xml:space="preserve">Naimisiin menneiden miesten ja naisten määrä ei ole sama, koska niiden solmittujen avioliittojen luku, joissa osapuolina ovat Suomessa vakinaisesti asuva nainen ja ulkomailla vakinaisesti asuva mies, on eri kuin niiden, joissa osapuolina ovat Suomessa vakinaisesti asuva mies ja ulkomailla vakinaisesti asuva nainen. </t>
  </si>
  <si>
    <t>Eronneiden miesten ja naisten määrä ei ole sama, koska niiden avioerojen luku, joissa osapuolina ovat Suomessa vakinaisesti asuva nainen ja ulkomailla vakinaisesti asuva mies, on eri kuin niiden, joissa osapuolina ovat Suomessa vakinaisesti asuva mies ja ulkomailla vakinaisesti asuva nainen.</t>
  </si>
  <si>
    <t>Tiedot:</t>
  </si>
  <si>
    <t>Avioituvuus, promillea:</t>
  </si>
  <si>
    <t>Avioliiton solmineet henkilöt vastaavan keskiväkiluvun 1 000 ei-naimisissa ja ei-rekisteröidyssä parisuhteessa olevaa 15 vuotta täyttänyttä henkilöä kohti. Tieto lasketaan vain avioliitoille, joissa puolisot ovat eri sukupuolta.</t>
  </si>
  <si>
    <t>Päivitetty viimeksi:</t>
  </si>
  <si>
    <t>20230428 08:00</t>
  </si>
  <si>
    <t>Lähde:</t>
  </si>
  <si>
    <t>Tilastokeskus, siviilisäädyn muutokset</t>
  </si>
  <si>
    <t>Yhteystiedot:</t>
  </si>
  <si>
    <t>&lt;A HREF='https://stat.fi/tilasto/ssaaty' TARGET=_blank&gt;Tilaston kotisivu&lt;/A&gt;</t>
  </si>
  <si>
    <t>Tekijänoikeus</t>
  </si>
  <si>
    <t>Yksikkö:</t>
  </si>
  <si>
    <t>Promille</t>
  </si>
  <si>
    <t>Virallinen tilasto</t>
  </si>
  <si>
    <t>Sisäinen viitekoodi:</t>
  </si>
  <si>
    <t>001_121u_2022</t>
  </si>
  <si>
    <t>ei-avioituvat</t>
  </si>
  <si>
    <t>Avioitumattomat</t>
  </si>
  <si>
    <t>vm31_alttius</t>
  </si>
  <si>
    <t>Avioeronneisuus, promillea</t>
  </si>
  <si>
    <t>Avioeronneisuus, promillea:</t>
  </si>
  <si>
    <t>Avioeron saaneet henkilöt vastaavan keskiväkiluvun 1 000 naimisissa olevaa 15 vuotta täyttänyttä henkilöä kohti. Tieto lasketaan vain avioliitoille, joissa puolisot ovat eri sukupuolta.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</si>
</sst>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5">
    <xf numFmtId="0" fontId="0" fillId="0" borderId="0" xfId="0"/>
    <xf numFmtId="0" fontId="1" fillId="0" borderId="0" xfId="0" applyFont="1"/>
    <xf numFmtId="0" fontId="2" fillId="0" borderId="0" xfId="0" applyFont="1"/>
    <xf numFmtId="164" fontId="0" fillId="0" borderId="0" xfId="0" applyNumberFormat="1"/>
    <xf numFmtId="9" fontId="0" fillId="0" borderId="0" xfId="1" applyFont="1"/>
  </cellXfs>
  <cellStyles count="2">
    <cellStyle name="Normaali" xfId="0" builtinId="0"/>
    <cellStyle name="Prosenttia"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workbookViewId="0">
      <selection activeCell="M4" sqref="M4:M36"/>
    </sheetView>
  </sheetViews>
  <sheetFormatPr baseColWidth="10" defaultColWidth="8.83203125" defaultRowHeight="15" x14ac:dyDescent="0.2"/>
  <cols>
    <col min="1" max="19" width="9.1640625" customWidth="1"/>
  </cols>
  <sheetData>
    <row r="1" spans="1:19" ht="19" x14ac:dyDescent="0.25">
      <c r="A1" s="1" t="s">
        <v>0</v>
      </c>
    </row>
    <row r="3" spans="1:19" x14ac:dyDescent="0.2">
      <c r="G3" s="2" t="s">
        <v>1</v>
      </c>
      <c r="H3" s="2" t="s">
        <v>2</v>
      </c>
      <c r="I3" s="2" t="s">
        <v>3</v>
      </c>
      <c r="J3" s="2" t="s">
        <v>4</v>
      </c>
      <c r="K3" s="2" t="s">
        <v>5</v>
      </c>
      <c r="L3" s="2" t="s">
        <v>6</v>
      </c>
      <c r="M3" s="2" t="s">
        <v>7</v>
      </c>
      <c r="N3" s="2" t="s">
        <v>8</v>
      </c>
      <c r="O3" s="2" t="s">
        <v>9</v>
      </c>
      <c r="P3" s="2" t="s">
        <v>10</v>
      </c>
      <c r="Q3" s="2" t="s">
        <v>11</v>
      </c>
      <c r="R3" s="2" t="s">
        <v>12</v>
      </c>
      <c r="S3" s="2" t="s">
        <v>13</v>
      </c>
    </row>
    <row r="4" spans="1:19" x14ac:dyDescent="0.2">
      <c r="A4" s="2" t="s">
        <v>14</v>
      </c>
      <c r="B4" s="2" t="s">
        <v>15</v>
      </c>
      <c r="C4" s="2" t="s">
        <v>16</v>
      </c>
      <c r="D4" s="2" t="s">
        <v>16</v>
      </c>
      <c r="E4" s="2" t="s">
        <v>17</v>
      </c>
      <c r="F4" s="2" t="s">
        <v>18</v>
      </c>
      <c r="G4" s="3">
        <v>23.7</v>
      </c>
      <c r="H4" s="3">
        <v>8</v>
      </c>
      <c r="I4" s="3">
        <v>56.1</v>
      </c>
      <c r="J4" s="3">
        <v>87.5</v>
      </c>
      <c r="K4" s="3">
        <v>51.4</v>
      </c>
      <c r="L4" s="3">
        <v>27.4</v>
      </c>
      <c r="M4" s="3">
        <v>16.7</v>
      </c>
      <c r="N4" s="3">
        <v>11.6</v>
      </c>
      <c r="O4" s="3">
        <v>7.5</v>
      </c>
      <c r="P4" s="3">
        <v>3.7</v>
      </c>
      <c r="Q4" s="3">
        <v>2</v>
      </c>
      <c r="R4" s="3">
        <v>1.1000000000000001</v>
      </c>
      <c r="S4" s="3">
        <v>0.3</v>
      </c>
    </row>
    <row r="5" spans="1:19" x14ac:dyDescent="0.2">
      <c r="C5" s="2" t="s">
        <v>19</v>
      </c>
      <c r="D5" s="2" t="s">
        <v>19</v>
      </c>
      <c r="E5" s="2" t="s">
        <v>17</v>
      </c>
      <c r="F5" s="2" t="s">
        <v>18</v>
      </c>
      <c r="G5" s="3">
        <v>23.2</v>
      </c>
      <c r="H5" s="3">
        <v>7.8</v>
      </c>
      <c r="I5" s="3">
        <v>53.3</v>
      </c>
      <c r="J5" s="3">
        <v>86</v>
      </c>
      <c r="K5" s="3">
        <v>50.5</v>
      </c>
      <c r="L5" s="3">
        <v>26.5</v>
      </c>
      <c r="M5" s="3">
        <v>16.600000000000001</v>
      </c>
      <c r="N5" s="3">
        <v>12.4</v>
      </c>
      <c r="O5" s="3">
        <v>7.1</v>
      </c>
      <c r="P5" s="3">
        <v>3.8</v>
      </c>
      <c r="Q5" s="3">
        <v>2</v>
      </c>
      <c r="R5" s="3">
        <v>1.2</v>
      </c>
      <c r="S5" s="3">
        <v>0.3</v>
      </c>
    </row>
    <row r="6" spans="1:19" x14ac:dyDescent="0.2">
      <c r="C6" s="2" t="s">
        <v>20</v>
      </c>
      <c r="D6" s="2" t="s">
        <v>20</v>
      </c>
      <c r="E6" s="2" t="s">
        <v>17</v>
      </c>
      <c r="F6" s="2" t="s">
        <v>18</v>
      </c>
      <c r="G6" s="3">
        <v>21.7</v>
      </c>
      <c r="H6" s="3">
        <v>6.2</v>
      </c>
      <c r="I6" s="3">
        <v>50.3</v>
      </c>
      <c r="J6" s="3">
        <v>81.099999999999994</v>
      </c>
      <c r="K6" s="3">
        <v>49.5</v>
      </c>
      <c r="L6" s="3">
        <v>25.8</v>
      </c>
      <c r="M6" s="3">
        <v>15.2</v>
      </c>
      <c r="N6" s="3">
        <v>11.5</v>
      </c>
      <c r="O6" s="3">
        <v>6</v>
      </c>
      <c r="P6" s="3">
        <v>4</v>
      </c>
      <c r="Q6" s="3">
        <v>1.7</v>
      </c>
      <c r="R6" s="3">
        <v>0.8</v>
      </c>
      <c r="S6" s="3">
        <v>0.2</v>
      </c>
    </row>
    <row r="7" spans="1:19" x14ac:dyDescent="0.2">
      <c r="C7" s="2" t="s">
        <v>21</v>
      </c>
      <c r="D7" s="2" t="s">
        <v>21</v>
      </c>
      <c r="E7" s="2" t="s">
        <v>17</v>
      </c>
      <c r="F7" s="2" t="s">
        <v>18</v>
      </c>
      <c r="G7" s="3">
        <v>22.5</v>
      </c>
      <c r="H7" s="3">
        <v>6</v>
      </c>
      <c r="I7" s="3">
        <v>49.1</v>
      </c>
      <c r="J7" s="3">
        <v>84.8</v>
      </c>
      <c r="K7" s="3">
        <v>53.6</v>
      </c>
      <c r="L7" s="3">
        <v>27.7</v>
      </c>
      <c r="M7" s="3">
        <v>16.399999999999999</v>
      </c>
      <c r="N7" s="3">
        <v>13.3</v>
      </c>
      <c r="O7" s="3">
        <v>7.2</v>
      </c>
      <c r="P7" s="3">
        <v>4.3</v>
      </c>
      <c r="Q7" s="3">
        <v>2.1</v>
      </c>
      <c r="R7" s="3">
        <v>0.9</v>
      </c>
      <c r="S7" s="3">
        <v>0.2</v>
      </c>
    </row>
    <row r="8" spans="1:19" x14ac:dyDescent="0.2">
      <c r="C8" s="2" t="s">
        <v>22</v>
      </c>
      <c r="D8" s="2" t="s">
        <v>22</v>
      </c>
      <c r="E8" s="2" t="s">
        <v>17</v>
      </c>
      <c r="F8" s="2" t="s">
        <v>18</v>
      </c>
      <c r="G8" s="3">
        <v>22.4</v>
      </c>
      <c r="H8" s="3">
        <v>6.2</v>
      </c>
      <c r="I8" s="3">
        <v>48.7</v>
      </c>
      <c r="J8" s="3">
        <v>84.1</v>
      </c>
      <c r="K8" s="3">
        <v>54.2</v>
      </c>
      <c r="L8" s="3">
        <v>30.3</v>
      </c>
      <c r="M8" s="3">
        <v>16.8</v>
      </c>
      <c r="N8" s="3">
        <v>11.8</v>
      </c>
      <c r="O8" s="3">
        <v>7.2</v>
      </c>
      <c r="P8" s="3">
        <v>4.4000000000000004</v>
      </c>
      <c r="Q8" s="3">
        <v>2.1</v>
      </c>
      <c r="R8" s="3">
        <v>1.1000000000000001</v>
      </c>
      <c r="S8" s="3">
        <v>0.2</v>
      </c>
    </row>
    <row r="9" spans="1:19" x14ac:dyDescent="0.2">
      <c r="C9" s="2" t="s">
        <v>23</v>
      </c>
      <c r="D9" s="2" t="s">
        <v>23</v>
      </c>
      <c r="E9" s="2" t="s">
        <v>17</v>
      </c>
      <c r="F9" s="2" t="s">
        <v>18</v>
      </c>
      <c r="G9" s="3">
        <v>21.1</v>
      </c>
      <c r="H9" s="3">
        <v>5.3</v>
      </c>
      <c r="I9" s="3">
        <v>44.2</v>
      </c>
      <c r="J9" s="3">
        <v>78.5</v>
      </c>
      <c r="K9" s="3">
        <v>52.6</v>
      </c>
      <c r="L9" s="3">
        <v>29.1</v>
      </c>
      <c r="M9" s="3">
        <v>17.600000000000001</v>
      </c>
      <c r="N9" s="3">
        <v>12.5</v>
      </c>
      <c r="O9" s="3">
        <v>8</v>
      </c>
      <c r="P9" s="3">
        <v>4</v>
      </c>
      <c r="Q9" s="3">
        <v>2.4</v>
      </c>
      <c r="R9" s="3">
        <v>1</v>
      </c>
      <c r="S9" s="3">
        <v>0.2</v>
      </c>
    </row>
    <row r="10" spans="1:19" x14ac:dyDescent="0.2">
      <c r="C10" s="2" t="s">
        <v>24</v>
      </c>
      <c r="D10" s="2" t="s">
        <v>24</v>
      </c>
      <c r="E10" s="2" t="s">
        <v>17</v>
      </c>
      <c r="F10" s="2" t="s">
        <v>18</v>
      </c>
      <c r="G10" s="3">
        <v>21.5</v>
      </c>
      <c r="H10" s="3">
        <v>5.4</v>
      </c>
      <c r="I10" s="3">
        <v>41.9</v>
      </c>
      <c r="J10" s="3">
        <v>78.5</v>
      </c>
      <c r="K10" s="3">
        <v>55.4</v>
      </c>
      <c r="L10" s="3">
        <v>31.6</v>
      </c>
      <c r="M10" s="3">
        <v>20.2</v>
      </c>
      <c r="N10" s="3">
        <v>14</v>
      </c>
      <c r="O10" s="3">
        <v>9.6</v>
      </c>
      <c r="P10" s="3">
        <v>4.4000000000000004</v>
      </c>
      <c r="Q10" s="3">
        <v>2</v>
      </c>
      <c r="R10" s="3">
        <v>1.2</v>
      </c>
      <c r="S10" s="3">
        <v>0.2</v>
      </c>
    </row>
    <row r="11" spans="1:19" x14ac:dyDescent="0.2">
      <c r="C11" s="2" t="s">
        <v>25</v>
      </c>
      <c r="D11" s="2" t="s">
        <v>25</v>
      </c>
      <c r="E11" s="2" t="s">
        <v>17</v>
      </c>
      <c r="F11" s="2" t="s">
        <v>18</v>
      </c>
      <c r="G11" s="3">
        <v>20.3</v>
      </c>
      <c r="H11" s="3">
        <v>5.2</v>
      </c>
      <c r="I11" s="3">
        <v>39.4</v>
      </c>
      <c r="J11" s="3">
        <v>75.5</v>
      </c>
      <c r="K11" s="3">
        <v>51.1</v>
      </c>
      <c r="L11" s="3">
        <v>29.3</v>
      </c>
      <c r="M11" s="3">
        <v>19.399999999999999</v>
      </c>
      <c r="N11" s="3">
        <v>14.1</v>
      </c>
      <c r="O11" s="3">
        <v>8.6</v>
      </c>
      <c r="P11" s="3">
        <v>4.8</v>
      </c>
      <c r="Q11" s="3">
        <v>2.5</v>
      </c>
      <c r="R11" s="3">
        <v>1</v>
      </c>
      <c r="S11" s="3">
        <v>0.3</v>
      </c>
    </row>
    <row r="12" spans="1:19" x14ac:dyDescent="0.2">
      <c r="C12" s="2" t="s">
        <v>26</v>
      </c>
      <c r="D12" s="2" t="s">
        <v>26</v>
      </c>
      <c r="E12" s="2" t="s">
        <v>17</v>
      </c>
      <c r="F12" s="2" t="s">
        <v>18</v>
      </c>
      <c r="G12" s="3">
        <v>20.6</v>
      </c>
      <c r="H12" s="3">
        <v>5.0999999999999996</v>
      </c>
      <c r="I12" s="3">
        <v>38.6</v>
      </c>
      <c r="J12" s="3">
        <v>74.8</v>
      </c>
      <c r="K12" s="3">
        <v>52.7</v>
      </c>
      <c r="L12" s="3">
        <v>32.1</v>
      </c>
      <c r="M12" s="3">
        <v>20.399999999999999</v>
      </c>
      <c r="N12" s="3">
        <v>15.5</v>
      </c>
      <c r="O12" s="3">
        <v>10.1</v>
      </c>
      <c r="P12" s="3">
        <v>5.5</v>
      </c>
      <c r="Q12" s="3">
        <v>2.1</v>
      </c>
      <c r="R12" s="3">
        <v>1</v>
      </c>
      <c r="S12" s="3">
        <v>0.2</v>
      </c>
    </row>
    <row r="13" spans="1:19" x14ac:dyDescent="0.2">
      <c r="C13" s="2" t="s">
        <v>27</v>
      </c>
      <c r="D13" s="2" t="s">
        <v>27</v>
      </c>
      <c r="E13" s="2" t="s">
        <v>17</v>
      </c>
      <c r="F13" s="2" t="s">
        <v>18</v>
      </c>
      <c r="G13" s="3">
        <v>20.5</v>
      </c>
      <c r="H13" s="3">
        <v>5.2</v>
      </c>
      <c r="I13" s="3">
        <v>37</v>
      </c>
      <c r="J13" s="3">
        <v>74.400000000000006</v>
      </c>
      <c r="K13" s="3">
        <v>53</v>
      </c>
      <c r="L13" s="3">
        <v>34.200000000000003</v>
      </c>
      <c r="M13" s="3">
        <v>20.3</v>
      </c>
      <c r="N13" s="3">
        <v>16</v>
      </c>
      <c r="O13" s="3">
        <v>10.3</v>
      </c>
      <c r="P13" s="3">
        <v>5.7</v>
      </c>
      <c r="Q13" s="3">
        <v>2.8</v>
      </c>
      <c r="R13" s="3">
        <v>1.4</v>
      </c>
      <c r="S13" s="3">
        <v>0.3</v>
      </c>
    </row>
    <row r="14" spans="1:19" x14ac:dyDescent="0.2">
      <c r="C14" s="2" t="s">
        <v>28</v>
      </c>
      <c r="D14" s="2" t="s">
        <v>28</v>
      </c>
      <c r="E14" s="2" t="s">
        <v>17</v>
      </c>
      <c r="F14" s="2" t="s">
        <v>18</v>
      </c>
      <c r="G14" s="3">
        <v>21.9</v>
      </c>
      <c r="H14" s="3">
        <v>5</v>
      </c>
      <c r="I14" s="3">
        <v>39.1</v>
      </c>
      <c r="J14" s="3">
        <v>76.900000000000006</v>
      </c>
      <c r="K14" s="3">
        <v>59.1</v>
      </c>
      <c r="L14" s="3">
        <v>37.1</v>
      </c>
      <c r="M14" s="3">
        <v>22.7</v>
      </c>
      <c r="N14" s="3">
        <v>18.100000000000001</v>
      </c>
      <c r="O14" s="3">
        <v>10.7</v>
      </c>
      <c r="P14" s="3">
        <v>5.8</v>
      </c>
      <c r="Q14" s="3">
        <v>3.1</v>
      </c>
      <c r="R14" s="3">
        <v>1.5</v>
      </c>
      <c r="S14" s="3">
        <v>0.3</v>
      </c>
    </row>
    <row r="15" spans="1:19" x14ac:dyDescent="0.2">
      <c r="C15" s="2" t="s">
        <v>29</v>
      </c>
      <c r="D15" s="2" t="s">
        <v>29</v>
      </c>
      <c r="E15" s="2" t="s">
        <v>17</v>
      </c>
      <c r="F15" s="2" t="s">
        <v>18</v>
      </c>
      <c r="G15" s="3">
        <v>20.6</v>
      </c>
      <c r="H15" s="3">
        <v>5.0999999999999996</v>
      </c>
      <c r="I15" s="3">
        <v>35.4</v>
      </c>
      <c r="J15" s="3">
        <v>72.7</v>
      </c>
      <c r="K15" s="3">
        <v>55.2</v>
      </c>
      <c r="L15" s="3">
        <v>33.6</v>
      </c>
      <c r="M15" s="3">
        <v>23</v>
      </c>
      <c r="N15" s="3">
        <v>17.899999999999999</v>
      </c>
      <c r="O15" s="3">
        <v>10.7</v>
      </c>
      <c r="P15" s="3">
        <v>6.4</v>
      </c>
      <c r="Q15" s="3">
        <v>3.4</v>
      </c>
      <c r="R15" s="3">
        <v>1.3</v>
      </c>
      <c r="S15" s="3">
        <v>0.2</v>
      </c>
    </row>
    <row r="16" spans="1:19" x14ac:dyDescent="0.2">
      <c r="C16" s="2" t="s">
        <v>30</v>
      </c>
      <c r="D16" s="2" t="s">
        <v>30</v>
      </c>
      <c r="E16" s="2" t="s">
        <v>17</v>
      </c>
      <c r="F16" s="2" t="s">
        <v>18</v>
      </c>
      <c r="G16" s="3">
        <v>22.2</v>
      </c>
      <c r="H16" s="3">
        <v>4.9000000000000004</v>
      </c>
      <c r="I16" s="3">
        <v>34.9</v>
      </c>
      <c r="J16" s="3">
        <v>79.400000000000006</v>
      </c>
      <c r="K16" s="3">
        <v>59.7</v>
      </c>
      <c r="L16" s="3">
        <v>37.5</v>
      </c>
      <c r="M16" s="3">
        <v>25.1</v>
      </c>
      <c r="N16" s="3">
        <v>21.5</v>
      </c>
      <c r="O16" s="3">
        <v>11.8</v>
      </c>
      <c r="P16" s="3">
        <v>7.7</v>
      </c>
      <c r="Q16" s="3">
        <v>3.9</v>
      </c>
      <c r="R16" s="3">
        <v>1.6</v>
      </c>
      <c r="S16" s="3">
        <v>0.3</v>
      </c>
    </row>
    <row r="17" spans="3:19" x14ac:dyDescent="0.2">
      <c r="C17" s="2" t="s">
        <v>31</v>
      </c>
      <c r="D17" s="2" t="s">
        <v>31</v>
      </c>
      <c r="E17" s="2" t="s">
        <v>17</v>
      </c>
      <c r="F17" s="2" t="s">
        <v>18</v>
      </c>
      <c r="G17" s="3">
        <v>21.1</v>
      </c>
      <c r="H17" s="3">
        <v>4.5</v>
      </c>
      <c r="I17" s="3">
        <v>31.8</v>
      </c>
      <c r="J17" s="3">
        <v>75.599999999999994</v>
      </c>
      <c r="K17" s="3">
        <v>59.8</v>
      </c>
      <c r="L17" s="3">
        <v>36.4</v>
      </c>
      <c r="M17" s="3">
        <v>23.9</v>
      </c>
      <c r="N17" s="3">
        <v>19</v>
      </c>
      <c r="O17" s="3">
        <v>11.1</v>
      </c>
      <c r="P17" s="3">
        <v>7.2</v>
      </c>
      <c r="Q17" s="3">
        <v>3.6</v>
      </c>
      <c r="R17" s="3">
        <v>1.4</v>
      </c>
      <c r="S17" s="3">
        <v>0.3</v>
      </c>
    </row>
    <row r="18" spans="3:19" x14ac:dyDescent="0.2">
      <c r="C18" s="2" t="s">
        <v>32</v>
      </c>
      <c r="D18" s="2" t="s">
        <v>32</v>
      </c>
      <c r="E18" s="2" t="s">
        <v>17</v>
      </c>
      <c r="F18" s="2" t="s">
        <v>18</v>
      </c>
      <c r="G18" s="3">
        <v>23.8</v>
      </c>
      <c r="H18" s="3">
        <v>5</v>
      </c>
      <c r="I18" s="3">
        <v>32.5</v>
      </c>
      <c r="J18" s="3">
        <v>81.099999999999994</v>
      </c>
      <c r="K18" s="3">
        <v>69.099999999999994</v>
      </c>
      <c r="L18" s="3">
        <v>46.1</v>
      </c>
      <c r="M18" s="3">
        <v>28</v>
      </c>
      <c r="N18" s="3">
        <v>24.1</v>
      </c>
      <c r="O18" s="3">
        <v>13.7</v>
      </c>
      <c r="P18" s="3">
        <v>9.1</v>
      </c>
      <c r="Q18" s="3">
        <v>4.5</v>
      </c>
      <c r="R18" s="3">
        <v>1.9</v>
      </c>
      <c r="S18" s="3">
        <v>0.3</v>
      </c>
    </row>
    <row r="19" spans="3:19" x14ac:dyDescent="0.2">
      <c r="C19" s="2" t="s">
        <v>33</v>
      </c>
      <c r="D19" s="2" t="s">
        <v>33</v>
      </c>
      <c r="E19" s="2" t="s">
        <v>17</v>
      </c>
      <c r="F19" s="2" t="s">
        <v>18</v>
      </c>
      <c r="G19" s="3">
        <v>23.6</v>
      </c>
      <c r="H19" s="3">
        <v>5</v>
      </c>
      <c r="I19" s="3">
        <v>33.6</v>
      </c>
      <c r="J19" s="3">
        <v>80.5</v>
      </c>
      <c r="K19" s="3">
        <v>71.8</v>
      </c>
      <c r="L19" s="3">
        <v>43.5</v>
      </c>
      <c r="M19" s="3">
        <v>27.9</v>
      </c>
      <c r="N19" s="3">
        <v>23.5</v>
      </c>
      <c r="O19" s="3">
        <v>13</v>
      </c>
      <c r="P19" s="3">
        <v>7.9</v>
      </c>
      <c r="Q19" s="3">
        <v>4.3</v>
      </c>
      <c r="R19" s="3">
        <v>1.7</v>
      </c>
      <c r="S19" s="3">
        <v>0.3</v>
      </c>
    </row>
    <row r="20" spans="3:19" x14ac:dyDescent="0.2">
      <c r="C20" s="2" t="s">
        <v>34</v>
      </c>
      <c r="D20" s="2" t="s">
        <v>34</v>
      </c>
      <c r="E20" s="2" t="s">
        <v>17</v>
      </c>
      <c r="F20" s="2" t="s">
        <v>18</v>
      </c>
      <c r="G20" s="3">
        <v>22.6</v>
      </c>
      <c r="H20" s="3">
        <v>4.7</v>
      </c>
      <c r="I20" s="3">
        <v>31.1</v>
      </c>
      <c r="J20" s="3">
        <v>77</v>
      </c>
      <c r="K20" s="3">
        <v>69.099999999999994</v>
      </c>
      <c r="L20" s="3">
        <v>42.1</v>
      </c>
      <c r="M20" s="3">
        <v>27.6</v>
      </c>
      <c r="N20" s="3">
        <v>22.9</v>
      </c>
      <c r="O20" s="3">
        <v>12.6</v>
      </c>
      <c r="P20" s="3">
        <v>7.9</v>
      </c>
      <c r="Q20" s="3">
        <v>4.8</v>
      </c>
      <c r="R20" s="3">
        <v>1.9</v>
      </c>
      <c r="S20" s="3">
        <v>0.3</v>
      </c>
    </row>
    <row r="21" spans="3:19" x14ac:dyDescent="0.2">
      <c r="C21" s="2" t="s">
        <v>35</v>
      </c>
      <c r="D21" s="2" t="s">
        <v>35</v>
      </c>
      <c r="E21" s="2" t="s">
        <v>17</v>
      </c>
      <c r="F21" s="2" t="s">
        <v>18</v>
      </c>
      <c r="G21" s="3">
        <v>23.4</v>
      </c>
      <c r="H21" s="3">
        <v>4.4000000000000004</v>
      </c>
      <c r="I21" s="3">
        <v>31.8</v>
      </c>
      <c r="J21" s="3">
        <v>78.8</v>
      </c>
      <c r="K21" s="3">
        <v>73.3</v>
      </c>
      <c r="L21" s="3">
        <v>43.6</v>
      </c>
      <c r="M21" s="3">
        <v>28.7</v>
      </c>
      <c r="N21" s="3">
        <v>26.1</v>
      </c>
      <c r="O21" s="3">
        <v>13.1</v>
      </c>
      <c r="P21" s="3">
        <v>8.4</v>
      </c>
      <c r="Q21" s="3">
        <v>5</v>
      </c>
      <c r="R21" s="3">
        <v>2.2999999999999998</v>
      </c>
      <c r="S21" s="3">
        <v>0.3</v>
      </c>
    </row>
    <row r="22" spans="3:19" x14ac:dyDescent="0.2">
      <c r="C22" s="2" t="s">
        <v>36</v>
      </c>
      <c r="D22" s="2" t="s">
        <v>36</v>
      </c>
      <c r="E22" s="2" t="s">
        <v>17</v>
      </c>
      <c r="F22" s="2" t="s">
        <v>18</v>
      </c>
      <c r="G22" s="3">
        <v>24.4</v>
      </c>
      <c r="H22" s="3">
        <v>4.3</v>
      </c>
      <c r="I22" s="3">
        <v>31.6</v>
      </c>
      <c r="J22" s="3">
        <v>80.5</v>
      </c>
      <c r="K22" s="3">
        <v>75.099999999999994</v>
      </c>
      <c r="L22" s="3">
        <v>48.6</v>
      </c>
      <c r="M22" s="3">
        <v>32</v>
      </c>
      <c r="N22" s="3">
        <v>29.7</v>
      </c>
      <c r="O22" s="3">
        <v>14.6</v>
      </c>
      <c r="P22" s="3">
        <v>9</v>
      </c>
      <c r="Q22" s="3">
        <v>4.5999999999999996</v>
      </c>
      <c r="R22" s="3">
        <v>2.5</v>
      </c>
      <c r="S22" s="3">
        <v>0.4</v>
      </c>
    </row>
    <row r="23" spans="3:19" x14ac:dyDescent="0.2">
      <c r="C23" s="2" t="s">
        <v>37</v>
      </c>
      <c r="D23" s="2" t="s">
        <v>37</v>
      </c>
      <c r="E23" s="2" t="s">
        <v>17</v>
      </c>
      <c r="F23" s="2" t="s">
        <v>18</v>
      </c>
      <c r="G23" s="3">
        <v>23.3</v>
      </c>
      <c r="H23" s="3">
        <v>4.4000000000000004</v>
      </c>
      <c r="I23" s="3">
        <v>30.9</v>
      </c>
      <c r="J23" s="3">
        <v>76.5</v>
      </c>
      <c r="K23" s="3">
        <v>72.7</v>
      </c>
      <c r="L23" s="3">
        <v>45.9</v>
      </c>
      <c r="M23" s="3">
        <v>28.5</v>
      </c>
      <c r="N23" s="3">
        <v>27.3</v>
      </c>
      <c r="O23" s="3">
        <v>13.9</v>
      </c>
      <c r="P23" s="3">
        <v>9</v>
      </c>
      <c r="Q23" s="3">
        <v>5.5</v>
      </c>
      <c r="R23" s="3">
        <v>2.9</v>
      </c>
      <c r="S23" s="3">
        <v>0.3</v>
      </c>
    </row>
    <row r="24" spans="3:19" x14ac:dyDescent="0.2">
      <c r="C24" s="2" t="s">
        <v>38</v>
      </c>
      <c r="D24" s="2" t="s">
        <v>38</v>
      </c>
      <c r="E24" s="2" t="s">
        <v>17</v>
      </c>
      <c r="F24" s="2" t="s">
        <v>18</v>
      </c>
      <c r="G24" s="3">
        <v>23.2</v>
      </c>
      <c r="H24" s="3">
        <v>4.3</v>
      </c>
      <c r="I24" s="3">
        <v>29.8</v>
      </c>
      <c r="J24" s="3">
        <v>75.900000000000006</v>
      </c>
      <c r="K24" s="3">
        <v>73.599999999999994</v>
      </c>
      <c r="L24" s="3">
        <v>47.8</v>
      </c>
      <c r="M24" s="3">
        <v>30.4</v>
      </c>
      <c r="N24" s="3">
        <v>26.6</v>
      </c>
      <c r="O24" s="3">
        <v>13.1</v>
      </c>
      <c r="P24" s="3">
        <v>8.6</v>
      </c>
      <c r="Q24" s="3">
        <v>5.4</v>
      </c>
      <c r="R24" s="3">
        <v>2.4</v>
      </c>
      <c r="S24" s="3">
        <v>0.4</v>
      </c>
    </row>
    <row r="25" spans="3:19" x14ac:dyDescent="0.2">
      <c r="C25" s="2" t="s">
        <v>39</v>
      </c>
      <c r="D25" s="2" t="s">
        <v>39</v>
      </c>
      <c r="E25" s="2" t="s">
        <v>17</v>
      </c>
      <c r="F25" s="2" t="s">
        <v>18</v>
      </c>
      <c r="G25" s="3">
        <v>21.9</v>
      </c>
      <c r="H25" s="3">
        <v>4</v>
      </c>
      <c r="I25" s="3">
        <v>27</v>
      </c>
      <c r="J25" s="3">
        <v>68.900000000000006</v>
      </c>
      <c r="K25" s="3">
        <v>70.2</v>
      </c>
      <c r="L25" s="3">
        <v>47.1</v>
      </c>
      <c r="M25" s="3">
        <v>29</v>
      </c>
      <c r="N25" s="3">
        <v>26.8</v>
      </c>
      <c r="O25" s="3">
        <v>13.8</v>
      </c>
      <c r="P25" s="3">
        <v>8.6</v>
      </c>
      <c r="Q25" s="3">
        <v>4.8</v>
      </c>
      <c r="R25" s="3">
        <v>2.6</v>
      </c>
      <c r="S25" s="3">
        <v>0.4</v>
      </c>
    </row>
    <row r="26" spans="3:19" x14ac:dyDescent="0.2">
      <c r="C26" s="2" t="s">
        <v>40</v>
      </c>
      <c r="D26" s="2" t="s">
        <v>40</v>
      </c>
      <c r="E26" s="2" t="s">
        <v>17</v>
      </c>
      <c r="F26" s="2" t="s">
        <v>18</v>
      </c>
      <c r="G26" s="3">
        <v>22.1</v>
      </c>
      <c r="H26" s="3">
        <v>4</v>
      </c>
      <c r="I26" s="3">
        <v>26.1</v>
      </c>
      <c r="J26" s="3">
        <v>69.599999999999994</v>
      </c>
      <c r="K26" s="3">
        <v>66.400000000000006</v>
      </c>
      <c r="L26" s="3">
        <v>47.5</v>
      </c>
      <c r="M26" s="3">
        <v>31</v>
      </c>
      <c r="N26" s="3">
        <v>29.9</v>
      </c>
      <c r="O26" s="3">
        <v>14.6</v>
      </c>
      <c r="P26" s="3">
        <v>9.5</v>
      </c>
      <c r="Q26" s="3">
        <v>5.5</v>
      </c>
      <c r="R26" s="3">
        <v>2.8</v>
      </c>
      <c r="S26" s="3">
        <v>0.4</v>
      </c>
    </row>
    <row r="27" spans="3:19" x14ac:dyDescent="0.2">
      <c r="C27" s="2" t="s">
        <v>41</v>
      </c>
      <c r="D27" s="2" t="s">
        <v>41</v>
      </c>
      <c r="E27" s="2" t="s">
        <v>17</v>
      </c>
      <c r="F27" s="2" t="s">
        <v>18</v>
      </c>
      <c r="G27" s="3">
        <v>19.100000000000001</v>
      </c>
      <c r="H27" s="3">
        <v>3.7</v>
      </c>
      <c r="I27" s="3">
        <v>23.9</v>
      </c>
      <c r="J27" s="3">
        <v>59.7</v>
      </c>
      <c r="K27" s="3">
        <v>59.8</v>
      </c>
      <c r="L27" s="3">
        <v>39.4</v>
      </c>
      <c r="M27" s="3">
        <v>25.3</v>
      </c>
      <c r="N27" s="3">
        <v>23.6</v>
      </c>
      <c r="O27" s="3">
        <v>11.8</v>
      </c>
      <c r="P27" s="3">
        <v>8</v>
      </c>
      <c r="Q27" s="3">
        <v>4.2</v>
      </c>
      <c r="R27" s="3">
        <v>2.4</v>
      </c>
      <c r="S27" s="3">
        <v>0.4</v>
      </c>
    </row>
    <row r="28" spans="3:19" x14ac:dyDescent="0.2">
      <c r="C28" s="2" t="s">
        <v>42</v>
      </c>
      <c r="D28" s="2" t="s">
        <v>42</v>
      </c>
      <c r="E28" s="2" t="s">
        <v>17</v>
      </c>
      <c r="F28" s="2" t="s">
        <v>18</v>
      </c>
      <c r="G28" s="3">
        <v>18.399999999999999</v>
      </c>
      <c r="H28" s="3">
        <v>3.3</v>
      </c>
      <c r="I28" s="3">
        <v>22.3</v>
      </c>
      <c r="J28" s="3">
        <v>56.7</v>
      </c>
      <c r="K28" s="3">
        <v>57.6</v>
      </c>
      <c r="L28" s="3">
        <v>38.200000000000003</v>
      </c>
      <c r="M28" s="3">
        <v>24.8</v>
      </c>
      <c r="N28" s="3">
        <v>24.5</v>
      </c>
      <c r="O28" s="3">
        <v>11.6</v>
      </c>
      <c r="P28" s="3">
        <v>7.5</v>
      </c>
      <c r="Q28" s="3">
        <v>4</v>
      </c>
      <c r="R28" s="3">
        <v>2.2999999999999998</v>
      </c>
      <c r="S28" s="3">
        <v>0.4</v>
      </c>
    </row>
    <row r="29" spans="3:19" x14ac:dyDescent="0.2">
      <c r="C29" s="2" t="s">
        <v>43</v>
      </c>
      <c r="D29" s="2" t="s">
        <v>43</v>
      </c>
      <c r="E29" s="2" t="s">
        <v>17</v>
      </c>
      <c r="F29" s="2" t="s">
        <v>18</v>
      </c>
      <c r="G29" s="3">
        <v>18.5</v>
      </c>
      <c r="H29" s="3">
        <v>2.7</v>
      </c>
      <c r="I29" s="3">
        <v>20.6</v>
      </c>
      <c r="J29" s="3">
        <v>54.7</v>
      </c>
      <c r="K29" s="3">
        <v>56</v>
      </c>
      <c r="L29" s="3">
        <v>40.5</v>
      </c>
      <c r="M29" s="3">
        <v>26.9</v>
      </c>
      <c r="N29" s="3">
        <v>25.9</v>
      </c>
      <c r="O29" s="3">
        <v>12.1</v>
      </c>
      <c r="P29" s="3">
        <v>8.6</v>
      </c>
      <c r="Q29" s="3">
        <v>4.5999999999999996</v>
      </c>
      <c r="R29" s="3">
        <v>2.5</v>
      </c>
      <c r="S29" s="3">
        <v>0.5</v>
      </c>
    </row>
    <row r="30" spans="3:19" x14ac:dyDescent="0.2">
      <c r="C30" s="2" t="s">
        <v>44</v>
      </c>
      <c r="D30" s="2" t="s">
        <v>44</v>
      </c>
      <c r="E30" s="2" t="s">
        <v>17</v>
      </c>
      <c r="F30" s="2" t="s">
        <v>18</v>
      </c>
      <c r="G30" s="3">
        <v>18.100000000000001</v>
      </c>
      <c r="H30" s="3">
        <v>2.9</v>
      </c>
      <c r="I30" s="3">
        <v>19</v>
      </c>
      <c r="J30" s="3">
        <v>52.6</v>
      </c>
      <c r="K30" s="3">
        <v>53.8</v>
      </c>
      <c r="L30" s="3">
        <v>38.4</v>
      </c>
      <c r="M30" s="3">
        <v>27.6</v>
      </c>
      <c r="N30" s="3">
        <v>27.5</v>
      </c>
      <c r="O30" s="3">
        <v>12.9</v>
      </c>
      <c r="P30" s="3">
        <v>8.5</v>
      </c>
      <c r="Q30" s="3">
        <v>5.0999999999999996</v>
      </c>
      <c r="R30" s="3">
        <v>2.8</v>
      </c>
      <c r="S30" s="3">
        <v>0.6</v>
      </c>
    </row>
    <row r="31" spans="3:19" x14ac:dyDescent="0.2">
      <c r="C31" s="2" t="s">
        <v>45</v>
      </c>
      <c r="D31" s="2" t="s">
        <v>45</v>
      </c>
      <c r="E31" s="2" t="s">
        <v>17</v>
      </c>
      <c r="F31" s="2" t="s">
        <v>18</v>
      </c>
      <c r="G31" s="3">
        <v>17.600000000000001</v>
      </c>
      <c r="H31" s="3">
        <v>2.7</v>
      </c>
      <c r="I31" s="3">
        <v>17.600000000000001</v>
      </c>
      <c r="J31" s="3">
        <v>48.7</v>
      </c>
      <c r="K31" s="3">
        <v>51.1</v>
      </c>
      <c r="L31" s="3">
        <v>38</v>
      </c>
      <c r="M31" s="3">
        <v>28.8</v>
      </c>
      <c r="N31" s="3">
        <v>29.9</v>
      </c>
      <c r="O31" s="3">
        <v>12.1</v>
      </c>
      <c r="P31" s="3">
        <v>8.1999999999999993</v>
      </c>
      <c r="Q31" s="3">
        <v>5.0999999999999996</v>
      </c>
      <c r="R31" s="3">
        <v>2.4</v>
      </c>
      <c r="S31" s="3">
        <v>0.6</v>
      </c>
    </row>
    <row r="32" spans="3:19" x14ac:dyDescent="0.2">
      <c r="C32" s="2" t="s">
        <v>46</v>
      </c>
      <c r="D32" s="2" t="s">
        <v>46</v>
      </c>
      <c r="E32" s="2" t="s">
        <v>17</v>
      </c>
      <c r="F32" s="2" t="s">
        <v>18</v>
      </c>
      <c r="G32" s="3">
        <v>16.100000000000001</v>
      </c>
      <c r="H32" s="3">
        <v>2.4</v>
      </c>
      <c r="I32" s="3">
        <v>16.600000000000001</v>
      </c>
      <c r="J32" s="3">
        <v>45.3</v>
      </c>
      <c r="K32" s="3">
        <v>46.6</v>
      </c>
      <c r="L32" s="3">
        <v>33.4</v>
      </c>
      <c r="M32" s="3">
        <v>25.8</v>
      </c>
      <c r="N32" s="3">
        <v>27.9</v>
      </c>
      <c r="O32" s="3">
        <v>11.2</v>
      </c>
      <c r="P32" s="3">
        <v>7.5</v>
      </c>
      <c r="Q32" s="3">
        <v>4.2</v>
      </c>
      <c r="R32" s="3">
        <v>2.4</v>
      </c>
      <c r="S32" s="3">
        <v>0.5</v>
      </c>
    </row>
    <row r="33" spans="1:19" x14ac:dyDescent="0.2">
      <c r="C33" s="2" t="s">
        <v>47</v>
      </c>
      <c r="D33" s="2" t="s">
        <v>47</v>
      </c>
      <c r="E33" s="2" t="s">
        <v>17</v>
      </c>
      <c r="F33" s="2" t="s">
        <v>18</v>
      </c>
      <c r="G33" s="3">
        <v>14.7</v>
      </c>
      <c r="H33" s="3">
        <v>2</v>
      </c>
      <c r="I33" s="3">
        <v>13.6</v>
      </c>
      <c r="J33" s="3">
        <v>39.299999999999997</v>
      </c>
      <c r="K33" s="3">
        <v>42.9</v>
      </c>
      <c r="L33" s="3">
        <v>31.7</v>
      </c>
      <c r="M33" s="3">
        <v>24.2</v>
      </c>
      <c r="N33" s="3">
        <v>26</v>
      </c>
      <c r="O33" s="3">
        <v>10.7</v>
      </c>
      <c r="P33" s="3">
        <v>7.9</v>
      </c>
      <c r="Q33" s="3">
        <v>4.3</v>
      </c>
      <c r="R33" s="3">
        <v>2.2999999999999998</v>
      </c>
      <c r="S33" s="3">
        <v>0.5</v>
      </c>
    </row>
    <row r="34" spans="1:19" x14ac:dyDescent="0.2">
      <c r="C34" s="2" t="s">
        <v>48</v>
      </c>
      <c r="D34" s="2" t="s">
        <v>48</v>
      </c>
      <c r="E34" s="2" t="s">
        <v>17</v>
      </c>
      <c r="F34" s="2" t="s">
        <v>18</v>
      </c>
      <c r="G34" s="3">
        <v>14.7</v>
      </c>
      <c r="H34" s="3">
        <v>1.9</v>
      </c>
      <c r="I34" s="3">
        <v>13</v>
      </c>
      <c r="J34" s="3">
        <v>36.299999999999997</v>
      </c>
      <c r="K34" s="3">
        <v>42.5</v>
      </c>
      <c r="L34" s="3">
        <v>31.8</v>
      </c>
      <c r="M34" s="3">
        <v>25.8</v>
      </c>
      <c r="N34" s="3">
        <v>28.4</v>
      </c>
      <c r="O34" s="3">
        <v>11.8</v>
      </c>
      <c r="P34" s="3">
        <v>8</v>
      </c>
      <c r="Q34" s="3">
        <v>5.2</v>
      </c>
      <c r="R34" s="3">
        <v>2.5</v>
      </c>
      <c r="S34" s="3">
        <v>0.6</v>
      </c>
    </row>
    <row r="35" spans="1:19" x14ac:dyDescent="0.2">
      <c r="C35" s="2" t="s">
        <v>49</v>
      </c>
      <c r="D35" s="2" t="s">
        <v>49</v>
      </c>
      <c r="E35" s="2" t="s">
        <v>17</v>
      </c>
      <c r="F35" s="2" t="s">
        <v>18</v>
      </c>
      <c r="G35" s="3">
        <v>13.1</v>
      </c>
      <c r="H35" s="3">
        <v>1.8</v>
      </c>
      <c r="I35" s="3">
        <v>11.6</v>
      </c>
      <c r="J35" s="3">
        <v>35</v>
      </c>
      <c r="K35" s="3">
        <v>40.700000000000003</v>
      </c>
      <c r="L35" s="3">
        <v>26.6</v>
      </c>
      <c r="M35" s="3">
        <v>20.2</v>
      </c>
      <c r="N35" s="3">
        <v>22.7</v>
      </c>
      <c r="O35" s="3">
        <v>9.9</v>
      </c>
      <c r="P35" s="3">
        <v>6.2</v>
      </c>
      <c r="Q35" s="3">
        <v>4</v>
      </c>
      <c r="R35" s="3">
        <v>2.1</v>
      </c>
      <c r="S35" s="3">
        <v>0.4</v>
      </c>
    </row>
    <row r="36" spans="1:19" x14ac:dyDescent="0.2">
      <c r="C36" s="2" t="s">
        <v>50</v>
      </c>
      <c r="D36" s="2" t="s">
        <v>50</v>
      </c>
      <c r="E36" s="2" t="s">
        <v>17</v>
      </c>
      <c r="F36" s="2" t="s">
        <v>18</v>
      </c>
      <c r="G36" s="3">
        <v>14.2</v>
      </c>
      <c r="H36" s="3">
        <v>1.7</v>
      </c>
      <c r="I36" s="3">
        <v>12.2</v>
      </c>
      <c r="J36" s="3">
        <v>36.5</v>
      </c>
      <c r="K36" s="3">
        <v>43.2</v>
      </c>
      <c r="L36" s="3">
        <v>31</v>
      </c>
      <c r="M36" s="3">
        <v>22.9</v>
      </c>
      <c r="N36" s="3">
        <v>23</v>
      </c>
      <c r="O36" s="3">
        <v>11.3</v>
      </c>
      <c r="P36" s="3">
        <v>7.8</v>
      </c>
      <c r="Q36" s="3">
        <v>4.4000000000000004</v>
      </c>
      <c r="R36" s="3">
        <v>2.4</v>
      </c>
      <c r="S36" s="3">
        <v>0.6</v>
      </c>
    </row>
    <row r="38" spans="1:19" x14ac:dyDescent="0.2">
      <c r="A38" t="s">
        <v>51</v>
      </c>
    </row>
    <row r="39" spans="1:19" x14ac:dyDescent="0.2">
      <c r="A39" t="s">
        <v>52</v>
      </c>
    </row>
    <row r="40" spans="1:19" x14ac:dyDescent="0.2">
      <c r="A40" t="s">
        <v>53</v>
      </c>
    </row>
    <row r="41" spans="1:19" x14ac:dyDescent="0.2">
      <c r="A41" t="s">
        <v>54</v>
      </c>
    </row>
    <row r="42" spans="1:19" x14ac:dyDescent="0.2">
      <c r="A42" t="s">
        <v>55</v>
      </c>
    </row>
    <row r="43" spans="1:19" x14ac:dyDescent="0.2">
      <c r="A43" t="s">
        <v>56</v>
      </c>
    </row>
    <row r="44" spans="1:19" x14ac:dyDescent="0.2">
      <c r="A44" t="s">
        <v>57</v>
      </c>
    </row>
    <row r="47" spans="1:19" x14ac:dyDescent="0.2">
      <c r="A47" t="s">
        <v>58</v>
      </c>
    </row>
    <row r="48" spans="1:19" x14ac:dyDescent="0.2">
      <c r="A48" t="s">
        <v>56</v>
      </c>
    </row>
    <row r="49" spans="1:1" x14ac:dyDescent="0.2">
      <c r="A49" t="s">
        <v>59</v>
      </c>
    </row>
    <row r="51" spans="1:1" x14ac:dyDescent="0.2">
      <c r="A51" t="s">
        <v>60</v>
      </c>
    </row>
    <row r="52" spans="1:1" x14ac:dyDescent="0.2">
      <c r="A52" t="s">
        <v>61</v>
      </c>
    </row>
    <row r="54" spans="1:1" x14ac:dyDescent="0.2">
      <c r="A54" t="s">
        <v>62</v>
      </c>
    </row>
    <row r="55" spans="1:1" x14ac:dyDescent="0.2">
      <c r="A55" t="s">
        <v>56</v>
      </c>
    </row>
    <row r="56" spans="1:1" x14ac:dyDescent="0.2">
      <c r="A56" t="s">
        <v>63</v>
      </c>
    </row>
    <row r="58" spans="1:1" x14ac:dyDescent="0.2">
      <c r="A58" t="s">
        <v>64</v>
      </c>
    </row>
    <row r="60" spans="1:1" x14ac:dyDescent="0.2">
      <c r="A60" t="s">
        <v>65</v>
      </c>
    </row>
    <row r="61" spans="1:1" x14ac:dyDescent="0.2">
      <c r="A61" t="s">
        <v>56</v>
      </c>
    </row>
    <row r="62" spans="1:1" x14ac:dyDescent="0.2">
      <c r="A62" t="s">
        <v>66</v>
      </c>
    </row>
    <row r="69" spans="1:1" x14ac:dyDescent="0.2">
      <c r="A69" t="s">
        <v>67</v>
      </c>
    </row>
    <row r="72" spans="1:1" x14ac:dyDescent="0.2">
      <c r="A72" t="s">
        <v>68</v>
      </c>
    </row>
    <row r="73" spans="1:1" x14ac:dyDescent="0.2">
      <c r="A73" t="s">
        <v>69</v>
      </c>
    </row>
  </sheetData>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8C342-F84B-1741-85D1-F7503A6B2D9E}">
  <dimension ref="A1:S73"/>
  <sheetViews>
    <sheetView workbookViewId="0">
      <selection activeCell="A3" sqref="A3"/>
    </sheetView>
  </sheetViews>
  <sheetFormatPr baseColWidth="10" defaultColWidth="8.83203125" defaultRowHeight="15" x14ac:dyDescent="0.2"/>
  <cols>
    <col min="1" max="19" width="9.1640625" customWidth="1"/>
  </cols>
  <sheetData>
    <row r="1" spans="1:19" ht="19" x14ac:dyDescent="0.25">
      <c r="A1" s="1" t="s">
        <v>0</v>
      </c>
    </row>
    <row r="2" spans="1:19" x14ac:dyDescent="0.2">
      <c r="A2" t="s">
        <v>70</v>
      </c>
    </row>
    <row r="3" spans="1:19" x14ac:dyDescent="0.2">
      <c r="G3" s="2" t="s">
        <v>1</v>
      </c>
      <c r="H3" s="2" t="s">
        <v>2</v>
      </c>
      <c r="I3" s="2" t="s">
        <v>3</v>
      </c>
      <c r="J3" s="2" t="s">
        <v>4</v>
      </c>
      <c r="K3" s="2" t="s">
        <v>5</v>
      </c>
      <c r="L3" s="2" t="s">
        <v>6</v>
      </c>
      <c r="M3" s="2" t="s">
        <v>7</v>
      </c>
      <c r="N3" s="2" t="s">
        <v>8</v>
      </c>
      <c r="O3" s="2" t="s">
        <v>9</v>
      </c>
      <c r="P3" s="2" t="s">
        <v>10</v>
      </c>
      <c r="Q3" s="2" t="s">
        <v>11</v>
      </c>
      <c r="R3" s="2" t="s">
        <v>12</v>
      </c>
      <c r="S3" s="2" t="s">
        <v>13</v>
      </c>
    </row>
    <row r="4" spans="1:19" x14ac:dyDescent="0.2">
      <c r="A4" s="2" t="s">
        <v>14</v>
      </c>
      <c r="B4" s="2" t="s">
        <v>15</v>
      </c>
      <c r="C4" s="2" t="s">
        <v>16</v>
      </c>
      <c r="D4" s="2" t="s">
        <v>16</v>
      </c>
      <c r="E4" s="2" t="s">
        <v>17</v>
      </c>
      <c r="F4" s="2" t="s">
        <v>18</v>
      </c>
      <c r="G4" s="4">
        <f>1-avioituvuus!G4/100</f>
        <v>0.76300000000000001</v>
      </c>
      <c r="H4" s="4">
        <f>1-avioituvuus!H4/100</f>
        <v>0.92</v>
      </c>
      <c r="I4" s="4">
        <f>1-avioituvuus!I4/100</f>
        <v>0.43899999999999995</v>
      </c>
      <c r="J4" s="4">
        <f>1-avioituvuus!J4/100</f>
        <v>0.125</v>
      </c>
      <c r="K4" s="4">
        <f>1-avioituvuus!K4/100</f>
        <v>0.48599999999999999</v>
      </c>
      <c r="L4" s="4">
        <f>1-avioituvuus!L4/100</f>
        <v>0.72599999999999998</v>
      </c>
      <c r="M4" s="4">
        <f>1-avioituvuus!M4/100</f>
        <v>0.83299999999999996</v>
      </c>
      <c r="N4" s="4">
        <f>1-avioituvuus!N4/100</f>
        <v>0.88400000000000001</v>
      </c>
      <c r="O4" s="4">
        <f>1-avioituvuus!O4/100</f>
        <v>0.92500000000000004</v>
      </c>
      <c r="P4" s="4">
        <f>1-avioituvuus!P4/100</f>
        <v>0.96299999999999997</v>
      </c>
      <c r="Q4" s="4">
        <f>1-avioituvuus!Q4/100</f>
        <v>0.98</v>
      </c>
      <c r="R4" s="4">
        <f>1-avioituvuus!R4/100</f>
        <v>0.98899999999999999</v>
      </c>
      <c r="S4" s="4">
        <f>1-avioituvuus!S4/100</f>
        <v>0.997</v>
      </c>
    </row>
    <row r="5" spans="1:19" x14ac:dyDescent="0.2">
      <c r="C5" s="2" t="s">
        <v>19</v>
      </c>
      <c r="D5" s="2" t="s">
        <v>19</v>
      </c>
      <c r="E5" s="2" t="s">
        <v>17</v>
      </c>
      <c r="F5" s="2" t="s">
        <v>18</v>
      </c>
      <c r="G5" s="4">
        <f>1-avioituvuus!G5/100</f>
        <v>0.76800000000000002</v>
      </c>
      <c r="H5" s="4">
        <f>1-avioituvuus!H5/100</f>
        <v>0.92200000000000004</v>
      </c>
      <c r="I5" s="4">
        <f>1-avioituvuus!I5/100</f>
        <v>0.46700000000000008</v>
      </c>
      <c r="J5" s="4">
        <f>1-avioituvuus!J5/100</f>
        <v>0.14000000000000001</v>
      </c>
      <c r="K5" s="4">
        <f>1-avioituvuus!K5/100</f>
        <v>0.495</v>
      </c>
      <c r="L5" s="4">
        <f>1-avioituvuus!L5/100</f>
        <v>0.73499999999999999</v>
      </c>
      <c r="M5" s="4">
        <f>1-avioituvuus!M5/100</f>
        <v>0.83399999999999996</v>
      </c>
      <c r="N5" s="4">
        <f>1-avioituvuus!N5/100</f>
        <v>0.876</v>
      </c>
      <c r="O5" s="4">
        <f>1-avioituvuus!O5/100</f>
        <v>0.92900000000000005</v>
      </c>
      <c r="P5" s="4">
        <f>1-avioituvuus!P5/100</f>
        <v>0.96199999999999997</v>
      </c>
      <c r="Q5" s="4">
        <f>1-avioituvuus!Q5/100</f>
        <v>0.98</v>
      </c>
      <c r="R5" s="4">
        <f>1-avioituvuus!R5/100</f>
        <v>0.98799999999999999</v>
      </c>
      <c r="S5" s="4">
        <f>1-avioituvuus!S5/100</f>
        <v>0.997</v>
      </c>
    </row>
    <row r="6" spans="1:19" x14ac:dyDescent="0.2">
      <c r="C6" s="2" t="s">
        <v>20</v>
      </c>
      <c r="D6" s="2" t="s">
        <v>20</v>
      </c>
      <c r="E6" s="2" t="s">
        <v>17</v>
      </c>
      <c r="F6" s="2" t="s">
        <v>18</v>
      </c>
      <c r="G6" s="4">
        <f>1-avioituvuus!G6/100</f>
        <v>0.78300000000000003</v>
      </c>
      <c r="H6" s="4">
        <f>1-avioituvuus!H6/100</f>
        <v>0.93799999999999994</v>
      </c>
      <c r="I6" s="4">
        <f>1-avioituvuus!I6/100</f>
        <v>0.497</v>
      </c>
      <c r="J6" s="4">
        <f>1-avioituvuus!J6/100</f>
        <v>0.18900000000000006</v>
      </c>
      <c r="K6" s="4">
        <f>1-avioituvuus!K6/100</f>
        <v>0.505</v>
      </c>
      <c r="L6" s="4">
        <f>1-avioituvuus!L6/100</f>
        <v>0.74199999999999999</v>
      </c>
      <c r="M6" s="4">
        <f>1-avioituvuus!M6/100</f>
        <v>0.84799999999999998</v>
      </c>
      <c r="N6" s="4">
        <f>1-avioituvuus!N6/100</f>
        <v>0.88500000000000001</v>
      </c>
      <c r="O6" s="4">
        <f>1-avioituvuus!O6/100</f>
        <v>0.94</v>
      </c>
      <c r="P6" s="4">
        <f>1-avioituvuus!P6/100</f>
        <v>0.96</v>
      </c>
      <c r="Q6" s="4">
        <f>1-avioituvuus!Q6/100</f>
        <v>0.98299999999999998</v>
      </c>
      <c r="R6" s="4">
        <f>1-avioituvuus!R6/100</f>
        <v>0.99199999999999999</v>
      </c>
      <c r="S6" s="4">
        <f>1-avioituvuus!S6/100</f>
        <v>0.998</v>
      </c>
    </row>
    <row r="7" spans="1:19" x14ac:dyDescent="0.2">
      <c r="C7" s="2" t="s">
        <v>21</v>
      </c>
      <c r="D7" s="2" t="s">
        <v>21</v>
      </c>
      <c r="E7" s="2" t="s">
        <v>17</v>
      </c>
      <c r="F7" s="2" t="s">
        <v>18</v>
      </c>
      <c r="G7" s="4">
        <f>1-avioituvuus!G7/100</f>
        <v>0.77500000000000002</v>
      </c>
      <c r="H7" s="4">
        <f>1-avioituvuus!H7/100</f>
        <v>0.94</v>
      </c>
      <c r="I7" s="4">
        <f>1-avioituvuus!I7/100</f>
        <v>0.50900000000000001</v>
      </c>
      <c r="J7" s="4">
        <f>1-avioituvuus!J7/100</f>
        <v>0.15200000000000002</v>
      </c>
      <c r="K7" s="4">
        <f>1-avioituvuus!K7/100</f>
        <v>0.46399999999999997</v>
      </c>
      <c r="L7" s="4">
        <f>1-avioituvuus!L7/100</f>
        <v>0.72300000000000009</v>
      </c>
      <c r="M7" s="4">
        <f>1-avioituvuus!M7/100</f>
        <v>0.83600000000000008</v>
      </c>
      <c r="N7" s="4">
        <f>1-avioituvuus!N7/100</f>
        <v>0.86699999999999999</v>
      </c>
      <c r="O7" s="4">
        <f>1-avioituvuus!O7/100</f>
        <v>0.92799999999999994</v>
      </c>
      <c r="P7" s="4">
        <f>1-avioituvuus!P7/100</f>
        <v>0.95699999999999996</v>
      </c>
      <c r="Q7" s="4">
        <f>1-avioituvuus!Q7/100</f>
        <v>0.97899999999999998</v>
      </c>
      <c r="R7" s="4">
        <f>1-avioituvuus!R7/100</f>
        <v>0.99099999999999999</v>
      </c>
      <c r="S7" s="4">
        <f>1-avioituvuus!S7/100</f>
        <v>0.998</v>
      </c>
    </row>
    <row r="8" spans="1:19" x14ac:dyDescent="0.2">
      <c r="C8" s="2" t="s">
        <v>22</v>
      </c>
      <c r="D8" s="2" t="s">
        <v>22</v>
      </c>
      <c r="E8" s="2" t="s">
        <v>17</v>
      </c>
      <c r="F8" s="2" t="s">
        <v>18</v>
      </c>
      <c r="G8" s="4">
        <f>1-avioituvuus!G8/100</f>
        <v>0.77600000000000002</v>
      </c>
      <c r="H8" s="4">
        <f>1-avioituvuus!H8/100</f>
        <v>0.93799999999999994</v>
      </c>
      <c r="I8" s="4">
        <f>1-avioituvuus!I8/100</f>
        <v>0.5129999999999999</v>
      </c>
      <c r="J8" s="4">
        <f>1-avioituvuus!J8/100</f>
        <v>0.15900000000000003</v>
      </c>
      <c r="K8" s="4">
        <f>1-avioituvuus!K8/100</f>
        <v>0.45799999999999996</v>
      </c>
      <c r="L8" s="4">
        <f>1-avioituvuus!L8/100</f>
        <v>0.69700000000000006</v>
      </c>
      <c r="M8" s="4">
        <f>1-avioituvuus!M8/100</f>
        <v>0.83199999999999996</v>
      </c>
      <c r="N8" s="4">
        <f>1-avioituvuus!N8/100</f>
        <v>0.88200000000000001</v>
      </c>
      <c r="O8" s="4">
        <f>1-avioituvuus!O8/100</f>
        <v>0.92799999999999994</v>
      </c>
      <c r="P8" s="4">
        <f>1-avioituvuus!P8/100</f>
        <v>0.95599999999999996</v>
      </c>
      <c r="Q8" s="4">
        <f>1-avioituvuus!Q8/100</f>
        <v>0.97899999999999998</v>
      </c>
      <c r="R8" s="4">
        <f>1-avioituvuus!R8/100</f>
        <v>0.98899999999999999</v>
      </c>
      <c r="S8" s="4">
        <f>1-avioituvuus!S8/100</f>
        <v>0.998</v>
      </c>
    </row>
    <row r="9" spans="1:19" x14ac:dyDescent="0.2">
      <c r="C9" s="2" t="s">
        <v>23</v>
      </c>
      <c r="D9" s="2" t="s">
        <v>23</v>
      </c>
      <c r="E9" s="2" t="s">
        <v>17</v>
      </c>
      <c r="F9" s="2" t="s">
        <v>18</v>
      </c>
      <c r="G9" s="4">
        <f>1-avioituvuus!G9/100</f>
        <v>0.78899999999999992</v>
      </c>
      <c r="H9" s="4">
        <f>1-avioituvuus!H9/100</f>
        <v>0.94699999999999995</v>
      </c>
      <c r="I9" s="4">
        <f>1-avioituvuus!I9/100</f>
        <v>0.55800000000000005</v>
      </c>
      <c r="J9" s="4">
        <f>1-avioituvuus!J9/100</f>
        <v>0.21499999999999997</v>
      </c>
      <c r="K9" s="4">
        <f>1-avioituvuus!K9/100</f>
        <v>0.47399999999999998</v>
      </c>
      <c r="L9" s="4">
        <f>1-avioituvuus!L9/100</f>
        <v>0.70899999999999996</v>
      </c>
      <c r="M9" s="4">
        <f>1-avioituvuus!M9/100</f>
        <v>0.82399999999999995</v>
      </c>
      <c r="N9" s="4">
        <f>1-avioituvuus!N9/100</f>
        <v>0.875</v>
      </c>
      <c r="O9" s="4">
        <f>1-avioituvuus!O9/100</f>
        <v>0.92</v>
      </c>
      <c r="P9" s="4">
        <f>1-avioituvuus!P9/100</f>
        <v>0.96</v>
      </c>
      <c r="Q9" s="4">
        <f>1-avioituvuus!Q9/100</f>
        <v>0.97599999999999998</v>
      </c>
      <c r="R9" s="4">
        <f>1-avioituvuus!R9/100</f>
        <v>0.99</v>
      </c>
      <c r="S9" s="4">
        <f>1-avioituvuus!S9/100</f>
        <v>0.998</v>
      </c>
    </row>
    <row r="10" spans="1:19" x14ac:dyDescent="0.2">
      <c r="C10" s="2" t="s">
        <v>24</v>
      </c>
      <c r="D10" s="2" t="s">
        <v>24</v>
      </c>
      <c r="E10" s="2" t="s">
        <v>17</v>
      </c>
      <c r="F10" s="2" t="s">
        <v>18</v>
      </c>
      <c r="G10" s="4">
        <f>1-avioituvuus!G10/100</f>
        <v>0.78500000000000003</v>
      </c>
      <c r="H10" s="4">
        <f>1-avioituvuus!H10/100</f>
        <v>0.94599999999999995</v>
      </c>
      <c r="I10" s="4">
        <f>1-avioituvuus!I10/100</f>
        <v>0.58099999999999996</v>
      </c>
      <c r="J10" s="4">
        <f>1-avioituvuus!J10/100</f>
        <v>0.21499999999999997</v>
      </c>
      <c r="K10" s="4">
        <f>1-avioituvuus!K10/100</f>
        <v>0.44600000000000006</v>
      </c>
      <c r="L10" s="4">
        <f>1-avioituvuus!L10/100</f>
        <v>0.68399999999999994</v>
      </c>
      <c r="M10" s="4">
        <f>1-avioituvuus!M10/100</f>
        <v>0.79800000000000004</v>
      </c>
      <c r="N10" s="4">
        <f>1-avioituvuus!N10/100</f>
        <v>0.86</v>
      </c>
      <c r="O10" s="4">
        <f>1-avioituvuus!O10/100</f>
        <v>0.90400000000000003</v>
      </c>
      <c r="P10" s="4">
        <f>1-avioituvuus!P10/100</f>
        <v>0.95599999999999996</v>
      </c>
      <c r="Q10" s="4">
        <f>1-avioituvuus!Q10/100</f>
        <v>0.98</v>
      </c>
      <c r="R10" s="4">
        <f>1-avioituvuus!R10/100</f>
        <v>0.98799999999999999</v>
      </c>
      <c r="S10" s="4">
        <f>1-avioituvuus!S10/100</f>
        <v>0.998</v>
      </c>
    </row>
    <row r="11" spans="1:19" x14ac:dyDescent="0.2">
      <c r="C11" s="2" t="s">
        <v>25</v>
      </c>
      <c r="D11" s="2" t="s">
        <v>25</v>
      </c>
      <c r="E11" s="2" t="s">
        <v>17</v>
      </c>
      <c r="F11" s="2" t="s">
        <v>18</v>
      </c>
      <c r="G11" s="4">
        <f>1-avioituvuus!G11/100</f>
        <v>0.79699999999999993</v>
      </c>
      <c r="H11" s="4">
        <f>1-avioituvuus!H11/100</f>
        <v>0.94799999999999995</v>
      </c>
      <c r="I11" s="4">
        <f>1-avioituvuus!I11/100</f>
        <v>0.60600000000000009</v>
      </c>
      <c r="J11" s="4">
        <f>1-avioituvuus!J11/100</f>
        <v>0.245</v>
      </c>
      <c r="K11" s="4">
        <f>1-avioituvuus!K11/100</f>
        <v>0.48899999999999999</v>
      </c>
      <c r="L11" s="4">
        <f>1-avioituvuus!L11/100</f>
        <v>0.70700000000000007</v>
      </c>
      <c r="M11" s="4">
        <f>1-avioituvuus!M11/100</f>
        <v>0.80600000000000005</v>
      </c>
      <c r="N11" s="4">
        <f>1-avioituvuus!N11/100</f>
        <v>0.85899999999999999</v>
      </c>
      <c r="O11" s="4">
        <f>1-avioituvuus!O11/100</f>
        <v>0.91400000000000003</v>
      </c>
      <c r="P11" s="4">
        <f>1-avioituvuus!P11/100</f>
        <v>0.95199999999999996</v>
      </c>
      <c r="Q11" s="4">
        <f>1-avioituvuus!Q11/100</f>
        <v>0.97499999999999998</v>
      </c>
      <c r="R11" s="4">
        <f>1-avioituvuus!R11/100</f>
        <v>0.99</v>
      </c>
      <c r="S11" s="4">
        <f>1-avioituvuus!S11/100</f>
        <v>0.997</v>
      </c>
    </row>
    <row r="12" spans="1:19" x14ac:dyDescent="0.2">
      <c r="C12" s="2" t="s">
        <v>26</v>
      </c>
      <c r="D12" s="2" t="s">
        <v>26</v>
      </c>
      <c r="E12" s="2" t="s">
        <v>17</v>
      </c>
      <c r="F12" s="2" t="s">
        <v>18</v>
      </c>
      <c r="G12" s="4">
        <f>1-avioituvuus!G12/100</f>
        <v>0.79400000000000004</v>
      </c>
      <c r="H12" s="4">
        <f>1-avioituvuus!H12/100</f>
        <v>0.94899999999999995</v>
      </c>
      <c r="I12" s="4">
        <f>1-avioituvuus!I12/100</f>
        <v>0.61399999999999999</v>
      </c>
      <c r="J12" s="4">
        <f>1-avioituvuus!J12/100</f>
        <v>0.252</v>
      </c>
      <c r="K12" s="4">
        <f>1-avioituvuus!K12/100</f>
        <v>0.47299999999999998</v>
      </c>
      <c r="L12" s="4">
        <f>1-avioituvuus!L12/100</f>
        <v>0.67900000000000005</v>
      </c>
      <c r="M12" s="4">
        <f>1-avioituvuus!M12/100</f>
        <v>0.79600000000000004</v>
      </c>
      <c r="N12" s="4">
        <f>1-avioituvuus!N12/100</f>
        <v>0.84499999999999997</v>
      </c>
      <c r="O12" s="4">
        <f>1-avioituvuus!O12/100</f>
        <v>0.89900000000000002</v>
      </c>
      <c r="P12" s="4">
        <f>1-avioituvuus!P12/100</f>
        <v>0.94499999999999995</v>
      </c>
      <c r="Q12" s="4">
        <f>1-avioituvuus!Q12/100</f>
        <v>0.97899999999999998</v>
      </c>
      <c r="R12" s="4">
        <f>1-avioituvuus!R12/100</f>
        <v>0.99</v>
      </c>
      <c r="S12" s="4">
        <f>1-avioituvuus!S12/100</f>
        <v>0.998</v>
      </c>
    </row>
    <row r="13" spans="1:19" x14ac:dyDescent="0.2">
      <c r="C13" s="2" t="s">
        <v>27</v>
      </c>
      <c r="D13" s="2" t="s">
        <v>27</v>
      </c>
      <c r="E13" s="2" t="s">
        <v>17</v>
      </c>
      <c r="F13" s="2" t="s">
        <v>18</v>
      </c>
      <c r="G13" s="4">
        <f>1-avioituvuus!G13/100</f>
        <v>0.79500000000000004</v>
      </c>
      <c r="H13" s="4">
        <f>1-avioituvuus!H13/100</f>
        <v>0.94799999999999995</v>
      </c>
      <c r="I13" s="4">
        <f>1-avioituvuus!I13/100</f>
        <v>0.63</v>
      </c>
      <c r="J13" s="4">
        <f>1-avioituvuus!J13/100</f>
        <v>0.25599999999999989</v>
      </c>
      <c r="K13" s="4">
        <f>1-avioituvuus!K13/100</f>
        <v>0.47</v>
      </c>
      <c r="L13" s="4">
        <f>1-avioituvuus!L13/100</f>
        <v>0.65799999999999992</v>
      </c>
      <c r="M13" s="4">
        <f>1-avioituvuus!M13/100</f>
        <v>0.79699999999999993</v>
      </c>
      <c r="N13" s="4">
        <f>1-avioituvuus!N13/100</f>
        <v>0.84</v>
      </c>
      <c r="O13" s="4">
        <f>1-avioituvuus!O13/100</f>
        <v>0.89700000000000002</v>
      </c>
      <c r="P13" s="4">
        <f>1-avioituvuus!P13/100</f>
        <v>0.94299999999999995</v>
      </c>
      <c r="Q13" s="4">
        <f>1-avioituvuus!Q13/100</f>
        <v>0.97199999999999998</v>
      </c>
      <c r="R13" s="4">
        <f>1-avioituvuus!R13/100</f>
        <v>0.98599999999999999</v>
      </c>
      <c r="S13" s="4">
        <f>1-avioituvuus!S13/100</f>
        <v>0.997</v>
      </c>
    </row>
    <row r="14" spans="1:19" x14ac:dyDescent="0.2">
      <c r="C14" s="2" t="s">
        <v>28</v>
      </c>
      <c r="D14" s="2" t="s">
        <v>28</v>
      </c>
      <c r="E14" s="2" t="s">
        <v>17</v>
      </c>
      <c r="F14" s="2" t="s">
        <v>18</v>
      </c>
      <c r="G14" s="4">
        <f>1-avioituvuus!G14/100</f>
        <v>0.78100000000000003</v>
      </c>
      <c r="H14" s="4">
        <f>1-avioituvuus!H14/100</f>
        <v>0.95</v>
      </c>
      <c r="I14" s="4">
        <f>1-avioituvuus!I14/100</f>
        <v>0.60899999999999999</v>
      </c>
      <c r="J14" s="4">
        <f>1-avioituvuus!J14/100</f>
        <v>0.23099999999999998</v>
      </c>
      <c r="K14" s="4">
        <f>1-avioituvuus!K14/100</f>
        <v>0.40900000000000003</v>
      </c>
      <c r="L14" s="4">
        <f>1-avioituvuus!L14/100</f>
        <v>0.629</v>
      </c>
      <c r="M14" s="4">
        <f>1-avioituvuus!M14/100</f>
        <v>0.77300000000000002</v>
      </c>
      <c r="N14" s="4">
        <f>1-avioituvuus!N14/100</f>
        <v>0.81899999999999995</v>
      </c>
      <c r="O14" s="4">
        <f>1-avioituvuus!O14/100</f>
        <v>0.89300000000000002</v>
      </c>
      <c r="P14" s="4">
        <f>1-avioituvuus!P14/100</f>
        <v>0.94199999999999995</v>
      </c>
      <c r="Q14" s="4">
        <f>1-avioituvuus!Q14/100</f>
        <v>0.96899999999999997</v>
      </c>
      <c r="R14" s="4">
        <f>1-avioituvuus!R14/100</f>
        <v>0.98499999999999999</v>
      </c>
      <c r="S14" s="4">
        <f>1-avioituvuus!S14/100</f>
        <v>0.997</v>
      </c>
    </row>
    <row r="15" spans="1:19" x14ac:dyDescent="0.2">
      <c r="C15" s="2" t="s">
        <v>29</v>
      </c>
      <c r="D15" s="2" t="s">
        <v>29</v>
      </c>
      <c r="E15" s="2" t="s">
        <v>17</v>
      </c>
      <c r="F15" s="2" t="s">
        <v>18</v>
      </c>
      <c r="G15" s="4">
        <f>1-avioituvuus!G15/100</f>
        <v>0.79400000000000004</v>
      </c>
      <c r="H15" s="4">
        <f>1-avioituvuus!H15/100</f>
        <v>0.94899999999999995</v>
      </c>
      <c r="I15" s="4">
        <f>1-avioituvuus!I15/100</f>
        <v>0.64600000000000002</v>
      </c>
      <c r="J15" s="4">
        <f>1-avioituvuus!J15/100</f>
        <v>0.27300000000000002</v>
      </c>
      <c r="K15" s="4">
        <f>1-avioituvuus!K15/100</f>
        <v>0.44799999999999995</v>
      </c>
      <c r="L15" s="4">
        <f>1-avioituvuus!L15/100</f>
        <v>0.66399999999999992</v>
      </c>
      <c r="M15" s="4">
        <f>1-avioituvuus!M15/100</f>
        <v>0.77</v>
      </c>
      <c r="N15" s="4">
        <f>1-avioituvuus!N15/100</f>
        <v>0.82099999999999995</v>
      </c>
      <c r="O15" s="4">
        <f>1-avioituvuus!O15/100</f>
        <v>0.89300000000000002</v>
      </c>
      <c r="P15" s="4">
        <f>1-avioituvuus!P15/100</f>
        <v>0.93599999999999994</v>
      </c>
      <c r="Q15" s="4">
        <f>1-avioituvuus!Q15/100</f>
        <v>0.96599999999999997</v>
      </c>
      <c r="R15" s="4">
        <f>1-avioituvuus!R15/100</f>
        <v>0.98699999999999999</v>
      </c>
      <c r="S15" s="4">
        <f>1-avioituvuus!S15/100</f>
        <v>0.998</v>
      </c>
    </row>
    <row r="16" spans="1:19" x14ac:dyDescent="0.2">
      <c r="C16" s="2" t="s">
        <v>30</v>
      </c>
      <c r="D16" s="2" t="s">
        <v>30</v>
      </c>
      <c r="E16" s="2" t="s">
        <v>17</v>
      </c>
      <c r="F16" s="2" t="s">
        <v>18</v>
      </c>
      <c r="G16" s="4">
        <f>1-avioituvuus!G16/100</f>
        <v>0.77800000000000002</v>
      </c>
      <c r="H16" s="4">
        <f>1-avioituvuus!H16/100</f>
        <v>0.95099999999999996</v>
      </c>
      <c r="I16" s="4">
        <f>1-avioituvuus!I16/100</f>
        <v>0.65100000000000002</v>
      </c>
      <c r="J16" s="4">
        <f>1-avioituvuus!J16/100</f>
        <v>0.20599999999999996</v>
      </c>
      <c r="K16" s="4">
        <f>1-avioituvuus!K16/100</f>
        <v>0.40300000000000002</v>
      </c>
      <c r="L16" s="4">
        <f>1-avioituvuus!L16/100</f>
        <v>0.625</v>
      </c>
      <c r="M16" s="4">
        <f>1-avioituvuus!M16/100</f>
        <v>0.749</v>
      </c>
      <c r="N16" s="4">
        <f>1-avioituvuus!N16/100</f>
        <v>0.78500000000000003</v>
      </c>
      <c r="O16" s="4">
        <f>1-avioituvuus!O16/100</f>
        <v>0.88200000000000001</v>
      </c>
      <c r="P16" s="4">
        <f>1-avioituvuus!P16/100</f>
        <v>0.92300000000000004</v>
      </c>
      <c r="Q16" s="4">
        <f>1-avioituvuus!Q16/100</f>
        <v>0.96099999999999997</v>
      </c>
      <c r="R16" s="4">
        <f>1-avioituvuus!R16/100</f>
        <v>0.98399999999999999</v>
      </c>
      <c r="S16" s="4">
        <f>1-avioituvuus!S16/100</f>
        <v>0.997</v>
      </c>
    </row>
    <row r="17" spans="3:19" x14ac:dyDescent="0.2">
      <c r="C17" s="2" t="s">
        <v>31</v>
      </c>
      <c r="D17" s="2" t="s">
        <v>31</v>
      </c>
      <c r="E17" s="2" t="s">
        <v>17</v>
      </c>
      <c r="F17" s="2" t="s">
        <v>18</v>
      </c>
      <c r="G17" s="4">
        <f>1-avioituvuus!G17/100</f>
        <v>0.78899999999999992</v>
      </c>
      <c r="H17" s="4">
        <f>1-avioituvuus!H17/100</f>
        <v>0.95499999999999996</v>
      </c>
      <c r="I17" s="4">
        <f>1-avioituvuus!I17/100</f>
        <v>0.68199999999999994</v>
      </c>
      <c r="J17" s="4">
        <f>1-avioituvuus!J17/100</f>
        <v>0.24400000000000011</v>
      </c>
      <c r="K17" s="4">
        <f>1-avioituvuus!K17/100</f>
        <v>0.40200000000000002</v>
      </c>
      <c r="L17" s="4">
        <f>1-avioituvuus!L17/100</f>
        <v>0.63600000000000001</v>
      </c>
      <c r="M17" s="4">
        <f>1-avioituvuus!M17/100</f>
        <v>0.76100000000000001</v>
      </c>
      <c r="N17" s="4">
        <f>1-avioituvuus!N17/100</f>
        <v>0.81</v>
      </c>
      <c r="O17" s="4">
        <f>1-avioituvuus!O17/100</f>
        <v>0.88900000000000001</v>
      </c>
      <c r="P17" s="4">
        <f>1-avioituvuus!P17/100</f>
        <v>0.92799999999999994</v>
      </c>
      <c r="Q17" s="4">
        <f>1-avioituvuus!Q17/100</f>
        <v>0.96399999999999997</v>
      </c>
      <c r="R17" s="4">
        <f>1-avioituvuus!R17/100</f>
        <v>0.98599999999999999</v>
      </c>
      <c r="S17" s="4">
        <f>1-avioituvuus!S17/100</f>
        <v>0.997</v>
      </c>
    </row>
    <row r="18" spans="3:19" x14ac:dyDescent="0.2">
      <c r="C18" s="2" t="s">
        <v>32</v>
      </c>
      <c r="D18" s="2" t="s">
        <v>32</v>
      </c>
      <c r="E18" s="2" t="s">
        <v>17</v>
      </c>
      <c r="F18" s="2" t="s">
        <v>18</v>
      </c>
      <c r="G18" s="4">
        <f>1-avioituvuus!G18/100</f>
        <v>0.76200000000000001</v>
      </c>
      <c r="H18" s="4">
        <f>1-avioituvuus!H18/100</f>
        <v>0.95</v>
      </c>
      <c r="I18" s="4">
        <f>1-avioituvuus!I18/100</f>
        <v>0.67500000000000004</v>
      </c>
      <c r="J18" s="4">
        <f>1-avioituvuus!J18/100</f>
        <v>0.18900000000000006</v>
      </c>
      <c r="K18" s="4">
        <f>1-avioituvuus!K18/100</f>
        <v>0.30900000000000005</v>
      </c>
      <c r="L18" s="4">
        <f>1-avioituvuus!L18/100</f>
        <v>0.53899999999999992</v>
      </c>
      <c r="M18" s="4">
        <f>1-avioituvuus!M18/100</f>
        <v>0.72</v>
      </c>
      <c r="N18" s="4">
        <f>1-avioituvuus!N18/100</f>
        <v>0.75900000000000001</v>
      </c>
      <c r="O18" s="4">
        <f>1-avioituvuus!O18/100</f>
        <v>0.86299999999999999</v>
      </c>
      <c r="P18" s="4">
        <f>1-avioituvuus!P18/100</f>
        <v>0.90900000000000003</v>
      </c>
      <c r="Q18" s="4">
        <f>1-avioituvuus!Q18/100</f>
        <v>0.95499999999999996</v>
      </c>
      <c r="R18" s="4">
        <f>1-avioituvuus!R18/100</f>
        <v>0.98099999999999998</v>
      </c>
      <c r="S18" s="4">
        <f>1-avioituvuus!S18/100</f>
        <v>0.997</v>
      </c>
    </row>
    <row r="19" spans="3:19" x14ac:dyDescent="0.2">
      <c r="C19" s="2" t="s">
        <v>33</v>
      </c>
      <c r="D19" s="2" t="s">
        <v>33</v>
      </c>
      <c r="E19" s="2" t="s">
        <v>17</v>
      </c>
      <c r="F19" s="2" t="s">
        <v>18</v>
      </c>
      <c r="G19" s="4">
        <f>1-avioituvuus!G19/100</f>
        <v>0.76400000000000001</v>
      </c>
      <c r="H19" s="4">
        <f>1-avioituvuus!H19/100</f>
        <v>0.95</v>
      </c>
      <c r="I19" s="4">
        <f>1-avioituvuus!I19/100</f>
        <v>0.66399999999999992</v>
      </c>
      <c r="J19" s="4">
        <f>1-avioituvuus!J19/100</f>
        <v>0.19499999999999995</v>
      </c>
      <c r="K19" s="4">
        <f>1-avioituvuus!K19/100</f>
        <v>0.28200000000000003</v>
      </c>
      <c r="L19" s="4">
        <f>1-avioituvuus!L19/100</f>
        <v>0.56499999999999995</v>
      </c>
      <c r="M19" s="4">
        <f>1-avioituvuus!M19/100</f>
        <v>0.72100000000000009</v>
      </c>
      <c r="N19" s="4">
        <f>1-avioituvuus!N19/100</f>
        <v>0.76500000000000001</v>
      </c>
      <c r="O19" s="4">
        <f>1-avioituvuus!O19/100</f>
        <v>0.87</v>
      </c>
      <c r="P19" s="4">
        <f>1-avioituvuus!P19/100</f>
        <v>0.92100000000000004</v>
      </c>
      <c r="Q19" s="4">
        <f>1-avioituvuus!Q19/100</f>
        <v>0.95699999999999996</v>
      </c>
      <c r="R19" s="4">
        <f>1-avioituvuus!R19/100</f>
        <v>0.98299999999999998</v>
      </c>
      <c r="S19" s="4">
        <f>1-avioituvuus!S19/100</f>
        <v>0.997</v>
      </c>
    </row>
    <row r="20" spans="3:19" x14ac:dyDescent="0.2">
      <c r="C20" s="2" t="s">
        <v>34</v>
      </c>
      <c r="D20" s="2" t="s">
        <v>34</v>
      </c>
      <c r="E20" s="2" t="s">
        <v>17</v>
      </c>
      <c r="F20" s="2" t="s">
        <v>18</v>
      </c>
      <c r="G20" s="4">
        <f>1-avioituvuus!G20/100</f>
        <v>0.77400000000000002</v>
      </c>
      <c r="H20" s="4">
        <f>1-avioituvuus!H20/100</f>
        <v>0.95299999999999996</v>
      </c>
      <c r="I20" s="4">
        <f>1-avioituvuus!I20/100</f>
        <v>0.68900000000000006</v>
      </c>
      <c r="J20" s="4">
        <f>1-avioituvuus!J20/100</f>
        <v>0.22999999999999998</v>
      </c>
      <c r="K20" s="4">
        <f>1-avioituvuus!K20/100</f>
        <v>0.30900000000000005</v>
      </c>
      <c r="L20" s="4">
        <f>1-avioituvuus!L20/100</f>
        <v>0.57899999999999996</v>
      </c>
      <c r="M20" s="4">
        <f>1-avioituvuus!M20/100</f>
        <v>0.72399999999999998</v>
      </c>
      <c r="N20" s="4">
        <f>1-avioituvuus!N20/100</f>
        <v>0.77100000000000002</v>
      </c>
      <c r="O20" s="4">
        <f>1-avioituvuus!O20/100</f>
        <v>0.874</v>
      </c>
      <c r="P20" s="4">
        <f>1-avioituvuus!P20/100</f>
        <v>0.92100000000000004</v>
      </c>
      <c r="Q20" s="4">
        <f>1-avioituvuus!Q20/100</f>
        <v>0.95199999999999996</v>
      </c>
      <c r="R20" s="4">
        <f>1-avioituvuus!R20/100</f>
        <v>0.98099999999999998</v>
      </c>
      <c r="S20" s="4">
        <f>1-avioituvuus!S20/100</f>
        <v>0.997</v>
      </c>
    </row>
    <row r="21" spans="3:19" x14ac:dyDescent="0.2">
      <c r="C21" s="2" t="s">
        <v>35</v>
      </c>
      <c r="D21" s="2" t="s">
        <v>35</v>
      </c>
      <c r="E21" s="2" t="s">
        <v>17</v>
      </c>
      <c r="F21" s="2" t="s">
        <v>18</v>
      </c>
      <c r="G21" s="4">
        <f>1-avioituvuus!G21/100</f>
        <v>0.76600000000000001</v>
      </c>
      <c r="H21" s="4">
        <f>1-avioituvuus!H21/100</f>
        <v>0.95599999999999996</v>
      </c>
      <c r="I21" s="4">
        <f>1-avioituvuus!I21/100</f>
        <v>0.68199999999999994</v>
      </c>
      <c r="J21" s="4">
        <f>1-avioituvuus!J21/100</f>
        <v>0.21200000000000008</v>
      </c>
      <c r="K21" s="4">
        <f>1-avioituvuus!K21/100</f>
        <v>0.26700000000000002</v>
      </c>
      <c r="L21" s="4">
        <f>1-avioituvuus!L21/100</f>
        <v>0.56400000000000006</v>
      </c>
      <c r="M21" s="4">
        <f>1-avioituvuus!M21/100</f>
        <v>0.71300000000000008</v>
      </c>
      <c r="N21" s="4">
        <f>1-avioituvuus!N21/100</f>
        <v>0.73899999999999999</v>
      </c>
      <c r="O21" s="4">
        <f>1-avioituvuus!O21/100</f>
        <v>0.86899999999999999</v>
      </c>
      <c r="P21" s="4">
        <f>1-avioituvuus!P21/100</f>
        <v>0.91600000000000004</v>
      </c>
      <c r="Q21" s="4">
        <f>1-avioituvuus!Q21/100</f>
        <v>0.95</v>
      </c>
      <c r="R21" s="4">
        <f>1-avioituvuus!R21/100</f>
        <v>0.97699999999999998</v>
      </c>
      <c r="S21" s="4">
        <f>1-avioituvuus!S21/100</f>
        <v>0.997</v>
      </c>
    </row>
    <row r="22" spans="3:19" x14ac:dyDescent="0.2">
      <c r="C22" s="2" t="s">
        <v>36</v>
      </c>
      <c r="D22" s="2" t="s">
        <v>36</v>
      </c>
      <c r="E22" s="2" t="s">
        <v>17</v>
      </c>
      <c r="F22" s="2" t="s">
        <v>18</v>
      </c>
      <c r="G22" s="4">
        <f>1-avioituvuus!G22/100</f>
        <v>0.75600000000000001</v>
      </c>
      <c r="H22" s="4">
        <f>1-avioituvuus!H22/100</f>
        <v>0.95699999999999996</v>
      </c>
      <c r="I22" s="4">
        <f>1-avioituvuus!I22/100</f>
        <v>0.68399999999999994</v>
      </c>
      <c r="J22" s="4">
        <f>1-avioituvuus!J22/100</f>
        <v>0.19499999999999995</v>
      </c>
      <c r="K22" s="4">
        <f>1-avioituvuus!K22/100</f>
        <v>0.24900000000000011</v>
      </c>
      <c r="L22" s="4">
        <f>1-avioituvuus!L22/100</f>
        <v>0.51400000000000001</v>
      </c>
      <c r="M22" s="4">
        <f>1-avioituvuus!M22/100</f>
        <v>0.67999999999999994</v>
      </c>
      <c r="N22" s="4">
        <f>1-avioituvuus!N22/100</f>
        <v>0.70300000000000007</v>
      </c>
      <c r="O22" s="4">
        <f>1-avioituvuus!O22/100</f>
        <v>0.85399999999999998</v>
      </c>
      <c r="P22" s="4">
        <f>1-avioituvuus!P22/100</f>
        <v>0.91</v>
      </c>
      <c r="Q22" s="4">
        <f>1-avioituvuus!Q22/100</f>
        <v>0.95399999999999996</v>
      </c>
      <c r="R22" s="4">
        <f>1-avioituvuus!R22/100</f>
        <v>0.97499999999999998</v>
      </c>
      <c r="S22" s="4">
        <f>1-avioituvuus!S22/100</f>
        <v>0.996</v>
      </c>
    </row>
    <row r="23" spans="3:19" x14ac:dyDescent="0.2">
      <c r="C23" s="2" t="s">
        <v>37</v>
      </c>
      <c r="D23" s="2" t="s">
        <v>37</v>
      </c>
      <c r="E23" s="2" t="s">
        <v>17</v>
      </c>
      <c r="F23" s="2" t="s">
        <v>18</v>
      </c>
      <c r="G23" s="4">
        <f>1-avioituvuus!G23/100</f>
        <v>0.76700000000000002</v>
      </c>
      <c r="H23" s="4">
        <f>1-avioituvuus!H23/100</f>
        <v>0.95599999999999996</v>
      </c>
      <c r="I23" s="4">
        <f>1-avioituvuus!I23/100</f>
        <v>0.69100000000000006</v>
      </c>
      <c r="J23" s="4">
        <f>1-avioituvuus!J23/100</f>
        <v>0.23499999999999999</v>
      </c>
      <c r="K23" s="4">
        <f>1-avioituvuus!K23/100</f>
        <v>0.27300000000000002</v>
      </c>
      <c r="L23" s="4">
        <f>1-avioituvuus!L23/100</f>
        <v>0.54100000000000004</v>
      </c>
      <c r="M23" s="4">
        <f>1-avioituvuus!M23/100</f>
        <v>0.71500000000000008</v>
      </c>
      <c r="N23" s="4">
        <f>1-avioituvuus!N23/100</f>
        <v>0.72699999999999998</v>
      </c>
      <c r="O23" s="4">
        <f>1-avioituvuus!O23/100</f>
        <v>0.86099999999999999</v>
      </c>
      <c r="P23" s="4">
        <f>1-avioituvuus!P23/100</f>
        <v>0.91</v>
      </c>
      <c r="Q23" s="4">
        <f>1-avioituvuus!Q23/100</f>
        <v>0.94499999999999995</v>
      </c>
      <c r="R23" s="4">
        <f>1-avioituvuus!R23/100</f>
        <v>0.97099999999999997</v>
      </c>
      <c r="S23" s="4">
        <f>1-avioituvuus!S23/100</f>
        <v>0.997</v>
      </c>
    </row>
    <row r="24" spans="3:19" x14ac:dyDescent="0.2">
      <c r="C24" s="2" t="s">
        <v>38</v>
      </c>
      <c r="D24" s="2" t="s">
        <v>38</v>
      </c>
      <c r="E24" s="2" t="s">
        <v>17</v>
      </c>
      <c r="F24" s="2" t="s">
        <v>18</v>
      </c>
      <c r="G24" s="4">
        <f>1-avioituvuus!G24/100</f>
        <v>0.76800000000000002</v>
      </c>
      <c r="H24" s="4">
        <f>1-avioituvuus!H24/100</f>
        <v>0.95699999999999996</v>
      </c>
      <c r="I24" s="4">
        <f>1-avioituvuus!I24/100</f>
        <v>0.70199999999999996</v>
      </c>
      <c r="J24" s="4">
        <f>1-avioituvuus!J24/100</f>
        <v>0.24099999999999999</v>
      </c>
      <c r="K24" s="4">
        <f>1-avioituvuus!K24/100</f>
        <v>0.26400000000000001</v>
      </c>
      <c r="L24" s="4">
        <f>1-avioituvuus!L24/100</f>
        <v>0.52200000000000002</v>
      </c>
      <c r="M24" s="4">
        <f>1-avioituvuus!M24/100</f>
        <v>0.69599999999999995</v>
      </c>
      <c r="N24" s="4">
        <f>1-avioituvuus!N24/100</f>
        <v>0.73399999999999999</v>
      </c>
      <c r="O24" s="4">
        <f>1-avioituvuus!O24/100</f>
        <v>0.86899999999999999</v>
      </c>
      <c r="P24" s="4">
        <f>1-avioituvuus!P24/100</f>
        <v>0.91400000000000003</v>
      </c>
      <c r="Q24" s="4">
        <f>1-avioituvuus!Q24/100</f>
        <v>0.94599999999999995</v>
      </c>
      <c r="R24" s="4">
        <f>1-avioituvuus!R24/100</f>
        <v>0.97599999999999998</v>
      </c>
      <c r="S24" s="4">
        <f>1-avioituvuus!S24/100</f>
        <v>0.996</v>
      </c>
    </row>
    <row r="25" spans="3:19" x14ac:dyDescent="0.2">
      <c r="C25" s="2" t="s">
        <v>39</v>
      </c>
      <c r="D25" s="2" t="s">
        <v>39</v>
      </c>
      <c r="E25" s="2" t="s">
        <v>17</v>
      </c>
      <c r="F25" s="2" t="s">
        <v>18</v>
      </c>
      <c r="G25" s="4">
        <f>1-avioituvuus!G25/100</f>
        <v>0.78100000000000003</v>
      </c>
      <c r="H25" s="4">
        <f>1-avioituvuus!H25/100</f>
        <v>0.96</v>
      </c>
      <c r="I25" s="4">
        <f>1-avioituvuus!I25/100</f>
        <v>0.73</v>
      </c>
      <c r="J25" s="4">
        <f>1-avioituvuus!J25/100</f>
        <v>0.31099999999999994</v>
      </c>
      <c r="K25" s="4">
        <f>1-avioituvuus!K25/100</f>
        <v>0.29799999999999993</v>
      </c>
      <c r="L25" s="4">
        <f>1-avioituvuus!L25/100</f>
        <v>0.52899999999999991</v>
      </c>
      <c r="M25" s="4">
        <f>1-avioituvuus!M25/100</f>
        <v>0.71</v>
      </c>
      <c r="N25" s="4">
        <f>1-avioituvuus!N25/100</f>
        <v>0.73199999999999998</v>
      </c>
      <c r="O25" s="4">
        <f>1-avioituvuus!O25/100</f>
        <v>0.86199999999999999</v>
      </c>
      <c r="P25" s="4">
        <f>1-avioituvuus!P25/100</f>
        <v>0.91400000000000003</v>
      </c>
      <c r="Q25" s="4">
        <f>1-avioituvuus!Q25/100</f>
        <v>0.95199999999999996</v>
      </c>
      <c r="R25" s="4">
        <f>1-avioituvuus!R25/100</f>
        <v>0.97399999999999998</v>
      </c>
      <c r="S25" s="4">
        <f>1-avioituvuus!S25/100</f>
        <v>0.996</v>
      </c>
    </row>
    <row r="26" spans="3:19" x14ac:dyDescent="0.2">
      <c r="C26" s="2" t="s">
        <v>40</v>
      </c>
      <c r="D26" s="2" t="s">
        <v>40</v>
      </c>
      <c r="E26" s="2" t="s">
        <v>17</v>
      </c>
      <c r="F26" s="2" t="s">
        <v>18</v>
      </c>
      <c r="G26" s="4">
        <f>1-avioituvuus!G26/100</f>
        <v>0.77900000000000003</v>
      </c>
      <c r="H26" s="4">
        <f>1-avioituvuus!H26/100</f>
        <v>0.96</v>
      </c>
      <c r="I26" s="4">
        <f>1-avioituvuus!I26/100</f>
        <v>0.73899999999999999</v>
      </c>
      <c r="J26" s="4">
        <f>1-avioituvuus!J26/100</f>
        <v>0.30400000000000005</v>
      </c>
      <c r="K26" s="4">
        <f>1-avioituvuus!K26/100</f>
        <v>0.33599999999999997</v>
      </c>
      <c r="L26" s="4">
        <f>1-avioituvuus!L26/100</f>
        <v>0.52500000000000002</v>
      </c>
      <c r="M26" s="4">
        <f>1-avioituvuus!M26/100</f>
        <v>0.69</v>
      </c>
      <c r="N26" s="4">
        <f>1-avioituvuus!N26/100</f>
        <v>0.70100000000000007</v>
      </c>
      <c r="O26" s="4">
        <f>1-avioituvuus!O26/100</f>
        <v>0.85399999999999998</v>
      </c>
      <c r="P26" s="4">
        <f>1-avioituvuus!P26/100</f>
        <v>0.90500000000000003</v>
      </c>
      <c r="Q26" s="4">
        <f>1-avioituvuus!Q26/100</f>
        <v>0.94499999999999995</v>
      </c>
      <c r="R26" s="4">
        <f>1-avioituvuus!R26/100</f>
        <v>0.97199999999999998</v>
      </c>
      <c r="S26" s="4">
        <f>1-avioituvuus!S26/100</f>
        <v>0.996</v>
      </c>
    </row>
    <row r="27" spans="3:19" x14ac:dyDescent="0.2">
      <c r="C27" s="2" t="s">
        <v>41</v>
      </c>
      <c r="D27" s="2" t="s">
        <v>41</v>
      </c>
      <c r="E27" s="2" t="s">
        <v>17</v>
      </c>
      <c r="F27" s="2" t="s">
        <v>18</v>
      </c>
      <c r="G27" s="4">
        <f>1-avioituvuus!G27/100</f>
        <v>0.80899999999999994</v>
      </c>
      <c r="H27" s="4">
        <f>1-avioituvuus!H27/100</f>
        <v>0.96299999999999997</v>
      </c>
      <c r="I27" s="4">
        <f>1-avioituvuus!I27/100</f>
        <v>0.76100000000000001</v>
      </c>
      <c r="J27" s="4">
        <f>1-avioituvuus!J27/100</f>
        <v>0.40300000000000002</v>
      </c>
      <c r="K27" s="4">
        <f>1-avioituvuus!K27/100</f>
        <v>0.40200000000000002</v>
      </c>
      <c r="L27" s="4">
        <f>1-avioituvuus!L27/100</f>
        <v>0.60600000000000009</v>
      </c>
      <c r="M27" s="4">
        <f>1-avioituvuus!M27/100</f>
        <v>0.747</v>
      </c>
      <c r="N27" s="4">
        <f>1-avioituvuus!N27/100</f>
        <v>0.76400000000000001</v>
      </c>
      <c r="O27" s="4">
        <f>1-avioituvuus!O27/100</f>
        <v>0.88200000000000001</v>
      </c>
      <c r="P27" s="4">
        <f>1-avioituvuus!P27/100</f>
        <v>0.92</v>
      </c>
      <c r="Q27" s="4">
        <f>1-avioituvuus!Q27/100</f>
        <v>0.95799999999999996</v>
      </c>
      <c r="R27" s="4">
        <f>1-avioituvuus!R27/100</f>
        <v>0.97599999999999998</v>
      </c>
      <c r="S27" s="4">
        <f>1-avioituvuus!S27/100</f>
        <v>0.996</v>
      </c>
    </row>
    <row r="28" spans="3:19" x14ac:dyDescent="0.2">
      <c r="C28" s="2" t="s">
        <v>42</v>
      </c>
      <c r="D28" s="2" t="s">
        <v>42</v>
      </c>
      <c r="E28" s="2" t="s">
        <v>17</v>
      </c>
      <c r="F28" s="2" t="s">
        <v>18</v>
      </c>
      <c r="G28" s="4">
        <f>1-avioituvuus!G28/100</f>
        <v>0.81600000000000006</v>
      </c>
      <c r="H28" s="4">
        <f>1-avioituvuus!H28/100</f>
        <v>0.96699999999999997</v>
      </c>
      <c r="I28" s="4">
        <f>1-avioituvuus!I28/100</f>
        <v>0.77700000000000002</v>
      </c>
      <c r="J28" s="4">
        <f>1-avioituvuus!J28/100</f>
        <v>0.43299999999999994</v>
      </c>
      <c r="K28" s="4">
        <f>1-avioituvuus!K28/100</f>
        <v>0.42399999999999993</v>
      </c>
      <c r="L28" s="4">
        <f>1-avioituvuus!L28/100</f>
        <v>0.61799999999999999</v>
      </c>
      <c r="M28" s="4">
        <f>1-avioituvuus!M28/100</f>
        <v>0.752</v>
      </c>
      <c r="N28" s="4">
        <f>1-avioituvuus!N28/100</f>
        <v>0.755</v>
      </c>
      <c r="O28" s="4">
        <f>1-avioituvuus!O28/100</f>
        <v>0.88400000000000001</v>
      </c>
      <c r="P28" s="4">
        <f>1-avioituvuus!P28/100</f>
        <v>0.92500000000000004</v>
      </c>
      <c r="Q28" s="4">
        <f>1-avioituvuus!Q28/100</f>
        <v>0.96</v>
      </c>
      <c r="R28" s="4">
        <f>1-avioituvuus!R28/100</f>
        <v>0.97699999999999998</v>
      </c>
      <c r="S28" s="4">
        <f>1-avioituvuus!S28/100</f>
        <v>0.996</v>
      </c>
    </row>
    <row r="29" spans="3:19" x14ac:dyDescent="0.2">
      <c r="C29" s="2" t="s">
        <v>43</v>
      </c>
      <c r="D29" s="2" t="s">
        <v>43</v>
      </c>
      <c r="E29" s="2" t="s">
        <v>17</v>
      </c>
      <c r="F29" s="2" t="s">
        <v>18</v>
      </c>
      <c r="G29" s="4">
        <f>1-avioituvuus!G29/100</f>
        <v>0.81499999999999995</v>
      </c>
      <c r="H29" s="4">
        <f>1-avioituvuus!H29/100</f>
        <v>0.97299999999999998</v>
      </c>
      <c r="I29" s="4">
        <f>1-avioituvuus!I29/100</f>
        <v>0.79400000000000004</v>
      </c>
      <c r="J29" s="4">
        <f>1-avioituvuus!J29/100</f>
        <v>0.45299999999999996</v>
      </c>
      <c r="K29" s="4">
        <f>1-avioituvuus!K29/100</f>
        <v>0.43999999999999995</v>
      </c>
      <c r="L29" s="4">
        <f>1-avioituvuus!L29/100</f>
        <v>0.59499999999999997</v>
      </c>
      <c r="M29" s="4">
        <f>1-avioituvuus!M29/100</f>
        <v>0.73100000000000009</v>
      </c>
      <c r="N29" s="4">
        <f>1-avioituvuus!N29/100</f>
        <v>0.74099999999999999</v>
      </c>
      <c r="O29" s="4">
        <f>1-avioituvuus!O29/100</f>
        <v>0.879</v>
      </c>
      <c r="P29" s="4">
        <f>1-avioituvuus!P29/100</f>
        <v>0.91400000000000003</v>
      </c>
      <c r="Q29" s="4">
        <f>1-avioituvuus!Q29/100</f>
        <v>0.95399999999999996</v>
      </c>
      <c r="R29" s="4">
        <f>1-avioituvuus!R29/100</f>
        <v>0.97499999999999998</v>
      </c>
      <c r="S29" s="4">
        <f>1-avioituvuus!S29/100</f>
        <v>0.995</v>
      </c>
    </row>
    <row r="30" spans="3:19" x14ac:dyDescent="0.2">
      <c r="C30" s="2" t="s">
        <v>44</v>
      </c>
      <c r="D30" s="2" t="s">
        <v>44</v>
      </c>
      <c r="E30" s="2" t="s">
        <v>17</v>
      </c>
      <c r="F30" s="2" t="s">
        <v>18</v>
      </c>
      <c r="G30" s="4">
        <f>1-avioituvuus!G30/100</f>
        <v>0.81899999999999995</v>
      </c>
      <c r="H30" s="4">
        <f>1-avioituvuus!H30/100</f>
        <v>0.97099999999999997</v>
      </c>
      <c r="I30" s="4">
        <f>1-avioituvuus!I30/100</f>
        <v>0.81</v>
      </c>
      <c r="J30" s="4">
        <f>1-avioituvuus!J30/100</f>
        <v>0.47399999999999998</v>
      </c>
      <c r="K30" s="4">
        <f>1-avioituvuus!K30/100</f>
        <v>0.46200000000000008</v>
      </c>
      <c r="L30" s="4">
        <f>1-avioituvuus!L30/100</f>
        <v>0.61599999999999999</v>
      </c>
      <c r="M30" s="4">
        <f>1-avioituvuus!M30/100</f>
        <v>0.72399999999999998</v>
      </c>
      <c r="N30" s="4">
        <f>1-avioituvuus!N30/100</f>
        <v>0.72499999999999998</v>
      </c>
      <c r="O30" s="4">
        <f>1-avioituvuus!O30/100</f>
        <v>0.871</v>
      </c>
      <c r="P30" s="4">
        <f>1-avioituvuus!P30/100</f>
        <v>0.91500000000000004</v>
      </c>
      <c r="Q30" s="4">
        <f>1-avioituvuus!Q30/100</f>
        <v>0.94899999999999995</v>
      </c>
      <c r="R30" s="4">
        <f>1-avioituvuus!R30/100</f>
        <v>0.97199999999999998</v>
      </c>
      <c r="S30" s="4">
        <f>1-avioituvuus!S30/100</f>
        <v>0.99399999999999999</v>
      </c>
    </row>
    <row r="31" spans="3:19" x14ac:dyDescent="0.2">
      <c r="C31" s="2" t="s">
        <v>45</v>
      </c>
      <c r="D31" s="2" t="s">
        <v>45</v>
      </c>
      <c r="E31" s="2" t="s">
        <v>17</v>
      </c>
      <c r="F31" s="2" t="s">
        <v>18</v>
      </c>
      <c r="G31" s="4">
        <f>1-avioituvuus!G31/100</f>
        <v>0.82399999999999995</v>
      </c>
      <c r="H31" s="4">
        <f>1-avioituvuus!H31/100</f>
        <v>0.97299999999999998</v>
      </c>
      <c r="I31" s="4">
        <f>1-avioituvuus!I31/100</f>
        <v>0.82399999999999995</v>
      </c>
      <c r="J31" s="4">
        <f>1-avioituvuus!J31/100</f>
        <v>0.5129999999999999</v>
      </c>
      <c r="K31" s="4">
        <f>1-avioituvuus!K31/100</f>
        <v>0.48899999999999999</v>
      </c>
      <c r="L31" s="4">
        <f>1-avioituvuus!L31/100</f>
        <v>0.62</v>
      </c>
      <c r="M31" s="4">
        <f>1-avioituvuus!M31/100</f>
        <v>0.71199999999999997</v>
      </c>
      <c r="N31" s="4">
        <f>1-avioituvuus!N31/100</f>
        <v>0.70100000000000007</v>
      </c>
      <c r="O31" s="4">
        <f>1-avioituvuus!O31/100</f>
        <v>0.879</v>
      </c>
      <c r="P31" s="4">
        <f>1-avioituvuus!P31/100</f>
        <v>0.91800000000000004</v>
      </c>
      <c r="Q31" s="4">
        <f>1-avioituvuus!Q31/100</f>
        <v>0.94899999999999995</v>
      </c>
      <c r="R31" s="4">
        <f>1-avioituvuus!R31/100</f>
        <v>0.97599999999999998</v>
      </c>
      <c r="S31" s="4">
        <f>1-avioituvuus!S31/100</f>
        <v>0.99399999999999999</v>
      </c>
    </row>
    <row r="32" spans="3:19" x14ac:dyDescent="0.2">
      <c r="C32" s="2" t="s">
        <v>46</v>
      </c>
      <c r="D32" s="2" t="s">
        <v>46</v>
      </c>
      <c r="E32" s="2" t="s">
        <v>17</v>
      </c>
      <c r="F32" s="2" t="s">
        <v>18</v>
      </c>
      <c r="G32" s="4">
        <f>1-avioituvuus!G32/100</f>
        <v>0.83899999999999997</v>
      </c>
      <c r="H32" s="4">
        <f>1-avioituvuus!H32/100</f>
        <v>0.97599999999999998</v>
      </c>
      <c r="I32" s="4">
        <f>1-avioituvuus!I32/100</f>
        <v>0.83399999999999996</v>
      </c>
      <c r="J32" s="4">
        <f>1-avioituvuus!J32/100</f>
        <v>0.54700000000000004</v>
      </c>
      <c r="K32" s="4">
        <f>1-avioituvuus!K32/100</f>
        <v>0.53400000000000003</v>
      </c>
      <c r="L32" s="4">
        <f>1-avioituvuus!L32/100</f>
        <v>0.66600000000000004</v>
      </c>
      <c r="M32" s="4">
        <f>1-avioituvuus!M32/100</f>
        <v>0.74199999999999999</v>
      </c>
      <c r="N32" s="4">
        <f>1-avioituvuus!N32/100</f>
        <v>0.72100000000000009</v>
      </c>
      <c r="O32" s="4">
        <f>1-avioituvuus!O32/100</f>
        <v>0.88800000000000001</v>
      </c>
      <c r="P32" s="4">
        <f>1-avioituvuus!P32/100</f>
        <v>0.92500000000000004</v>
      </c>
      <c r="Q32" s="4">
        <f>1-avioituvuus!Q32/100</f>
        <v>0.95799999999999996</v>
      </c>
      <c r="R32" s="4">
        <f>1-avioituvuus!R32/100</f>
        <v>0.97599999999999998</v>
      </c>
      <c r="S32" s="4">
        <f>1-avioituvuus!S32/100</f>
        <v>0.995</v>
      </c>
    </row>
    <row r="33" spans="1:19" x14ac:dyDescent="0.2">
      <c r="C33" s="2" t="s">
        <v>47</v>
      </c>
      <c r="D33" s="2" t="s">
        <v>47</v>
      </c>
      <c r="E33" s="2" t="s">
        <v>17</v>
      </c>
      <c r="F33" s="2" t="s">
        <v>18</v>
      </c>
      <c r="G33" s="4">
        <f>1-avioituvuus!G33/100</f>
        <v>0.85299999999999998</v>
      </c>
      <c r="H33" s="4">
        <f>1-avioituvuus!H33/100</f>
        <v>0.98</v>
      </c>
      <c r="I33" s="4">
        <f>1-avioituvuus!I33/100</f>
        <v>0.86399999999999999</v>
      </c>
      <c r="J33" s="4">
        <f>1-avioituvuus!J33/100</f>
        <v>0.60699999999999998</v>
      </c>
      <c r="K33" s="4">
        <f>1-avioituvuus!K33/100</f>
        <v>0.57099999999999995</v>
      </c>
      <c r="L33" s="4">
        <f>1-avioituvuus!L33/100</f>
        <v>0.68300000000000005</v>
      </c>
      <c r="M33" s="4">
        <f>1-avioituvuus!M33/100</f>
        <v>0.75800000000000001</v>
      </c>
      <c r="N33" s="4">
        <f>1-avioituvuus!N33/100</f>
        <v>0.74</v>
      </c>
      <c r="O33" s="4">
        <f>1-avioituvuus!O33/100</f>
        <v>0.89300000000000002</v>
      </c>
      <c r="P33" s="4">
        <f>1-avioituvuus!P33/100</f>
        <v>0.92100000000000004</v>
      </c>
      <c r="Q33" s="4">
        <f>1-avioituvuus!Q33/100</f>
        <v>0.95699999999999996</v>
      </c>
      <c r="R33" s="4">
        <f>1-avioituvuus!R33/100</f>
        <v>0.97699999999999998</v>
      </c>
      <c r="S33" s="4">
        <f>1-avioituvuus!S33/100</f>
        <v>0.995</v>
      </c>
    </row>
    <row r="34" spans="1:19" x14ac:dyDescent="0.2">
      <c r="C34" s="2" t="s">
        <v>48</v>
      </c>
      <c r="D34" s="2" t="s">
        <v>48</v>
      </c>
      <c r="E34" s="2" t="s">
        <v>17</v>
      </c>
      <c r="F34" s="2" t="s">
        <v>18</v>
      </c>
      <c r="G34" s="4">
        <f>1-avioituvuus!G34/100</f>
        <v>0.85299999999999998</v>
      </c>
      <c r="H34" s="4">
        <f>1-avioituvuus!H34/100</f>
        <v>0.98099999999999998</v>
      </c>
      <c r="I34" s="4">
        <f>1-avioituvuus!I34/100</f>
        <v>0.87</v>
      </c>
      <c r="J34" s="4">
        <f>1-avioituvuus!J34/100</f>
        <v>0.63700000000000001</v>
      </c>
      <c r="K34" s="4">
        <f>1-avioituvuus!K34/100</f>
        <v>0.57499999999999996</v>
      </c>
      <c r="L34" s="4">
        <f>1-avioituvuus!L34/100</f>
        <v>0.68199999999999994</v>
      </c>
      <c r="M34" s="4">
        <f>1-avioituvuus!M34/100</f>
        <v>0.74199999999999999</v>
      </c>
      <c r="N34" s="4">
        <f>1-avioituvuus!N34/100</f>
        <v>0.71599999999999997</v>
      </c>
      <c r="O34" s="4">
        <f>1-avioituvuus!O34/100</f>
        <v>0.88200000000000001</v>
      </c>
      <c r="P34" s="4">
        <f>1-avioituvuus!P34/100</f>
        <v>0.92</v>
      </c>
      <c r="Q34" s="4">
        <f>1-avioituvuus!Q34/100</f>
        <v>0.94799999999999995</v>
      </c>
      <c r="R34" s="4">
        <f>1-avioituvuus!R34/100</f>
        <v>0.97499999999999998</v>
      </c>
      <c r="S34" s="4">
        <f>1-avioituvuus!S34/100</f>
        <v>0.99399999999999999</v>
      </c>
    </row>
    <row r="35" spans="1:19" x14ac:dyDescent="0.2">
      <c r="C35" s="2" t="s">
        <v>49</v>
      </c>
      <c r="D35" s="2" t="s">
        <v>49</v>
      </c>
      <c r="E35" s="2" t="s">
        <v>17</v>
      </c>
      <c r="F35" s="2" t="s">
        <v>18</v>
      </c>
      <c r="G35" s="4">
        <f>1-avioituvuus!G35/100</f>
        <v>0.86899999999999999</v>
      </c>
      <c r="H35" s="4">
        <f>1-avioituvuus!H35/100</f>
        <v>0.98199999999999998</v>
      </c>
      <c r="I35" s="4">
        <f>1-avioituvuus!I35/100</f>
        <v>0.88400000000000001</v>
      </c>
      <c r="J35" s="4">
        <f>1-avioituvuus!J35/100</f>
        <v>0.65</v>
      </c>
      <c r="K35" s="4">
        <f>1-avioituvuus!K35/100</f>
        <v>0.59299999999999997</v>
      </c>
      <c r="L35" s="4">
        <f>1-avioituvuus!L35/100</f>
        <v>0.73399999999999999</v>
      </c>
      <c r="M35" s="4">
        <f>1-avioituvuus!M35/100</f>
        <v>0.79800000000000004</v>
      </c>
      <c r="N35" s="4">
        <f>1-avioituvuus!N35/100</f>
        <v>0.77300000000000002</v>
      </c>
      <c r="O35" s="4">
        <f>1-avioituvuus!O35/100</f>
        <v>0.90100000000000002</v>
      </c>
      <c r="P35" s="4">
        <f>1-avioituvuus!P35/100</f>
        <v>0.93799999999999994</v>
      </c>
      <c r="Q35" s="4">
        <f>1-avioituvuus!Q35/100</f>
        <v>0.96</v>
      </c>
      <c r="R35" s="4">
        <f>1-avioituvuus!R35/100</f>
        <v>0.97899999999999998</v>
      </c>
      <c r="S35" s="4">
        <f>1-avioituvuus!S35/100</f>
        <v>0.996</v>
      </c>
    </row>
    <row r="36" spans="1:19" x14ac:dyDescent="0.2">
      <c r="C36" s="2" t="s">
        <v>50</v>
      </c>
      <c r="D36" s="2" t="s">
        <v>50</v>
      </c>
      <c r="E36" s="2" t="s">
        <v>17</v>
      </c>
      <c r="F36" s="2" t="s">
        <v>18</v>
      </c>
      <c r="G36" s="4">
        <f>1-avioituvuus!G36/100</f>
        <v>0.85799999999999998</v>
      </c>
      <c r="H36" s="4">
        <f>1-avioituvuus!H36/100</f>
        <v>0.98299999999999998</v>
      </c>
      <c r="I36" s="4">
        <f>1-avioituvuus!I36/100</f>
        <v>0.878</v>
      </c>
      <c r="J36" s="4">
        <f>1-avioituvuus!J36/100</f>
        <v>0.63500000000000001</v>
      </c>
      <c r="K36" s="4">
        <f>1-avioituvuus!K36/100</f>
        <v>0.56799999999999995</v>
      </c>
      <c r="L36" s="4">
        <f>1-avioituvuus!L36/100</f>
        <v>0.69</v>
      </c>
      <c r="M36" s="4">
        <f>1-avioituvuus!M36/100</f>
        <v>0.77100000000000002</v>
      </c>
      <c r="N36" s="4">
        <f>1-avioituvuus!N36/100</f>
        <v>0.77</v>
      </c>
      <c r="O36" s="4">
        <f>1-avioituvuus!O36/100</f>
        <v>0.88700000000000001</v>
      </c>
      <c r="P36" s="4">
        <f>1-avioituvuus!P36/100</f>
        <v>0.92200000000000004</v>
      </c>
      <c r="Q36" s="4">
        <f>1-avioituvuus!Q36/100</f>
        <v>0.95599999999999996</v>
      </c>
      <c r="R36" s="4">
        <f>1-avioituvuus!R36/100</f>
        <v>0.97599999999999998</v>
      </c>
      <c r="S36" s="4">
        <f>1-avioituvuus!S36/100</f>
        <v>0.99399999999999999</v>
      </c>
    </row>
    <row r="38" spans="1:19" x14ac:dyDescent="0.2">
      <c r="A38" t="s">
        <v>51</v>
      </c>
    </row>
    <row r="39" spans="1:19" x14ac:dyDescent="0.2">
      <c r="A39" t="s">
        <v>52</v>
      </c>
    </row>
    <row r="40" spans="1:19" x14ac:dyDescent="0.2">
      <c r="A40" t="s">
        <v>53</v>
      </c>
    </row>
    <row r="41" spans="1:19" x14ac:dyDescent="0.2">
      <c r="A41" t="s">
        <v>54</v>
      </c>
    </row>
    <row r="42" spans="1:19" x14ac:dyDescent="0.2">
      <c r="A42" t="s">
        <v>55</v>
      </c>
    </row>
    <row r="43" spans="1:19" x14ac:dyDescent="0.2">
      <c r="A43" t="s">
        <v>56</v>
      </c>
    </row>
    <row r="44" spans="1:19" x14ac:dyDescent="0.2">
      <c r="A44" t="s">
        <v>57</v>
      </c>
    </row>
    <row r="47" spans="1:19" x14ac:dyDescent="0.2">
      <c r="A47" t="s">
        <v>58</v>
      </c>
    </row>
    <row r="48" spans="1:19" x14ac:dyDescent="0.2">
      <c r="A48" t="s">
        <v>56</v>
      </c>
    </row>
    <row r="49" spans="1:1" x14ac:dyDescent="0.2">
      <c r="A49" t="s">
        <v>59</v>
      </c>
    </row>
    <row r="51" spans="1:1" x14ac:dyDescent="0.2">
      <c r="A51" t="s">
        <v>60</v>
      </c>
    </row>
    <row r="52" spans="1:1" x14ac:dyDescent="0.2">
      <c r="A52" t="s">
        <v>61</v>
      </c>
    </row>
    <row r="54" spans="1:1" x14ac:dyDescent="0.2">
      <c r="A54" t="s">
        <v>62</v>
      </c>
    </row>
    <row r="55" spans="1:1" x14ac:dyDescent="0.2">
      <c r="A55" t="s">
        <v>56</v>
      </c>
    </row>
    <row r="56" spans="1:1" x14ac:dyDescent="0.2">
      <c r="A56" t="s">
        <v>63</v>
      </c>
    </row>
    <row r="58" spans="1:1" x14ac:dyDescent="0.2">
      <c r="A58" t="s">
        <v>64</v>
      </c>
    </row>
    <row r="60" spans="1:1" x14ac:dyDescent="0.2">
      <c r="A60" t="s">
        <v>65</v>
      </c>
    </row>
    <row r="61" spans="1:1" x14ac:dyDescent="0.2">
      <c r="A61" t="s">
        <v>56</v>
      </c>
    </row>
    <row r="62" spans="1:1" x14ac:dyDescent="0.2">
      <c r="A62" t="s">
        <v>66</v>
      </c>
    </row>
    <row r="69" spans="1:1" x14ac:dyDescent="0.2">
      <c r="A69" t="s">
        <v>67</v>
      </c>
    </row>
    <row r="72" spans="1:1" x14ac:dyDescent="0.2">
      <c r="A72" t="s">
        <v>68</v>
      </c>
    </row>
    <row r="73" spans="1:1" x14ac:dyDescent="0.2">
      <c r="A73" t="s">
        <v>69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DDE4F-70E8-A14D-8253-18FB2B2BE6CA}">
  <dimension ref="A1:S73"/>
  <sheetViews>
    <sheetView topLeftCell="F1" workbookViewId="0">
      <selection activeCell="F1" sqref="A1:XFD1048576"/>
    </sheetView>
  </sheetViews>
  <sheetFormatPr baseColWidth="10" defaultColWidth="8.83203125" defaultRowHeight="15" x14ac:dyDescent="0.2"/>
  <cols>
    <col min="1" max="19" width="9.1640625" customWidth="1"/>
  </cols>
  <sheetData>
    <row r="1" spans="1:19" ht="19" x14ac:dyDescent="0.25">
      <c r="A1" s="1" t="s">
        <v>0</v>
      </c>
    </row>
    <row r="2" spans="1:19" x14ac:dyDescent="0.2">
      <c r="A2" t="s">
        <v>71</v>
      </c>
    </row>
    <row r="3" spans="1:19" x14ac:dyDescent="0.2">
      <c r="G3" s="2" t="s">
        <v>1</v>
      </c>
      <c r="H3" s="2" t="s">
        <v>2</v>
      </c>
      <c r="I3" s="2" t="s">
        <v>3</v>
      </c>
      <c r="J3" s="2" t="s">
        <v>4</v>
      </c>
      <c r="K3" s="2" t="s">
        <v>5</v>
      </c>
      <c r="L3" s="2" t="s">
        <v>6</v>
      </c>
      <c r="M3" s="2" t="s">
        <v>7</v>
      </c>
      <c r="N3" s="2" t="s">
        <v>8</v>
      </c>
      <c r="O3" s="2" t="s">
        <v>9</v>
      </c>
      <c r="P3" s="2" t="s">
        <v>10</v>
      </c>
      <c r="Q3" s="2" t="s">
        <v>11</v>
      </c>
      <c r="R3" s="2" t="s">
        <v>12</v>
      </c>
      <c r="S3" s="2" t="s">
        <v>13</v>
      </c>
    </row>
    <row r="4" spans="1:19" x14ac:dyDescent="0.2">
      <c r="A4" s="2" t="s">
        <v>14</v>
      </c>
      <c r="B4" s="2" t="s">
        <v>15</v>
      </c>
      <c r="C4" s="2" t="s">
        <v>16</v>
      </c>
      <c r="D4" s="2" t="s">
        <v>16</v>
      </c>
      <c r="E4" s="2" t="s">
        <v>17</v>
      </c>
      <c r="F4" s="2" t="s">
        <v>18</v>
      </c>
      <c r="G4" s="4">
        <f>1-avioituvuus!G4/100</f>
        <v>0.76300000000000001</v>
      </c>
      <c r="H4" s="4">
        <f>'ei-avioituvat'!H4</f>
        <v>0.92</v>
      </c>
      <c r="I4" s="4">
        <f>H4*'ei-avioituvat'!I4+(1-H4)*eronneisuus!H4/100</f>
        <v>0.41827999999999993</v>
      </c>
      <c r="J4" s="4">
        <f>I4*'ei-avioituvat'!J4+(1-I4)*eronneisuus!I4/100</f>
        <v>0.24076228</v>
      </c>
      <c r="K4" s="4">
        <f>J4*'ei-avioituvat'!K4+(1-J4)*eronneisuus!J4/100</f>
        <v>0.30302370948000001</v>
      </c>
      <c r="L4" s="4">
        <f>K4*'ei-avioituvat'!L4+(1-K4)*eronneisuus!K4/100</f>
        <v>0.36566325780115994</v>
      </c>
      <c r="M4" s="4">
        <f>L4*'ei-avioituvat'!M4+(1-L4)*eronneisuus!L4/100</f>
        <v>0.42004678082855507</v>
      </c>
      <c r="N4" s="4">
        <f>M4*'ei-avioituvat'!N4+(1-M4)*eronneisuus!M4/100</f>
        <v>0.45947424356650229</v>
      </c>
      <c r="O4" s="4">
        <f>N4*'ei-avioituvat'!O4+(1-N4)*eronneisuus!N4/100</f>
        <v>0.48555256001956637</v>
      </c>
      <c r="P4" s="4">
        <f>O4*'ei-avioituvat'!P4+(1-O4)*eronneisuus!O4/100</f>
        <v>0.5041128835374532</v>
      </c>
      <c r="Q4" s="4">
        <f>P4*'ei-avioituvat'!Q4+(1-P4)*eronneisuus!P4/100</f>
        <v>0.51386611052520603</v>
      </c>
      <c r="R4" s="4">
        <f>Q4*'ei-avioituvat'!R4+(1-Q4)*eronneisuus!Q4/100</f>
        <v>0.51988079665682385</v>
      </c>
      <c r="S4" s="4">
        <f>R4*'ei-avioituvat'!S4+(1-R4)*eronneisuus!R4/100</f>
        <v>0.52360246550362821</v>
      </c>
    </row>
    <row r="5" spans="1:19" x14ac:dyDescent="0.2">
      <c r="C5" s="2" t="s">
        <v>19</v>
      </c>
      <c r="D5" s="2" t="s">
        <v>19</v>
      </c>
      <c r="E5" s="2" t="s">
        <v>17</v>
      </c>
      <c r="F5" s="2" t="s">
        <v>18</v>
      </c>
      <c r="G5" s="4">
        <f>1-avioituvuus!G5/100</f>
        <v>0.76800000000000002</v>
      </c>
      <c r="H5" s="4">
        <f>'ei-avioituvat'!H5</f>
        <v>0.92200000000000004</v>
      </c>
      <c r="I5" s="4">
        <f>H5*'ei-avioituvat'!I5+(1-H5)*eronneisuus!H5/100</f>
        <v>0.44500400000000007</v>
      </c>
      <c r="J5" s="4">
        <f>I5*'ei-avioituvat'!J5+(1-I5)*eronneisuus!I5/100</f>
        <v>0.23545931199999998</v>
      </c>
      <c r="K5" s="4">
        <f>J5*'ei-avioituvat'!K5+(1-J5)*eronneisuus!J5/100</f>
        <v>0.30386482800000003</v>
      </c>
      <c r="L5" s="4">
        <f>K5*'ei-avioituvat'!L5+(1-K5)*eronneisuus!K5/100</f>
        <v>0.37300971055999999</v>
      </c>
      <c r="M5" s="4">
        <f>L5*'ei-avioituvat'!M5+(1-L5)*eronneisuus!L5/100</f>
        <v>0.42394835070623993</v>
      </c>
      <c r="N5" s="4">
        <f>M5*'ei-avioituvat'!N5+(1-M5)*eronneisuus!M5/100</f>
        <v>0.45721045096343649</v>
      </c>
      <c r="O5" s="4">
        <f>N5*'ei-avioituvat'!O5+(1-N5)*eronneisuus!N5/100</f>
        <v>0.48499814888809106</v>
      </c>
      <c r="P5" s="4">
        <f>O5*'ei-avioituvat'!P5+(1-O5)*eronneisuus!O5/100</f>
        <v>0.50261834880817724</v>
      </c>
      <c r="Q5" s="4">
        <f>P5*'ei-avioituvat'!Q5+(1-P5)*eronneisuus!P5/100</f>
        <v>0.51146648457730293</v>
      </c>
      <c r="R5" s="4">
        <f>Q5*'ei-avioituvat'!R5+(1-Q5)*eronneisuus!Q5/100</f>
        <v>0.51656515761709731</v>
      </c>
      <c r="S5" s="4">
        <f>R5*'ei-avioituvat'!S5+(1-R5)*eronneisuus!R5/100</f>
        <v>0.52178354993760667</v>
      </c>
    </row>
    <row r="6" spans="1:19" x14ac:dyDescent="0.2">
      <c r="C6" s="2" t="s">
        <v>20</v>
      </c>
      <c r="D6" s="2" t="s">
        <v>20</v>
      </c>
      <c r="E6" s="2" t="s">
        <v>17</v>
      </c>
      <c r="F6" s="2" t="s">
        <v>18</v>
      </c>
      <c r="G6" s="4">
        <f>1-avioituvuus!G6/100</f>
        <v>0.78300000000000003</v>
      </c>
      <c r="H6" s="4">
        <f>'ei-avioituvat'!H6</f>
        <v>0.93799999999999994</v>
      </c>
      <c r="I6" s="4">
        <f>H6*'ei-avioituvat'!I6+(1-H6)*eronneisuus!H6/100</f>
        <v>0.480632</v>
      </c>
      <c r="J6" s="4">
        <f>I6*'ei-avioituvat'!J6+(1-I6)*eronneisuus!I6/100</f>
        <v>0.24405300800000007</v>
      </c>
      <c r="K6" s="4">
        <f>J6*'ei-avioituvat'!K6+(1-J6)*eronneisuus!J6/100</f>
        <v>0.31450135801599999</v>
      </c>
      <c r="L6" s="4">
        <f>K6*'ei-avioituvat'!L6+(1-K6)*eronneisuus!K6/100</f>
        <v>0.38279871160038403</v>
      </c>
      <c r="M6" s="4">
        <f>L6*'ei-avioituvat'!M6+(1-L6)*eronneisuus!L6/100</f>
        <v>0.44620196125184997</v>
      </c>
      <c r="N6" s="4">
        <f>M6*'ei-avioituvat'!N6+(1-M6)*eronneisuus!M6/100</f>
        <v>0.47851223955885791</v>
      </c>
      <c r="O6" s="4">
        <f>N6*'ei-avioituvat'!O6+(1-N6)*eronneisuus!N6/100</f>
        <v>0.51185854867782232</v>
      </c>
      <c r="P6" s="4">
        <f>O6*'ei-avioituvat'!P6+(1-O6)*eronneisuus!O6/100</f>
        <v>0.52555410832326188</v>
      </c>
      <c r="Q6" s="4">
        <f>P6*'ei-avioituvat'!Q6+(1-P6)*eronneisuus!P6/100</f>
        <v>0.53464863236548243</v>
      </c>
      <c r="R6" s="4">
        <f>Q6*'ei-avioituvat'!R6+(1-Q6)*eronneisuus!Q6/100</f>
        <v>0.54107452476215256</v>
      </c>
      <c r="S6" s="4">
        <f>R6*'ei-avioituvat'!S6+(1-R6)*eronneisuus!R6/100</f>
        <v>0.54595840689072028</v>
      </c>
    </row>
    <row r="7" spans="1:19" x14ac:dyDescent="0.2">
      <c r="C7" s="2" t="s">
        <v>21</v>
      </c>
      <c r="D7" s="2" t="s">
        <v>21</v>
      </c>
      <c r="E7" s="2" t="s">
        <v>17</v>
      </c>
      <c r="F7" s="2" t="s">
        <v>18</v>
      </c>
      <c r="G7" s="4">
        <f>1-avioituvuus!G7/100</f>
        <v>0.77500000000000002</v>
      </c>
      <c r="H7" s="4">
        <f>'ei-avioituvat'!H7</f>
        <v>0.94</v>
      </c>
      <c r="I7" s="4">
        <f>H7*'ei-avioituvat'!I7+(1-H7)*eronneisuus!H7/100</f>
        <v>0.48824000000000001</v>
      </c>
      <c r="J7" s="4">
        <f>I7*'ei-avioituvat'!J7+(1-I7)*eronneisuus!I7/100</f>
        <v>0.21699352</v>
      </c>
      <c r="K7" s="4">
        <f>J7*'ei-avioituvat'!K7+(1-J7)*eronneisuus!J7/100</f>
        <v>0.28704053552000003</v>
      </c>
      <c r="L7" s="4">
        <f>K7*'ei-avioituvat'!L7+(1-K7)*eronneisuus!K7/100</f>
        <v>0.36152955150864008</v>
      </c>
      <c r="M7" s="4">
        <f>L7*'ei-avioituvat'!M7+(1-L7)*eronneisuus!L7/100</f>
        <v>0.42418656072307293</v>
      </c>
      <c r="N7" s="4">
        <f>M7*'ei-avioituvat'!N7+(1-M7)*eronneisuus!M7/100</f>
        <v>0.46450640594542797</v>
      </c>
      <c r="O7" s="4">
        <f>N7*'ei-avioituvat'!O7+(1-N7)*eronneisuus!N7/100</f>
        <v>0.49371469522174205</v>
      </c>
      <c r="P7" s="4">
        <f>O7*'ei-avioituvat'!P7+(1-O7)*eronneisuus!O7/100</f>
        <v>0.50893750527124171</v>
      </c>
      <c r="Q7" s="4">
        <f>P7*'ei-avioituvat'!Q7+(1-P7)*eronneisuus!P7/100</f>
        <v>0.51789231744969588</v>
      </c>
      <c r="R7" s="4">
        <f>Q7*'ei-avioituvat'!R7+(1-Q7)*eronneisuus!Q7/100</f>
        <v>0.52528397865640619</v>
      </c>
      <c r="S7" s="4">
        <f>R7*'ei-avioituvat'!S7+(1-R7)*eronneisuus!R7/100</f>
        <v>0.53087943499790369</v>
      </c>
    </row>
    <row r="8" spans="1:19" x14ac:dyDescent="0.2">
      <c r="C8" s="2" t="s">
        <v>22</v>
      </c>
      <c r="D8" s="2" t="s">
        <v>22</v>
      </c>
      <c r="E8" s="2" t="s">
        <v>17</v>
      </c>
      <c r="F8" s="2" t="s">
        <v>18</v>
      </c>
      <c r="G8" s="4">
        <f>1-avioituvuus!G8/100</f>
        <v>0.77600000000000002</v>
      </c>
      <c r="H8" s="4">
        <f>'ei-avioituvat'!H8</f>
        <v>0.93799999999999994</v>
      </c>
      <c r="I8" s="4">
        <f>H8*'ei-avioituvat'!I8+(1-H8)*eronneisuus!H8/100</f>
        <v>0.49005999999999988</v>
      </c>
      <c r="J8" s="4">
        <f>I8*'ei-avioituvat'!J8+(1-I8)*eronneisuus!I8/100</f>
        <v>0.23702082000000002</v>
      </c>
      <c r="K8" s="4">
        <f>J8*'ei-avioituvat'!K8+(1-J8)*eronneisuus!J8/100</f>
        <v>0.29853735137999998</v>
      </c>
      <c r="L8" s="4">
        <f>K8*'ei-avioituvat'!L8+(1-K8)*eronneisuus!K8/100</f>
        <v>0.37222279368893996</v>
      </c>
      <c r="M8" s="4">
        <f>L8*'ei-avioituvat'!M8+(1-L8)*eronneisuus!L8/100</f>
        <v>0.44780034973763128</v>
      </c>
      <c r="N8" s="4">
        <f>M8*'ei-avioituvat'!N8+(1-M8)*eronneisuus!M8/100</f>
        <v>0.49325144621529243</v>
      </c>
      <c r="O8" s="4">
        <f>N8*'ei-avioituvat'!O8+(1-N8)*eronneisuus!N8/100</f>
        <v>0.52665514540251157</v>
      </c>
      <c r="P8" s="4">
        <f>O8*'ei-avioituvat'!P8+(1-O8)*eronneisuus!O8/100</f>
        <v>0.54040321766340504</v>
      </c>
      <c r="Q8" s="4">
        <f>P8*'ei-avioituvat'!Q8+(1-P8)*eronneisuus!P8/100</f>
        <v>0.5501962020799569</v>
      </c>
      <c r="R8" s="4">
        <f>Q8*'ei-avioituvat'!R8+(1-Q8)*eronneisuus!Q8/100</f>
        <v>0.55448953120923838</v>
      </c>
      <c r="S8" s="4">
        <f>R8*'ei-avioituvat'!S8+(1-R8)*eronneisuus!R8/100</f>
        <v>0.56006320917868135</v>
      </c>
    </row>
    <row r="9" spans="1:19" x14ac:dyDescent="0.2">
      <c r="C9" s="2" t="s">
        <v>23</v>
      </c>
      <c r="D9" s="2" t="s">
        <v>23</v>
      </c>
      <c r="E9" s="2" t="s">
        <v>17</v>
      </c>
      <c r="F9" s="2" t="s">
        <v>18</v>
      </c>
      <c r="G9" s="4">
        <f>1-avioituvuus!G9/100</f>
        <v>0.78899999999999992</v>
      </c>
      <c r="H9" s="4">
        <f>'ei-avioituvat'!H9</f>
        <v>0.94699999999999995</v>
      </c>
      <c r="I9" s="4">
        <f>H9*'ei-avioituvat'!I9+(1-H9)*eronneisuus!H9/100</f>
        <v>0.53870800000000008</v>
      </c>
      <c r="J9" s="4">
        <f>I9*'ei-avioituvat'!J9+(1-I9)*eronneisuus!I9/100</f>
        <v>0.25790015599999999</v>
      </c>
      <c r="K9" s="4">
        <f>J9*'ei-avioituvat'!K9+(1-J9)*eronneisuus!J9/100</f>
        <v>0.32335373166799997</v>
      </c>
      <c r="L9" s="4">
        <f>K9*'ei-avioituvat'!L9+(1-K9)*eronneisuus!K9/100</f>
        <v>0.39638942403061594</v>
      </c>
      <c r="M9" s="4">
        <f>L9*'ei-avioituvat'!M9+(1-L9)*eronneisuus!L9/100</f>
        <v>0.45941921211449199</v>
      </c>
      <c r="N9" s="4">
        <f>M9*'ei-avioituvat'!N9+(1-M9)*eronneisuus!M9/100</f>
        <v>0.50794564502574013</v>
      </c>
      <c r="O9" s="4">
        <f>N9*'ei-avioituvat'!O9+(1-N9)*eronneisuus!N9/100</f>
        <v>0.53472144005515454</v>
      </c>
      <c r="P9" s="4">
        <f>O9*'ei-avioituvat'!P9+(1-O9)*eronneisuus!O9/100</f>
        <v>0.5510201458084808</v>
      </c>
      <c r="Q9" s="4">
        <f>P9*'ei-avioituvat'!Q9+(1-P9)*eronneisuus!P9/100</f>
        <v>0.55710179603931265</v>
      </c>
      <c r="R9" s="4">
        <f>Q9*'ei-avioituvat'!R9+(1-Q9)*eronneisuus!Q9/100</f>
        <v>0.5626032331779367</v>
      </c>
      <c r="S9" s="4">
        <f>R9*'ei-avioituvat'!S9+(1-R9)*eronneisuus!R9/100</f>
        <v>0.56847637498073389</v>
      </c>
    </row>
    <row r="10" spans="1:19" x14ac:dyDescent="0.2">
      <c r="C10" s="2" t="s">
        <v>24</v>
      </c>
      <c r="D10" s="2" t="s">
        <v>24</v>
      </c>
      <c r="E10" s="2" t="s">
        <v>17</v>
      </c>
      <c r="F10" s="2" t="s">
        <v>18</v>
      </c>
      <c r="G10" s="4">
        <f>1-avioituvuus!G10/100</f>
        <v>0.78500000000000003</v>
      </c>
      <c r="H10" s="4">
        <f>'ei-avioituvat'!H10</f>
        <v>0.94599999999999995</v>
      </c>
      <c r="I10" s="4">
        <f>H10*'ei-avioituvat'!I10+(1-H10)*eronneisuus!H10/100</f>
        <v>0.56134399999999995</v>
      </c>
      <c r="J10" s="4">
        <f>I10*'ei-avioituvat'!J10+(1-I10)*eronneisuus!I10/100</f>
        <v>0.25623366399999997</v>
      </c>
      <c r="K10" s="4">
        <f>J10*'ei-avioituvat'!K10+(1-J10)*eronneisuus!J10/100</f>
        <v>0.32030348921599999</v>
      </c>
      <c r="L10" s="4">
        <f>K10*'ei-avioituvat'!L10+(1-K10)*eronneisuus!K10/100</f>
        <v>0.37881626665798396</v>
      </c>
      <c r="M10" s="4">
        <f>L10*'ei-avioituvat'!M10+(1-L10)*eronneisuus!L10/100</f>
        <v>0.44081935332834077</v>
      </c>
      <c r="N10" s="4">
        <f>M10*'ei-avioituvat'!N10+(1-M10)*eronneisuus!M10/100</f>
        <v>0.48758568931667495</v>
      </c>
      <c r="O10" s="4">
        <f>N10*'ei-avioituvat'!O10+(1-N10)*eronneisuus!N10/100</f>
        <v>0.51507753819135627</v>
      </c>
      <c r="P10" s="4">
        <f>O10*'ei-avioituvat'!P10+(1-O10)*eronneisuus!O10/100</f>
        <v>0.53508730315009723</v>
      </c>
      <c r="Q10" s="4">
        <f>P10*'ei-avioituvat'!Q10+(1-P10)*eronneisuus!P10/100</f>
        <v>0.54577154114219073</v>
      </c>
      <c r="R10" s="4">
        <f>Q10*'ei-avioituvat'!R10+(1-Q10)*eronneisuus!Q10/100</f>
        <v>0.55012376566107191</v>
      </c>
      <c r="S10" s="4">
        <f>R10*'ei-avioituvat'!S10+(1-R10)*eronneisuus!R10/100</f>
        <v>0.55532178541049482</v>
      </c>
    </row>
    <row r="11" spans="1:19" x14ac:dyDescent="0.2">
      <c r="C11" s="2" t="s">
        <v>25</v>
      </c>
      <c r="D11" s="2" t="s">
        <v>25</v>
      </c>
      <c r="E11" s="2" t="s">
        <v>17</v>
      </c>
      <c r="F11" s="2" t="s">
        <v>18</v>
      </c>
      <c r="G11" s="4">
        <f>1-avioituvuus!G11/100</f>
        <v>0.79699999999999993</v>
      </c>
      <c r="H11" s="4">
        <f>'ei-avioituvat'!H11</f>
        <v>0.94799999999999995</v>
      </c>
      <c r="I11" s="4">
        <f>H11*'ei-avioituvat'!I11+(1-H11)*eronneisuus!H11/100</f>
        <v>0.58733200000000008</v>
      </c>
      <c r="J11" s="4">
        <f>I11*'ei-avioituvat'!J11+(1-I11)*eronneisuus!I11/100</f>
        <v>0.27429942799999996</v>
      </c>
      <c r="K11" s="4">
        <f>J11*'ei-avioituvat'!K11+(1-J11)*eronneisuus!J11/100</f>
        <v>0.33732858045199998</v>
      </c>
      <c r="L11" s="4">
        <f>K11*'ei-avioituvat'!L11+(1-K11)*eronneisuus!K11/100</f>
        <v>0.40150847558837199</v>
      </c>
      <c r="M11" s="4">
        <f>L11*'ei-avioituvat'!M11+(1-L11)*eronneisuus!L11/100</f>
        <v>0.45947340736566739</v>
      </c>
      <c r="N11" s="4">
        <f>M11*'ei-avioituvat'!N11+(1-M11)*eronneisuus!M11/100</f>
        <v>0.49360402337919113</v>
      </c>
      <c r="O11" s="4">
        <f>N11*'ei-avioituvat'!O11+(1-N11)*eronneisuus!N11/100</f>
        <v>0.52407509800197716</v>
      </c>
      <c r="P11" s="4">
        <f>O11*'ei-avioituvat'!P11+(1-O11)*eronneisuus!O11/100</f>
        <v>0.53889718506571616</v>
      </c>
      <c r="Q11" s="4">
        <f>P11*'ei-avioituvat'!Q11+(1-P11)*eronneisuus!P11/100</f>
        <v>0.54847989618578741</v>
      </c>
      <c r="R11" s="4">
        <f>Q11*'ei-avioituvat'!R11+(1-Q11)*eronneisuus!Q11/100</f>
        <v>0.55518614002691336</v>
      </c>
      <c r="S11" s="4">
        <f>R11*'ei-avioituvat'!S11+(1-R11)*eronneisuus!R11/100</f>
        <v>0.55930316178648276</v>
      </c>
    </row>
    <row r="12" spans="1:19" x14ac:dyDescent="0.2">
      <c r="C12" s="2" t="s">
        <v>26</v>
      </c>
      <c r="D12" s="2" t="s">
        <v>26</v>
      </c>
      <c r="E12" s="2" t="s">
        <v>17</v>
      </c>
      <c r="F12" s="2" t="s">
        <v>18</v>
      </c>
      <c r="G12" s="4">
        <f>1-avioituvuus!G12/100</f>
        <v>0.79400000000000004</v>
      </c>
      <c r="H12" s="4">
        <f>'ei-avioituvat'!H12</f>
        <v>0.94899999999999995</v>
      </c>
      <c r="I12" s="4">
        <f>H12*'ei-avioituvat'!I12+(1-H12)*eronneisuus!H12/100</f>
        <v>0.59451799999999988</v>
      </c>
      <c r="J12" s="4">
        <f>I12*'ei-avioituvat'!J12+(1-I12)*eronneisuus!I12/100</f>
        <v>0.28849338000000002</v>
      </c>
      <c r="K12" s="4">
        <f>J12*'ei-avioituvat'!K12+(1-J12)*eronneisuus!J12/100</f>
        <v>0.32856415614000001</v>
      </c>
      <c r="L12" s="4">
        <f>K12*'ei-avioituvat'!L12+(1-K12)*eronneisuus!K12/100</f>
        <v>0.39833981726652001</v>
      </c>
      <c r="M12" s="4">
        <f>L12*'ei-avioituvat'!M12+(1-L12)*eronneisuus!L12/100</f>
        <v>0.46027361803471817</v>
      </c>
      <c r="N12" s="4">
        <f>M12*'ei-avioituvat'!N12+(1-M12)*eronneisuus!M12/100</f>
        <v>0.502273747452046</v>
      </c>
      <c r="O12" s="4">
        <f>N12*'ei-avioituvat'!O12+(1-N12)*eronneisuus!N12/100</f>
        <v>0.52321667932629468</v>
      </c>
      <c r="P12" s="4">
        <f>O12*'ei-avioituvat'!P12+(1-O12)*eronneisuus!O12/100</f>
        <v>0.53639669418263447</v>
      </c>
      <c r="Q12" s="4">
        <f>P12*'ei-avioituvat'!Q12+(1-P12)*eronneisuus!P12/100</f>
        <v>0.54831252889566739</v>
      </c>
      <c r="R12" s="4">
        <f>Q12*'ei-avioituvat'!R12+(1-Q12)*eronneisuus!Q12/100</f>
        <v>0.55412159038431907</v>
      </c>
      <c r="S12" s="4">
        <f>R12*'ei-avioituvat'!S12+(1-R12)*eronneisuus!R12/100</f>
        <v>0.55970152334778567</v>
      </c>
    </row>
    <row r="13" spans="1:19" x14ac:dyDescent="0.2">
      <c r="C13" s="2" t="s">
        <v>27</v>
      </c>
      <c r="D13" s="2" t="s">
        <v>27</v>
      </c>
      <c r="E13" s="2" t="s">
        <v>17</v>
      </c>
      <c r="F13" s="2" t="s">
        <v>18</v>
      </c>
      <c r="G13" s="4">
        <f>1-avioituvuus!G13/100</f>
        <v>0.79500000000000004</v>
      </c>
      <c r="H13" s="4">
        <f>'ei-avioituvat'!H13</f>
        <v>0.94799999999999995</v>
      </c>
      <c r="I13" s="4">
        <f>H13*'ei-avioituvat'!I13+(1-H13)*eronneisuus!H13/100</f>
        <v>0.60862799999999995</v>
      </c>
      <c r="J13" s="4">
        <f>I13*'ei-avioituvat'!J13+(1-I13)*eronneisuus!I13/100</f>
        <v>0.28183055199999996</v>
      </c>
      <c r="K13" s="4">
        <f>J13*'ei-avioituvat'!K13+(1-J13)*eronneisuus!J13/100</f>
        <v>0.34503851604800001</v>
      </c>
      <c r="L13" s="4">
        <f>K13*'ei-avioituvat'!L13+(1-K13)*eronneisuus!K13/100</f>
        <v>0.40780471313033595</v>
      </c>
      <c r="M13" s="4">
        <f>L13*'ei-avioituvat'!M13+(1-L13)*eronneisuus!L13/100</f>
        <v>0.46714722521359708</v>
      </c>
      <c r="N13" s="4">
        <f>M13*'ei-avioituvat'!N13+(1-M13)*eronneisuus!M13/100</f>
        <v>0.50376989910977976</v>
      </c>
      <c r="O13" s="4">
        <f>N13*'ei-avioituvat'!O13+(1-N13)*eronneisuus!N13/100</f>
        <v>0.52780480493767612</v>
      </c>
      <c r="P13" s="4">
        <f>O13*'ei-avioituvat'!P13+(1-O13)*eronneisuus!O13/100</f>
        <v>0.54352286497727398</v>
      </c>
      <c r="Q13" s="4">
        <f>P13*'ei-avioituvat'!Q13+(1-P13)*eronneisuus!P13/100</f>
        <v>0.55021512723900112</v>
      </c>
      <c r="R13" s="4">
        <f>Q13*'ei-avioituvat'!R13+(1-Q13)*eronneisuus!Q13/100</f>
        <v>0.55510609189496307</v>
      </c>
      <c r="S13" s="4">
        <f>R13*'ei-avioituvat'!S13+(1-R13)*eronneisuus!R13/100</f>
        <v>0.56055907614895872</v>
      </c>
    </row>
    <row r="14" spans="1:19" x14ac:dyDescent="0.2">
      <c r="C14" s="2" t="s">
        <v>28</v>
      </c>
      <c r="D14" s="2" t="s">
        <v>28</v>
      </c>
      <c r="E14" s="2" t="s">
        <v>17</v>
      </c>
      <c r="F14" s="2" t="s">
        <v>18</v>
      </c>
      <c r="G14" s="4">
        <f>1-avioituvuus!G14/100</f>
        <v>0.78100000000000003</v>
      </c>
      <c r="H14" s="4">
        <f>'ei-avioituvat'!H14</f>
        <v>0.95</v>
      </c>
      <c r="I14" s="4">
        <f>H14*'ei-avioituvat'!I14+(1-H14)*eronneisuus!H14/100</f>
        <v>0.58630000000000004</v>
      </c>
      <c r="J14" s="4">
        <f>I14*'ei-avioituvat'!J14+(1-I14)*eronneisuus!I14/100</f>
        <v>0.26740560000000002</v>
      </c>
      <c r="K14" s="4">
        <f>J14*'ei-avioituvat'!K14+(1-J14)*eronneisuus!J14/100</f>
        <v>0.3240190496</v>
      </c>
      <c r="L14" s="4">
        <f>K14*'ei-avioituvat'!L14+(1-K14)*eronneisuus!K14/100</f>
        <v>0.38159097215360005</v>
      </c>
      <c r="M14" s="4">
        <f>L14*'ei-avioituvat'!M14+(1-L14)*eronneisuus!L14/100</f>
        <v>0.44709844232494722</v>
      </c>
      <c r="N14" s="4">
        <f>M14*'ei-avioituvat'!N14+(1-M14)*eronneisuus!M14/100</f>
        <v>0.48836486851031841</v>
      </c>
      <c r="O14" s="4">
        <f>N14*'ei-avioituvat'!O14+(1-N14)*eronneisuus!N14/100</f>
        <v>0.51592490809210467</v>
      </c>
      <c r="P14" s="4">
        <f>O14*'ei-avioituvat'!P14+(1-O14)*eronneisuus!O14/100</f>
        <v>0.53440877261355213</v>
      </c>
      <c r="Q14" s="4">
        <f>P14*'ei-avioituvat'!Q14+(1-P14)*eronneisuus!P14/100</f>
        <v>0.5425184357140137</v>
      </c>
      <c r="R14" s="4">
        <f>Q14*'ei-avioituvat'!R14+(1-Q14)*eronneisuus!Q14/100</f>
        <v>0.54719014297831103</v>
      </c>
      <c r="S14" s="4">
        <f>R14*'ei-avioituvat'!S14+(1-R14)*eronneisuus!R14/100</f>
        <v>0.55234072040470139</v>
      </c>
    </row>
    <row r="15" spans="1:19" x14ac:dyDescent="0.2">
      <c r="C15" s="2" t="s">
        <v>29</v>
      </c>
      <c r="D15" s="2" t="s">
        <v>29</v>
      </c>
      <c r="E15" s="2" t="s">
        <v>17</v>
      </c>
      <c r="F15" s="2" t="s">
        <v>18</v>
      </c>
      <c r="G15" s="4">
        <f>1-avioituvuus!G15/100</f>
        <v>0.79400000000000004</v>
      </c>
      <c r="H15" s="4">
        <f>'ei-avioituvat'!H15</f>
        <v>0.94899999999999995</v>
      </c>
      <c r="I15" s="4">
        <f>H15*'ei-avioituvat'!I15+(1-H15)*eronneisuus!H15/100</f>
        <v>0.62228499999999998</v>
      </c>
      <c r="J15" s="4">
        <f>I15*'ei-avioituvat'!J15+(1-I15)*eronneisuus!I15/100</f>
        <v>0.28886402999999999</v>
      </c>
      <c r="K15" s="4">
        <f>J15*'ei-avioituvat'!K15+(1-J15)*eronneisuus!J15/100</f>
        <v>0.33208483689000001</v>
      </c>
      <c r="L15" s="4">
        <f>K15*'ei-avioituvat'!L15+(1-K15)*eronneisuus!K15/100</f>
        <v>0.39950559540844</v>
      </c>
      <c r="M15" s="4">
        <f>L15*'ei-avioituvat'!M15+(1-L15)*eronneisuus!L15/100</f>
        <v>0.45594142639861412</v>
      </c>
      <c r="N15" s="4">
        <f>M15*'ei-avioituvat'!N15+(1-M15)*eronneisuus!M15/100</f>
        <v>0.49238862154476293</v>
      </c>
      <c r="O15" s="4">
        <f>N15*'ei-avioituvat'!O15+(1-N15)*eronneisuus!N15/100</f>
        <v>0.5214284709707665</v>
      </c>
      <c r="P15" s="4">
        <f>O15*'ei-avioituvat'!P15+(1-O15)*eronneisuus!O15/100</f>
        <v>0.53352134408641461</v>
      </c>
      <c r="Q15" s="4">
        <f>P15*'ei-avioituvat'!Q15+(1-P15)*eronneisuus!P15/100</f>
        <v>0.54010498715089661</v>
      </c>
      <c r="R15" s="4">
        <f>Q15*'ei-avioituvat'!R15+(1-Q15)*eronneisuus!Q15/100</f>
        <v>0.54596068267770981</v>
      </c>
      <c r="S15" s="4">
        <f>R15*'ei-avioituvat'!S15+(1-R15)*eronneisuus!R15/100</f>
        <v>0.55122531175486644</v>
      </c>
    </row>
    <row r="16" spans="1:19" x14ac:dyDescent="0.2">
      <c r="C16" s="2" t="s">
        <v>30</v>
      </c>
      <c r="D16" s="2" t="s">
        <v>30</v>
      </c>
      <c r="E16" s="2" t="s">
        <v>17</v>
      </c>
      <c r="F16" s="2" t="s">
        <v>18</v>
      </c>
      <c r="G16" s="4">
        <f>1-avioituvuus!G16/100</f>
        <v>0.77800000000000002</v>
      </c>
      <c r="H16" s="4">
        <f>'ei-avioituvat'!H16</f>
        <v>0.95099999999999996</v>
      </c>
      <c r="I16" s="4">
        <f>H16*'ei-avioituvat'!I16+(1-H16)*eronneisuus!H16/100</f>
        <v>0.63394800000000007</v>
      </c>
      <c r="J16" s="4">
        <f>I16*'ei-avioituvat'!J16+(1-I16)*eronneisuus!I16/100</f>
        <v>0.24992623999999997</v>
      </c>
      <c r="K16" s="4">
        <f>J16*'ei-avioituvat'!K16+(1-J16)*eronneisuus!J16/100</f>
        <v>0.30999085376000002</v>
      </c>
      <c r="L16" s="4">
        <f>K16*'ei-avioituvat'!L16+(1-K16)*eronneisuus!K16/100</f>
        <v>0.38142677137727998</v>
      </c>
      <c r="M16" s="4">
        <f>L16*'ei-avioituvat'!M16+(1-L16)*eronneisuus!L16/100</f>
        <v>0.43909481246001725</v>
      </c>
      <c r="N16" s="4">
        <f>M16*'ei-avioituvat'!N16+(1-M16)*eronneisuus!M16/100</f>
        <v>0.46584494828974987</v>
      </c>
      <c r="O16" s="4">
        <f>N16*'ei-avioituvat'!O16+(1-N16)*eronneisuus!N16/100</f>
        <v>0.49687420771690965</v>
      </c>
      <c r="P16" s="4">
        <f>O16*'ei-avioituvat'!P16+(1-O16)*eronneisuus!O16/100</f>
        <v>0.50741809557416739</v>
      </c>
      <c r="Q16" s="4">
        <f>P16*'ei-avioituvat'!Q16+(1-P16)*eronneisuus!P16/100</f>
        <v>0.51225788506806647</v>
      </c>
      <c r="R16" s="4">
        <f>Q16*'ei-avioituvat'!R16+(1-Q16)*eronneisuus!Q16/100</f>
        <v>0.51674305389520758</v>
      </c>
      <c r="S16" s="4">
        <f>R16*'ei-avioituvat'!S16+(1-R16)*eronneisuus!R16/100</f>
        <v>0.52195842197898901</v>
      </c>
    </row>
    <row r="17" spans="3:19" x14ac:dyDescent="0.2">
      <c r="C17" s="2" t="s">
        <v>31</v>
      </c>
      <c r="D17" s="2" t="s">
        <v>31</v>
      </c>
      <c r="E17" s="2" t="s">
        <v>17</v>
      </c>
      <c r="F17" s="2" t="s">
        <v>18</v>
      </c>
      <c r="G17" s="4">
        <f>1-avioituvuus!G17/100</f>
        <v>0.78899999999999992</v>
      </c>
      <c r="H17" s="4">
        <f>'ei-avioituvat'!H17</f>
        <v>0.95499999999999996</v>
      </c>
      <c r="I17" s="4">
        <f>H17*'ei-avioituvat'!I17+(1-H17)*eronneisuus!H17/100</f>
        <v>0.66350500000000001</v>
      </c>
      <c r="J17" s="4">
        <f>I17*'ei-avioituvat'!J17+(1-I17)*eronneisuus!I17/100</f>
        <v>0.27731300500000006</v>
      </c>
      <c r="K17" s="4">
        <f>J17*'ei-avioituvat'!K17+(1-J17)*eronneisuus!J17/100</f>
        <v>0.30805069065000001</v>
      </c>
      <c r="L17" s="4">
        <f>K17*'ei-avioituvat'!L17+(1-K17)*eronneisuus!K17/100</f>
        <v>0.37513511037504998</v>
      </c>
      <c r="M17" s="4">
        <f>L17*'ei-avioituvat'!M17+(1-L17)*eronneisuus!L17/100</f>
        <v>0.44544323073940023</v>
      </c>
      <c r="N17" s="4">
        <f>M17*'ei-avioituvat'!N17+(1-M17)*eronneisuus!M17/100</f>
        <v>0.48835707382885213</v>
      </c>
      <c r="O17" s="4">
        <f>N17*'ei-avioituvat'!O17+(1-N17)*eronneisuus!N17/100</f>
        <v>0.52419859363997157</v>
      </c>
      <c r="P17" s="4">
        <f>O17*'ei-avioituvat'!P17+(1-O17)*eronneisuus!O17/100</f>
        <v>0.5335606341275364</v>
      </c>
      <c r="Q17" s="4">
        <f>P17*'ei-avioituvat'!Q17+(1-P17)*eronneisuus!P17/100</f>
        <v>0.53907373769018563</v>
      </c>
      <c r="R17" s="4">
        <f>Q17*'ei-avioituvat'!R17+(1-Q17)*eronneisuus!Q17/100</f>
        <v>0.54397171444488801</v>
      </c>
      <c r="S17" s="4">
        <f>R17*'ei-avioituvat'!S17+(1-R17)*eronneisuus!R17/100</f>
        <v>0.54826816701376979</v>
      </c>
    </row>
    <row r="18" spans="3:19" x14ac:dyDescent="0.2">
      <c r="C18" s="2" t="s">
        <v>32</v>
      </c>
      <c r="D18" s="2" t="s">
        <v>32</v>
      </c>
      <c r="E18" s="2" t="s">
        <v>17</v>
      </c>
      <c r="F18" s="2" t="s">
        <v>18</v>
      </c>
      <c r="G18" s="4">
        <f>1-avioituvuus!G18/100</f>
        <v>0.76200000000000001</v>
      </c>
      <c r="H18" s="4">
        <f>'ei-avioituvat'!H18</f>
        <v>0.95</v>
      </c>
      <c r="I18" s="4">
        <f>H18*'ei-avioituvat'!I18+(1-H18)*eronneisuus!H18/100</f>
        <v>0.65129999999999999</v>
      </c>
      <c r="J18" s="4">
        <f>I18*'ei-avioituvat'!J18+(1-I18)*eronneisuus!I18/100</f>
        <v>0.25420690000000001</v>
      </c>
      <c r="K18" s="4">
        <f>J18*'ei-avioituvat'!K18+(1-J18)*eronneisuus!J18/100</f>
        <v>0.28588041390000002</v>
      </c>
      <c r="L18" s="4">
        <f>K18*'ei-avioituvat'!L18+(1-K18)*eronneisuus!K18/100</f>
        <v>0.33404767878929997</v>
      </c>
      <c r="M18" s="4">
        <f>L18*'ei-avioituvat'!M18+(1-L18)*eronneisuus!L18/100</f>
        <v>0.4016747904612854</v>
      </c>
      <c r="N18" s="4">
        <f>M18*'ei-avioituvat'!N18+(1-M18)*eronneisuus!M18/100</f>
        <v>0.44368261457309738</v>
      </c>
      <c r="O18" s="4">
        <f>N18*'ei-avioituvat'!O18+(1-N18)*eronneisuus!N18/100</f>
        <v>0.47747205189915642</v>
      </c>
      <c r="P18" s="4">
        <f>O18*'ei-avioituvat'!P18+(1-O18)*eronneisuus!O18/100</f>
        <v>0.48888752972692179</v>
      </c>
      <c r="Q18" s="4">
        <f>P18*'ei-avioituvat'!Q18+(1-P18)*eronneisuus!P18/100</f>
        <v>0.49448766428395652</v>
      </c>
      <c r="R18" s="4">
        <f>Q18*'ei-avioituvat'!R18+(1-Q18)*eronneisuus!Q18/100</f>
        <v>0.49924674406261055</v>
      </c>
      <c r="S18" s="4">
        <f>R18*'ei-avioituvat'!S18+(1-R18)*eronneisuus!R18/100</f>
        <v>0.50726331569323313</v>
      </c>
    </row>
    <row r="19" spans="3:19" x14ac:dyDescent="0.2">
      <c r="C19" s="2" t="s">
        <v>33</v>
      </c>
      <c r="D19" s="2" t="s">
        <v>33</v>
      </c>
      <c r="E19" s="2" t="s">
        <v>17</v>
      </c>
      <c r="F19" s="2" t="s">
        <v>18</v>
      </c>
      <c r="G19" s="4">
        <f>1-avioituvuus!G19/100</f>
        <v>0.76400000000000001</v>
      </c>
      <c r="H19" s="4">
        <f>'ei-avioituvat'!H19</f>
        <v>0.95</v>
      </c>
      <c r="I19" s="4">
        <f>H19*'ei-avioituvat'!I19+(1-H19)*eronneisuus!H19/100</f>
        <v>0.64244999999999997</v>
      </c>
      <c r="J19" s="4">
        <f>I19*'ei-avioituvat'!J19+(1-I19)*eronneisuus!I19/100</f>
        <v>0.24648719999999996</v>
      </c>
      <c r="K19" s="4">
        <f>J19*'ei-avioituvat'!K19+(1-J19)*eronneisuus!J19/100</f>
        <v>0.28426053839999998</v>
      </c>
      <c r="L19" s="4">
        <f>K19*'ei-avioituvat'!L19+(1-K19)*eronneisuus!K19/100</f>
        <v>0.3416892879808</v>
      </c>
      <c r="M19" s="4">
        <f>L19*'ei-avioituvat'!M19+(1-L19)*eronneisuus!L19/100</f>
        <v>0.40896072250289922</v>
      </c>
      <c r="N19" s="4">
        <f>M19*'ei-avioituvat'!N19+(1-M19)*eronneisuus!M19/100</f>
        <v>0.44879398653905112</v>
      </c>
      <c r="O19" s="4">
        <f>N19*'ei-avioituvat'!O19+(1-N19)*eronneisuus!N19/100</f>
        <v>0.48746302665810148</v>
      </c>
      <c r="P19" s="4">
        <f>O19*'ei-avioituvat'!P19+(1-O19)*eronneisuus!O19/100</f>
        <v>0.50738266251308795</v>
      </c>
      <c r="Q19" s="4">
        <f>P19*'ei-avioituvat'!Q19+(1-P19)*eronneisuus!P19/100</f>
        <v>0.51561486561172676</v>
      </c>
      <c r="R19" s="4">
        <f>Q19*'ei-avioituvat'!R19+(1-Q19)*eronneisuus!Q19/100</f>
        <v>0.51992781152481071</v>
      </c>
      <c r="S19" s="4">
        <f>R19*'ei-avioituvat'!S19+(1-R19)*eronneisuus!R19/100</f>
        <v>0.52604918310583937</v>
      </c>
    </row>
    <row r="20" spans="3:19" x14ac:dyDescent="0.2">
      <c r="C20" s="2" t="s">
        <v>34</v>
      </c>
      <c r="D20" s="2" t="s">
        <v>34</v>
      </c>
      <c r="E20" s="2" t="s">
        <v>17</v>
      </c>
      <c r="F20" s="2" t="s">
        <v>18</v>
      </c>
      <c r="G20" s="4">
        <f>1-avioituvuus!G20/100</f>
        <v>0.77400000000000002</v>
      </c>
      <c r="H20" s="4">
        <f>'ei-avioituvat'!H20</f>
        <v>0.95299999999999996</v>
      </c>
      <c r="I20" s="4">
        <f>H20*'ei-avioituvat'!I20+(1-H20)*eronneisuus!H20/100</f>
        <v>0.66888400000000003</v>
      </c>
      <c r="J20" s="4">
        <f>I20*'ei-avioituvat'!J20+(1-I20)*eronneisuus!I20/100</f>
        <v>0.277680704</v>
      </c>
      <c r="K20" s="4">
        <f>J20*'ei-avioituvat'!K20+(1-J20)*eronneisuus!J20/100</f>
        <v>0.29021969830400002</v>
      </c>
      <c r="L20" s="4">
        <f>K20*'ei-avioituvat'!L20+(1-K20)*eronneisuus!K20/100</f>
        <v>0.34051381863014396</v>
      </c>
      <c r="M20" s="4">
        <f>L20*'ei-avioituvat'!M20+(1-L20)*eronneisuus!L20/100</f>
        <v>0.40414920203561983</v>
      </c>
      <c r="N20" s="4">
        <f>M20*'ei-avioituvat'!N20+(1-M20)*eronneisuus!M20/100</f>
        <v>0.44804886750330591</v>
      </c>
      <c r="O20" s="4">
        <f>N20*'ei-avioituvat'!O20+(1-N20)*eronneisuus!N20/100</f>
        <v>0.49204981631228772</v>
      </c>
      <c r="P20" s="4">
        <f>O20*'ei-avioituvat'!P20+(1-O20)*eronneisuus!O20/100</f>
        <v>0.51210010213139168</v>
      </c>
      <c r="Q20" s="4">
        <f>P20*'ei-avioituvat'!Q20+(1-P20)*eronneisuus!P20/100</f>
        <v>0.51728119099907</v>
      </c>
      <c r="R20" s="4">
        <f>Q20*'ei-avioituvat'!R20+(1-Q20)*eronneisuus!Q20/100</f>
        <v>0.5238652878761193</v>
      </c>
      <c r="S20" s="4">
        <f>R20*'ei-avioituvat'!S20+(1-R20)*eronneisuus!R20/100</f>
        <v>0.52991184740647312</v>
      </c>
    </row>
    <row r="21" spans="3:19" x14ac:dyDescent="0.2">
      <c r="C21" s="2" t="s">
        <v>35</v>
      </c>
      <c r="D21" s="2" t="s">
        <v>35</v>
      </c>
      <c r="E21" s="2" t="s">
        <v>17</v>
      </c>
      <c r="F21" s="2" t="s">
        <v>18</v>
      </c>
      <c r="G21" s="4">
        <f>1-avioituvuus!G21/100</f>
        <v>0.76600000000000001</v>
      </c>
      <c r="H21" s="4">
        <f>'ei-avioituvat'!H21</f>
        <v>0.95599999999999996</v>
      </c>
      <c r="I21" s="4">
        <f>H21*'ei-avioituvat'!I21+(1-H21)*eronneisuus!H21/100</f>
        <v>0.65590799999999994</v>
      </c>
      <c r="J21" s="4">
        <f>I21*'ei-avioituvat'!J21+(1-I21)*eronneisuus!I21/100</f>
        <v>0.25638786800000002</v>
      </c>
      <c r="K21" s="4">
        <f>J21*'ei-avioituvat'!K21+(1-J21)*eronneisuus!J21/100</f>
        <v>0.275923345584</v>
      </c>
      <c r="L21" s="4">
        <f>K21*'ei-avioituvat'!L21+(1-K21)*eronneisuus!K21/100</f>
        <v>0.34098439043987205</v>
      </c>
      <c r="M21" s="4">
        <f>L21*'ei-avioituvat'!M21+(1-L21)*eronneisuus!L21/100</f>
        <v>0.39996758545893929</v>
      </c>
      <c r="N21" s="4">
        <f>M21*'ei-avioituvat'!N21+(1-M21)*eronneisuus!M21/100</f>
        <v>0.43478356582768218</v>
      </c>
      <c r="O21" s="4">
        <f>N21*'ei-avioituvat'!O21+(1-N21)*eronneisuus!N21/100</f>
        <v>0.48182674259196229</v>
      </c>
      <c r="P21" s="4">
        <f>O21*'ei-avioituvat'!P21+(1-O21)*eronneisuus!O21/100</f>
        <v>0.50249774058838592</v>
      </c>
      <c r="Q21" s="4">
        <f>P21*'ei-avioituvat'!Q21+(1-P21)*eronneisuus!P21/100</f>
        <v>0.50921299816130983</v>
      </c>
      <c r="R21" s="4">
        <f>Q21*'ei-avioituvat'!R21+(1-Q21)*eronneisuus!Q21/100</f>
        <v>0.51320628326243778</v>
      </c>
      <c r="S21" s="4">
        <f>R21*'ei-avioituvat'!S21+(1-R21)*eronneisuus!R21/100</f>
        <v>0.52042895131392664</v>
      </c>
    </row>
    <row r="22" spans="3:19" x14ac:dyDescent="0.2">
      <c r="C22" s="2" t="s">
        <v>36</v>
      </c>
      <c r="D22" s="2" t="s">
        <v>36</v>
      </c>
      <c r="E22" s="2" t="s">
        <v>17</v>
      </c>
      <c r="F22" s="2" t="s">
        <v>18</v>
      </c>
      <c r="G22" s="4">
        <f>1-avioituvuus!G22/100</f>
        <v>0.75600000000000001</v>
      </c>
      <c r="H22" s="4">
        <f>'ei-avioituvat'!H22</f>
        <v>0.95699999999999996</v>
      </c>
      <c r="I22" s="4">
        <f>H22*'ei-avioituvat'!I22+(1-H22)*eronneisuus!H22/100</f>
        <v>0.662242</v>
      </c>
      <c r="J22" s="4">
        <f>I22*'ei-avioituvat'!J22+(1-I22)*eronneisuus!I22/100</f>
        <v>0.24701473199999996</v>
      </c>
      <c r="K22" s="4">
        <f>J22*'ei-avioituvat'!K22+(1-J22)*eronneisuus!J22/100</f>
        <v>0.282131351792</v>
      </c>
      <c r="L22" s="4">
        <f>K22*'ei-avioituvat'!L22+(1-K22)*eronneisuus!K22/100</f>
        <v>0.33309710065158404</v>
      </c>
      <c r="M22" s="4">
        <f>L22*'ei-avioituvat'!M22+(1-L22)*eronneisuus!L22/100</f>
        <v>0.38789653008539382</v>
      </c>
      <c r="N22" s="4">
        <f>M22*'ei-avioituvat'!N22+(1-M22)*eronneisuus!M22/100</f>
        <v>0.42082030036936657</v>
      </c>
      <c r="O22" s="4">
        <f>N22*'ei-avioituvat'!O22+(1-N22)*eronneisuus!N22/100</f>
        <v>0.46826632004599811</v>
      </c>
      <c r="P22" s="4">
        <f>O22*'ei-avioituvat'!P22+(1-O22)*eronneisuus!O22/100</f>
        <v>0.48993039283633849</v>
      </c>
      <c r="Q22" s="4">
        <f>P22*'ei-avioituvat'!Q22+(1-P22)*eronneisuus!P22/100</f>
        <v>0.49799777119568656</v>
      </c>
      <c r="R22" s="4">
        <f>Q22*'ei-avioituvat'!R22+(1-Q22)*eronneisuus!Q22/100</f>
        <v>0.50161189823753238</v>
      </c>
      <c r="S22" s="4">
        <f>R22*'ei-avioituvat'!S22+(1-R22)*eronneisuus!R22/100</f>
        <v>0.51056998888335647</v>
      </c>
    </row>
    <row r="23" spans="3:19" x14ac:dyDescent="0.2">
      <c r="C23" s="2" t="s">
        <v>37</v>
      </c>
      <c r="D23" s="2" t="s">
        <v>37</v>
      </c>
      <c r="E23" s="2" t="s">
        <v>17</v>
      </c>
      <c r="F23" s="2" t="s">
        <v>18</v>
      </c>
      <c r="G23" s="4">
        <f>1-avioituvuus!G23/100</f>
        <v>0.76700000000000002</v>
      </c>
      <c r="H23" s="4">
        <f>'ei-avioituvat'!H23</f>
        <v>0.95599999999999996</v>
      </c>
      <c r="I23" s="4">
        <f>H23*'ei-avioituvat'!I23+(1-H23)*eronneisuus!H23/100</f>
        <v>0.67027600000000009</v>
      </c>
      <c r="J23" s="4">
        <f>I23*'ei-avioituvat'!J23+(1-I23)*eronneisuus!I23/100</f>
        <v>0.27885329199999997</v>
      </c>
      <c r="K23" s="4">
        <f>J23*'ei-avioituvat'!K23+(1-J23)*eronneisuus!J23/100</f>
        <v>0.29535554794800001</v>
      </c>
      <c r="L23" s="4">
        <f>K23*'ei-avioituvat'!L23+(1-K23)*eronneisuus!K23/100</f>
        <v>0.34440419787749199</v>
      </c>
      <c r="M23" s="4">
        <f>L23*'ei-avioituvat'!M23+(1-L23)*eronneisuus!L23/100</f>
        <v>0.41145914361727887</v>
      </c>
      <c r="N23" s="4">
        <f>M23*'ei-avioituvat'!N23+(1-M23)*eronneisuus!M23/100</f>
        <v>0.43684935780331846</v>
      </c>
      <c r="O23" s="4">
        <f>N23*'ei-avioituvat'!O23+(1-N23)*eronneisuus!N23/100</f>
        <v>0.48594167229701007</v>
      </c>
      <c r="P23" s="4">
        <f>O23*'ei-avioituvat'!P23+(1-O23)*eronneisuus!O23/100</f>
        <v>0.50337986278693503</v>
      </c>
      <c r="Q23" s="4">
        <f>P23*'ei-avioituvat'!Q23+(1-P23)*eronneisuus!P23/100</f>
        <v>0.50698103897807667</v>
      </c>
      <c r="R23" s="4">
        <f>Q23*'ei-avioituvat'!R23+(1-Q23)*eronneisuus!Q23/100</f>
        <v>0.50854821456143584</v>
      </c>
      <c r="S23" s="4">
        <f>R23*'ei-avioituvat'!S23+(1-R23)*eronneisuus!R23/100</f>
        <v>0.51488579848476856</v>
      </c>
    </row>
    <row r="24" spans="3:19" x14ac:dyDescent="0.2">
      <c r="C24" s="2" t="s">
        <v>38</v>
      </c>
      <c r="D24" s="2" t="s">
        <v>38</v>
      </c>
      <c r="E24" s="2" t="s">
        <v>17</v>
      </c>
      <c r="F24" s="2" t="s">
        <v>18</v>
      </c>
      <c r="G24" s="4">
        <f>1-avioituvuus!G24/100</f>
        <v>0.76800000000000002</v>
      </c>
      <c r="H24" s="4">
        <f>'ei-avioituvat'!H24</f>
        <v>0.95699999999999996</v>
      </c>
      <c r="I24" s="4">
        <f>H24*'ei-avioituvat'!I24+(1-H24)*eronneisuus!H24/100</f>
        <v>0.67968299999999993</v>
      </c>
      <c r="J24" s="4">
        <f>I24*'ei-avioituvat'!J24+(1-I24)*eronneisuus!I24/100</f>
        <v>0.28039899099999999</v>
      </c>
      <c r="K24" s="4">
        <f>J24*'ei-avioituvat'!K24+(1-J24)*eronneisuus!J24/100</f>
        <v>0.294942843387</v>
      </c>
      <c r="L24" s="4">
        <f>K24*'ei-avioituvat'!L24+(1-K24)*eronneisuus!K24/100</f>
        <v>0.342915482220298</v>
      </c>
      <c r="M24" s="4">
        <f>L24*'ei-avioituvat'!M24+(1-L24)*eronneisuus!L24/100</f>
        <v>0.4055686431413717</v>
      </c>
      <c r="N24" s="4">
        <f>M24*'ei-avioituvat'!N24+(1-M24)*eronneisuus!M24/100</f>
        <v>0.43916204699812039</v>
      </c>
      <c r="O24" s="4">
        <f>N24*'ei-avioituvat'!O24+(1-N24)*eronneisuus!N24/100</f>
        <v>0.49043438172373122</v>
      </c>
      <c r="P24" s="4">
        <f>O24*'ei-avioituvat'!P24+(1-O24)*eronneisuus!O24/100</f>
        <v>0.51501012088968157</v>
      </c>
      <c r="Q24" s="4">
        <f>P24*'ei-avioituvat'!Q24+(1-P24)*eronneisuus!P24/100</f>
        <v>0.51775393674558878</v>
      </c>
      <c r="R24" s="4">
        <f>Q24*'ei-avioituvat'!R24+(1-Q24)*eronneisuus!Q24/100</f>
        <v>0.51979522416132695</v>
      </c>
      <c r="S24" s="4">
        <f>R24*'ei-avioituvat'!S24+(1-R24)*eronneisuus!R24/100</f>
        <v>0.52587952445393915</v>
      </c>
    </row>
    <row r="25" spans="3:19" x14ac:dyDescent="0.2">
      <c r="C25" s="2" t="s">
        <v>39</v>
      </c>
      <c r="D25" s="2" t="s">
        <v>39</v>
      </c>
      <c r="E25" s="2" t="s">
        <v>17</v>
      </c>
      <c r="F25" s="2" t="s">
        <v>18</v>
      </c>
      <c r="G25" s="4">
        <f>1-avioituvuus!G25/100</f>
        <v>0.78100000000000003</v>
      </c>
      <c r="H25" s="4">
        <f>'ei-avioituvat'!H25</f>
        <v>0.96</v>
      </c>
      <c r="I25" s="4">
        <f>H25*'ei-avioituvat'!I25+(1-H25)*eronneisuus!H25/100</f>
        <v>0.70523999999999998</v>
      </c>
      <c r="J25" s="4">
        <f>I25*'ei-avioituvat'!J25+(1-I25)*eronneisuus!I25/100</f>
        <v>0.31777947999999995</v>
      </c>
      <c r="K25" s="4">
        <f>J25*'ei-avioituvat'!K25+(1-J25)*eronneisuus!J25/100</f>
        <v>0.29799999999999999</v>
      </c>
      <c r="L25" s="4">
        <f>K25*'ei-avioituvat'!L25+(1-K25)*eronneisuus!K25/100</f>
        <v>0.33243999999999996</v>
      </c>
      <c r="M25" s="4">
        <f>L25*'ei-avioituvat'!M25+(1-L25)*eronneisuus!L25/100</f>
        <v>0.40492507999999994</v>
      </c>
      <c r="N25" s="4">
        <f>M25*'ei-avioituvat'!N25+(1-M25)*eronneisuus!M25/100</f>
        <v>0.43386746507999996</v>
      </c>
      <c r="O25" s="4">
        <f>N25*'ei-avioituvat'!O25+(1-N25)*eronneisuus!N25/100</f>
        <v>0.49061705709247999</v>
      </c>
      <c r="P25" s="4">
        <f>O25*'ei-avioituvat'!P25+(1-O25)*eronneisuus!O25/100</f>
        <v>0.51770007041794941</v>
      </c>
      <c r="Q25" s="4">
        <f>P25*'ei-avioituvat'!Q25+(1-P25)*eronneisuus!P25/100</f>
        <v>0.52371766253113905</v>
      </c>
      <c r="R25" s="4">
        <f>Q25*'ei-avioituvat'!R25+(1-Q25)*eronneisuus!Q25/100</f>
        <v>0.52629460277927065</v>
      </c>
      <c r="S25" s="4">
        <f>R25*'ei-avioituvat'!S25+(1-R25)*eronneisuus!R25/100</f>
        <v>0.53318982691534733</v>
      </c>
    </row>
    <row r="26" spans="3:19" x14ac:dyDescent="0.2">
      <c r="C26" s="2" t="s">
        <v>40</v>
      </c>
      <c r="D26" s="2" t="s">
        <v>40</v>
      </c>
      <c r="E26" s="2" t="s">
        <v>17</v>
      </c>
      <c r="F26" s="2" t="s">
        <v>18</v>
      </c>
      <c r="G26" s="4">
        <f>1-avioituvuus!G26/100</f>
        <v>0.77900000000000003</v>
      </c>
      <c r="H26" s="4">
        <f>'ei-avioituvat'!H26</f>
        <v>0.96</v>
      </c>
      <c r="I26" s="4">
        <f>H26*'ei-avioituvat'!I26+(1-H26)*eronneisuus!H26/100</f>
        <v>0.7198</v>
      </c>
      <c r="J26" s="4">
        <f>I26*'ei-avioituvat'!J26+(1-I26)*eronneisuus!I26/100</f>
        <v>0.31829020000000002</v>
      </c>
      <c r="K26" s="4">
        <f>J26*'ei-avioituvat'!K26+(1-J26)*eronneisuus!J26/100</f>
        <v>0.30804989819999995</v>
      </c>
      <c r="L26" s="4">
        <f>K26*'ei-avioituvat'!L26+(1-K26)*eronneisuus!K26/100</f>
        <v>0.33748152241219997</v>
      </c>
      <c r="M26" s="4">
        <f>L26*'ei-avioituvat'!M26+(1-L26)*eronneisuus!L26/100</f>
        <v>0.39716683290619237</v>
      </c>
      <c r="N26" s="4">
        <f>M26*'ei-avioituvat'!N26+(1-M26)*eronneisuus!M26/100</f>
        <v>0.41827124463300425</v>
      </c>
      <c r="O26" s="4">
        <f>N26*'ei-avioituvat'!O26+(1-N26)*eronneisuus!N26/100</f>
        <v>0.46482346265947982</v>
      </c>
      <c r="P26" s="4">
        <f>O26*'ei-avioituvat'!P26+(1-O26)*eronneisuus!O26/100</f>
        <v>0.48756230087439423</v>
      </c>
      <c r="Q26" s="4">
        <f>P26*'ei-avioituvat'!Q26+(1-P26)*eronneisuus!P26/100</f>
        <v>0.49354238707034126</v>
      </c>
      <c r="R26" s="4">
        <f>Q26*'ei-avioituvat'!R26+(1-Q26)*eronneisuus!Q26/100</f>
        <v>0.49592984384612077</v>
      </c>
      <c r="S26" s="4">
        <f>R26*'ei-avioituvat'!S26+(1-R26)*eronneisuus!R26/100</f>
        <v>0.50402752759381386</v>
      </c>
    </row>
    <row r="27" spans="3:19" x14ac:dyDescent="0.2">
      <c r="C27" s="2" t="s">
        <v>41</v>
      </c>
      <c r="D27" s="2" t="s">
        <v>41</v>
      </c>
      <c r="E27" s="2" t="s">
        <v>17</v>
      </c>
      <c r="F27" s="2" t="s">
        <v>18</v>
      </c>
      <c r="G27" s="4">
        <f>1-avioituvuus!G27/100</f>
        <v>0.80899999999999994</v>
      </c>
      <c r="H27" s="4">
        <f>'ei-avioituvat'!H27</f>
        <v>0.96299999999999997</v>
      </c>
      <c r="I27" s="4">
        <f>H27*'ei-avioituvat'!I27+(1-H27)*eronneisuus!H27/100</f>
        <v>0.74127900000000002</v>
      </c>
      <c r="J27" s="4">
        <f>I27*'ei-avioituvat'!J27+(1-I27)*eronneisuus!I27/100</f>
        <v>0.39730813800000003</v>
      </c>
      <c r="K27" s="4">
        <f>J27*'ei-avioituvat'!K27+(1-J27)*eronneisuus!J27/100</f>
        <v>0.35077119172999999</v>
      </c>
      <c r="L27" s="4">
        <f>K27*'ei-avioituvat'!L27+(1-K27)*eronneisuus!K27/100</f>
        <v>0.38591143399646999</v>
      </c>
      <c r="M27" s="4">
        <f>L27*'ei-avioituvat'!M27+(1-L27)*eronneisuus!L27/100</f>
        <v>0.44732477979027735</v>
      </c>
      <c r="N27" s="4">
        <f>M27*'ei-avioituvat'!N27+(1-M27)*eronneisuus!M27/100</f>
        <v>0.47826691115157338</v>
      </c>
      <c r="O27" s="4">
        <f>N27*'ei-avioituvat'!O27+(1-N27)*eronneisuus!N27/100</f>
        <v>0.52930843193846355</v>
      </c>
      <c r="P27" s="4">
        <f>O27*'ei-avioituvat'!P27+(1-O27)*eronneisuus!O27/100</f>
        <v>0.55333126848006309</v>
      </c>
      <c r="Q27" s="4">
        <f>P27*'ei-avioituvat'!Q27+(1-P27)*eronneisuus!P27/100</f>
        <v>0.55912482275269626</v>
      </c>
      <c r="R27" s="4">
        <f>Q27*'ei-avioituvat'!R27+(1-Q27)*eronneisuus!Q27/100</f>
        <v>0.56157733338753446</v>
      </c>
      <c r="S27" s="4">
        <f>R27*'ei-avioituvat'!S27+(1-R27)*eronneisuus!R27/100</f>
        <v>0.56634578671978375</v>
      </c>
    </row>
    <row r="28" spans="3:19" x14ac:dyDescent="0.2">
      <c r="C28" s="2" t="s">
        <v>42</v>
      </c>
      <c r="D28" s="2" t="s">
        <v>42</v>
      </c>
      <c r="E28" s="2" t="s">
        <v>17</v>
      </c>
      <c r="F28" s="2" t="s">
        <v>18</v>
      </c>
      <c r="G28" s="4">
        <f>1-avioituvuus!G28/100</f>
        <v>0.81600000000000006</v>
      </c>
      <c r="H28" s="4">
        <f>'ei-avioituvat'!H28</f>
        <v>0.96699999999999997</v>
      </c>
      <c r="I28" s="4">
        <f>H28*'ei-avioituvat'!I28+(1-H28)*eronneisuus!H28/100</f>
        <v>0.75588</v>
      </c>
      <c r="J28" s="4">
        <f>I28*'ei-avioituvat'!J28+(1-I28)*eronneisuus!I28/100</f>
        <v>0.41615571999999995</v>
      </c>
      <c r="K28" s="4">
        <f>J28*'ei-avioituvat'!K28+(1-J28)*eronneisuus!J28/100</f>
        <v>0.37145401479999995</v>
      </c>
      <c r="L28" s="4">
        <f>K28*'ei-avioituvat'!L28+(1-K28)*eronneisuus!K28/100</f>
        <v>0.40680854897279994</v>
      </c>
      <c r="M28" s="4">
        <f>L28*'ei-avioituvat'!M28+(1-L28)*eronneisuus!L28/100</f>
        <v>0.45837023174153591</v>
      </c>
      <c r="N28" s="4">
        <f>M28*'ei-avioituvat'!N28+(1-M28)*eronneisuus!M28/100</f>
        <v>0.48093533726121718</v>
      </c>
      <c r="O28" s="4">
        <f>N28*'ei-avioituvat'!O28+(1-N28)*eronneisuus!N28/100</f>
        <v>0.53051696467488885</v>
      </c>
      <c r="P28" s="4">
        <f>O28*'ei-avioituvat'!P28+(1-O28)*eronneisuus!O28/100</f>
        <v>0.55504736816381239</v>
      </c>
      <c r="Q28" s="4">
        <f>P28*'ei-avioituvat'!Q28+(1-P28)*eronneisuus!P28/100</f>
        <v>0.56310225240212064</v>
      </c>
      <c r="R28" s="4">
        <f>Q28*'ei-avioituvat'!R28+(1-Q28)*eronneisuus!Q28/100</f>
        <v>0.56413162852000398</v>
      </c>
      <c r="S28" s="4">
        <f>R28*'ei-avioituvat'!S28+(1-R28)*eronneisuus!R28/100</f>
        <v>0.57059246943552389</v>
      </c>
    </row>
    <row r="29" spans="3:19" x14ac:dyDescent="0.2">
      <c r="C29" s="2" t="s">
        <v>43</v>
      </c>
      <c r="D29" s="2" t="s">
        <v>43</v>
      </c>
      <c r="E29" s="2" t="s">
        <v>17</v>
      </c>
      <c r="F29" s="2" t="s">
        <v>18</v>
      </c>
      <c r="G29" s="4">
        <f>1-avioituvuus!G29/100</f>
        <v>0.81499999999999995</v>
      </c>
      <c r="H29" s="4">
        <f>'ei-avioituvat'!H29</f>
        <v>0.97299999999999998</v>
      </c>
      <c r="I29" s="4">
        <f>H29*'ei-avioituvat'!I29+(1-H29)*eronneisuus!H29/100</f>
        <v>0.78295700000000001</v>
      </c>
      <c r="J29" s="4">
        <f>I29*'ei-avioituvat'!J29+(1-I29)*eronneisuus!I29/100</f>
        <v>0.43498543099999998</v>
      </c>
      <c r="K29" s="4">
        <f>J29*'ei-avioituvat'!K29+(1-J29)*eronneisuus!J29/100</f>
        <v>0.37332828085800002</v>
      </c>
      <c r="L29" s="4">
        <f>K29*'ei-avioituvat'!L29+(1-K29)*eronneisuus!K29/100</f>
        <v>0.39885175190855393</v>
      </c>
      <c r="M29" s="4">
        <f>L29*'ei-avioituvat'!M29+(1-L29)*eronneisuus!L29/100</f>
        <v>0.45146606463747763</v>
      </c>
      <c r="N29" s="4">
        <f>M29*'ei-avioituvat'!N29+(1-M29)*eronneisuus!M29/100</f>
        <v>0.47002423593091391</v>
      </c>
      <c r="O29" s="4">
        <f>N29*'ei-avioituvat'!O29+(1-N29)*eronneisuus!N29/100</f>
        <v>0.52868601995033404</v>
      </c>
      <c r="P29" s="4">
        <f>O29*'ei-avioituvat'!P29+(1-O29)*eronneisuus!O29/100</f>
        <v>0.55108823536175722</v>
      </c>
      <c r="Q29" s="4">
        <f>P29*'ei-avioituvat'!Q29+(1-P29)*eronneisuus!P29/100</f>
        <v>0.56120220594153758</v>
      </c>
      <c r="R29" s="4">
        <f>Q29*'ei-avioituvat'!R29+(1-Q29)*eronneisuus!Q29/100</f>
        <v>0.56384646696722063</v>
      </c>
      <c r="S29" s="4">
        <f>R29*'ei-avioituvat'!S29+(1-R29)*eronneisuus!R29/100</f>
        <v>0.57018645882607299</v>
      </c>
    </row>
    <row r="30" spans="3:19" x14ac:dyDescent="0.2">
      <c r="C30" s="2" t="s">
        <v>44</v>
      </c>
      <c r="D30" s="2" t="s">
        <v>44</v>
      </c>
      <c r="E30" s="2" t="s">
        <v>17</v>
      </c>
      <c r="F30" s="2" t="s">
        <v>18</v>
      </c>
      <c r="G30" s="4">
        <f>1-avioituvuus!G30/100</f>
        <v>0.81899999999999995</v>
      </c>
      <c r="H30" s="4">
        <f>'ei-avioituvat'!H30</f>
        <v>0.97099999999999997</v>
      </c>
      <c r="I30" s="4">
        <f>H30*'ei-avioituvat'!I30+(1-H30)*eronneisuus!H30/100</f>
        <v>0.78996100000000002</v>
      </c>
      <c r="J30" s="4">
        <f>I30*'ei-avioituvat'!J30+(1-I30)*eronneisuus!I30/100</f>
        <v>0.44690496899999999</v>
      </c>
      <c r="K30" s="4">
        <f>J30*'ei-avioituvat'!K30+(1-J30)*eronneisuus!J30/100</f>
        <v>0.37903574535000006</v>
      </c>
      <c r="L30" s="4">
        <f>K30*'ei-avioituvat'!L30+(1-K30)*eronneisuus!K30/100</f>
        <v>0.40425118916434999</v>
      </c>
      <c r="M30" s="4">
        <f>L30*'ei-avioituvat'!M30+(1-L30)*eronneisuus!L30/100</f>
        <v>0.45114704463727229</v>
      </c>
      <c r="N30" s="4">
        <f>M30*'ei-avioituvat'!N30+(1-M30)*eronneisuus!M30/100</f>
        <v>0.47362534644387072</v>
      </c>
      <c r="O30" s="4">
        <f>N30*'ei-avioituvat'!O30+(1-N30)*eronneisuus!N30/100</f>
        <v>0.51780260746383722</v>
      </c>
      <c r="P30" s="4">
        <f>O30*'ei-avioituvat'!P30+(1-O30)*eronneisuus!O30/100</f>
        <v>0.54274361296208229</v>
      </c>
      <c r="Q30" s="4">
        <f>P30*'ei-avioituvat'!Q30+(1-P30)*eronneisuus!P30/100</f>
        <v>0.5521014560510874</v>
      </c>
      <c r="R30" s="4">
        <f>Q30*'ei-avioituvat'!R30+(1-Q30)*eronneisuus!Q30/100</f>
        <v>0.55276696286381777</v>
      </c>
      <c r="S30" s="4">
        <f>R30*'ei-avioituvat'!S30+(1-R30)*eronneisuus!R30/100</f>
        <v>0.55794778879222229</v>
      </c>
    </row>
    <row r="31" spans="3:19" x14ac:dyDescent="0.2">
      <c r="C31" s="2" t="s">
        <v>45</v>
      </c>
      <c r="D31" s="2" t="s">
        <v>45</v>
      </c>
      <c r="E31" s="2" t="s">
        <v>17</v>
      </c>
      <c r="F31" s="2" t="s">
        <v>18</v>
      </c>
      <c r="G31" s="4">
        <f>1-avioituvuus!G31/100</f>
        <v>0.82399999999999995</v>
      </c>
      <c r="H31" s="4">
        <f>'ei-avioituvat'!H31</f>
        <v>0.97299999999999998</v>
      </c>
      <c r="I31" s="4">
        <f>H31*'ei-avioituvat'!I31+(1-H31)*eronneisuus!H31/100</f>
        <v>0.80493799999999993</v>
      </c>
      <c r="J31" s="4">
        <f>I31*'ei-avioituvat'!J31+(1-I31)*eronneisuus!I31/100</f>
        <v>0.48296045199999993</v>
      </c>
      <c r="K31" s="4">
        <f>J31*'ei-avioituvat'!K31+(1-J31)*eronneisuus!J31/100</f>
        <v>0.396966960456</v>
      </c>
      <c r="L31" s="4">
        <f>K31*'ei-avioituvat'!L31+(1-K31)*eronneisuus!K31/100</f>
        <v>0.41074753527823199</v>
      </c>
      <c r="M31" s="4">
        <f>L31*'ei-avioituvat'!M31+(1-L31)*eronneisuus!L31/100</f>
        <v>0.45096115812825677</v>
      </c>
      <c r="N31" s="4">
        <f>M31*'ei-avioituvat'!N31+(1-M31)*eronneisuus!M31/100</f>
        <v>0.4539325211577156</v>
      </c>
      <c r="O31" s="4">
        <f>N31*'ei-avioituvat'!O31+(1-N31)*eronneisuus!N31/100</f>
        <v>0.50985838430261576</v>
      </c>
      <c r="P31" s="4">
        <f>O31*'ei-avioituvat'!P31+(1-O31)*eronneisuus!O31/100</f>
        <v>0.53470925652464552</v>
      </c>
      <c r="Q31" s="4">
        <f>P31*'ei-avioituvat'!Q31+(1-P31)*eronneisuus!P31/100</f>
        <v>0.54419705317644151</v>
      </c>
      <c r="R31" s="4">
        <f>Q31*'ei-avioituvat'!R31+(1-Q31)*eronneisuus!Q31/100</f>
        <v>0.54891263882632568</v>
      </c>
      <c r="S31" s="4">
        <f>R31*'ei-avioituvat'!S31+(1-R31)*eronneisuus!R31/100</f>
        <v>0.55418982285566754</v>
      </c>
    </row>
    <row r="32" spans="3:19" x14ac:dyDescent="0.2">
      <c r="C32" s="2" t="s">
        <v>46</v>
      </c>
      <c r="D32" s="2" t="s">
        <v>46</v>
      </c>
      <c r="E32" s="2" t="s">
        <v>17</v>
      </c>
      <c r="F32" s="2" t="s">
        <v>18</v>
      </c>
      <c r="G32" s="4">
        <f>1-avioituvuus!G32/100</f>
        <v>0.83899999999999997</v>
      </c>
      <c r="H32" s="4">
        <f>'ei-avioituvat'!H32</f>
        <v>0.97599999999999998</v>
      </c>
      <c r="I32" s="4">
        <f>H32*'ei-avioituvat'!I32+(1-H32)*eronneisuus!H32/100</f>
        <v>0.81635999999999997</v>
      </c>
      <c r="J32" s="4">
        <f>I32*'ei-avioituvat'!J32+(1-I32)*eronneisuus!I32/100</f>
        <v>0.50549736000000001</v>
      </c>
      <c r="K32" s="4">
        <f>J32*'ei-avioituvat'!K32+(1-J32)*eronneisuus!J32/100</f>
        <v>0.40839632944000004</v>
      </c>
      <c r="L32" s="4">
        <f>K32*'ei-avioituvat'!L32+(1-K32)*eronneisuus!K32/100</f>
        <v>0.43704937949328004</v>
      </c>
      <c r="M32" s="4">
        <f>L32*'ei-avioituvat'!M32+(1-L32)*eronneisuus!L32/100</f>
        <v>0.4751614058798147</v>
      </c>
      <c r="N32" s="4">
        <f>M32*'ei-avioituvat'!N32+(1-M32)*eronneisuus!M32/100</f>
        <v>0.4727513449811524</v>
      </c>
      <c r="O32" s="4">
        <f>N32*'ei-avioituvat'!O32+(1-N32)*eronneisuus!N32/100</f>
        <v>0.53210715786227791</v>
      </c>
      <c r="P32" s="4">
        <f>O32*'ei-avioituvat'!P32+(1-O32)*eronneisuus!O32/100</f>
        <v>0.55583254755333733</v>
      </c>
      <c r="Q32" s="4">
        <f>P32*'ei-avioituvat'!Q32+(1-P32)*eronneisuus!P32/100</f>
        <v>0.56713264184693679</v>
      </c>
      <c r="R32" s="4">
        <f>Q32*'ei-avioituvat'!R32+(1-Q32)*eronneisuus!Q32/100</f>
        <v>0.56997041805242665</v>
      </c>
      <c r="S32" s="4">
        <f>R32*'ei-avioituvat'!S32+(1-R32)*eronneisuus!R32/100</f>
        <v>0.57572115760111597</v>
      </c>
    </row>
    <row r="33" spans="1:19" x14ac:dyDescent="0.2">
      <c r="C33" s="2" t="s">
        <v>47</v>
      </c>
      <c r="D33" s="2" t="s">
        <v>47</v>
      </c>
      <c r="E33" s="2" t="s">
        <v>17</v>
      </c>
      <c r="F33" s="2" t="s">
        <v>18</v>
      </c>
      <c r="G33" s="4">
        <f>1-avioituvuus!G33/100</f>
        <v>0.85299999999999998</v>
      </c>
      <c r="H33" s="4">
        <f>'ei-avioituvat'!H33</f>
        <v>0.98</v>
      </c>
      <c r="I33" s="4">
        <f>H33*'ei-avioituvat'!I33+(1-H33)*eronneisuus!H33/100</f>
        <v>0.85289999999999999</v>
      </c>
      <c r="J33" s="4">
        <f>I33*'ei-avioituvat'!J33+(1-I33)*eronneisuus!I33/100</f>
        <v>0.56434099999999998</v>
      </c>
      <c r="K33" s="4">
        <f>J33*'ei-avioituvat'!K33+(1-J33)*eronneisuus!J33/100</f>
        <v>0.45032245699999995</v>
      </c>
      <c r="L33" s="4">
        <f>K33*'ei-avioituvat'!L33+(1-K33)*eronneisuus!K33/100</f>
        <v>0.46202962771400002</v>
      </c>
      <c r="M33" s="4">
        <f>L33*'ei-avioituvat'!M33+(1-L33)*eronneisuus!L33/100</f>
        <v>0.499236250930434</v>
      </c>
      <c r="N33" s="4">
        <f>M33*'ei-avioituvat'!N33+(1-M33)*eronneisuus!M33/100</f>
        <v>0.49662881795219094</v>
      </c>
      <c r="O33" s="4">
        <f>N33*'ei-avioituvat'!O33+(1-N33)*eronneisuus!N33/100</f>
        <v>0.55523793684592015</v>
      </c>
      <c r="P33" s="4">
        <f>O33*'ei-avioituvat'!P33+(1-O33)*eronneisuus!O33/100</f>
        <v>0.57319606661350964</v>
      </c>
      <c r="Q33" s="4">
        <f>P33*'ei-avioituvat'!Q33+(1-P33)*eronneisuus!P33/100</f>
        <v>0.58226614648666142</v>
      </c>
      <c r="R33" s="4">
        <f>Q33*'ei-avioituvat'!R33+(1-Q33)*eronneisuus!Q33/100</f>
        <v>0.58641884696502844</v>
      </c>
      <c r="S33" s="4">
        <f>R33*'ei-avioituvat'!S33+(1-R33)*eronneisuus!R33/100</f>
        <v>0.59258553809697267</v>
      </c>
    </row>
    <row r="34" spans="1:19" x14ac:dyDescent="0.2">
      <c r="C34" s="2" t="s">
        <v>48</v>
      </c>
      <c r="D34" s="2" t="s">
        <v>48</v>
      </c>
      <c r="E34" s="2" t="s">
        <v>17</v>
      </c>
      <c r="F34" s="2" t="s">
        <v>18</v>
      </c>
      <c r="G34" s="4">
        <f>1-avioituvuus!G34/100</f>
        <v>0.85299999999999998</v>
      </c>
      <c r="H34" s="4">
        <f>'ei-avioituvat'!H34</f>
        <v>0.98099999999999998</v>
      </c>
      <c r="I34" s="4">
        <f>H34*'ei-avioituvat'!I34+(1-H34)*eronneisuus!H34/100</f>
        <v>0.85533199999999998</v>
      </c>
      <c r="J34" s="4">
        <f>I34*'ei-avioituvat'!J34+(1-I34)*eronneisuus!I34/100</f>
        <v>0.59663762799999998</v>
      </c>
      <c r="K34" s="4">
        <f>J34*'ei-avioituvat'!K34+(1-J34)*eronneisuus!J34/100</f>
        <v>0.46326862295599991</v>
      </c>
      <c r="L34" s="4">
        <f>K34*'ei-avioituvat'!L34+(1-K34)*eronneisuus!K34/100</f>
        <v>0.47106456882170794</v>
      </c>
      <c r="M34" s="4">
        <f>L34*'ei-avioituvat'!M34+(1-L34)*eronneisuus!L34/100</f>
        <v>0.50080544338269883</v>
      </c>
      <c r="N34" s="4">
        <f>M34*'ei-avioituvat'!N34+(1-M34)*eronneisuus!M34/100</f>
        <v>0.48986486585236255</v>
      </c>
      <c r="O34" s="4">
        <f>N34*'ei-avioituvat'!O34+(1-N34)*eronneisuus!N34/100</f>
        <v>0.53969932498693529</v>
      </c>
      <c r="P34" s="4">
        <f>O34*'ei-avioituvat'!P34+(1-O34)*eronneisuus!O34/100</f>
        <v>0.56372727753988794</v>
      </c>
      <c r="Q34" s="4">
        <f>P34*'ei-avioituvat'!Q34+(1-P34)*eronneisuus!P34/100</f>
        <v>0.57106036779446323</v>
      </c>
      <c r="R34" s="4">
        <f>Q34*'ei-avioituvat'!R34+(1-Q34)*eronneisuus!Q34/100</f>
        <v>0.57565720241664531</v>
      </c>
      <c r="S34" s="4">
        <f>R34*'ei-avioituvat'!S34+(1-R34)*eronneisuus!R34/100</f>
        <v>0.58238748634414594</v>
      </c>
    </row>
    <row r="35" spans="1:19" x14ac:dyDescent="0.2">
      <c r="C35" s="2" t="s">
        <v>49</v>
      </c>
      <c r="D35" s="2" t="s">
        <v>49</v>
      </c>
      <c r="E35" s="2" t="s">
        <v>17</v>
      </c>
      <c r="F35" s="2" t="s">
        <v>18</v>
      </c>
      <c r="G35" s="4">
        <f>1-avioituvuus!G35/100</f>
        <v>0.86899999999999999</v>
      </c>
      <c r="H35" s="4">
        <f>'ei-avioituvat'!H35</f>
        <v>0.98199999999999998</v>
      </c>
      <c r="I35" s="4">
        <f>H35*'ei-avioituvat'!I35+(1-H35)*eronneisuus!H35/100</f>
        <v>0.87069799999999997</v>
      </c>
      <c r="J35" s="4">
        <f>I35*'ei-avioituvat'!J35+(1-I35)*eronneisuus!I35/100</f>
        <v>0.60241686400000005</v>
      </c>
      <c r="K35" s="4">
        <f>J35*'ei-avioituvat'!K35+(1-J35)*eronneisuus!J35/100</f>
        <v>0.47292989292800003</v>
      </c>
      <c r="L35" s="4">
        <f>K35*'ei-avioituvat'!L35+(1-K35)*eronneisuus!K35/100</f>
        <v>0.48047927849836802</v>
      </c>
      <c r="M35" s="4">
        <f>L35*'ei-avioituvat'!M35+(1-L35)*eronneisuus!L35/100</f>
        <v>0.51849785183212194</v>
      </c>
      <c r="N35" s="4">
        <f>M35*'ei-avioituvat'!N35+(1-M35)*eronneisuus!M35/100</f>
        <v>0.51780386147102464</v>
      </c>
      <c r="O35" s="4">
        <f>N35*'ei-avioituvat'!O35+(1-N35)*eronneisuus!N35/100</f>
        <v>0.56153391847560141</v>
      </c>
      <c r="P35" s="4">
        <f>O35*'ei-avioituvat'!P35+(1-O35)*eronneisuus!O35/100</f>
        <v>0.58722713478048116</v>
      </c>
      <c r="Q35" s="4">
        <f>P35*'ei-avioituvat'!Q35+(1-P35)*eronneisuus!P35/100</f>
        <v>0.59593433287638431</v>
      </c>
      <c r="R35" s="4">
        <f>Q35*'ei-avioituvat'!R35+(1-Q35)*eronneisuus!Q35/100</f>
        <v>0.59998640423804839</v>
      </c>
      <c r="S35" s="4">
        <f>R35*'ei-avioituvat'!S35+(1-R35)*eronneisuus!R35/100</f>
        <v>0.60678677132362102</v>
      </c>
    </row>
    <row r="36" spans="1:19" x14ac:dyDescent="0.2">
      <c r="C36" s="2" t="s">
        <v>50</v>
      </c>
      <c r="D36" s="2" t="s">
        <v>50</v>
      </c>
      <c r="E36" s="2" t="s">
        <v>17</v>
      </c>
      <c r="F36" s="2" t="s">
        <v>18</v>
      </c>
      <c r="G36" s="4">
        <f>1-avioituvuus!G36/100</f>
        <v>0.85799999999999998</v>
      </c>
      <c r="H36" s="4">
        <f>'ei-avioituvat'!H36</f>
        <v>0.98299999999999998</v>
      </c>
      <c r="I36" s="4">
        <f>H36*'ei-avioituvat'!I36+(1-H36)*eronneisuus!H36/100</f>
        <v>0.86570900000000006</v>
      </c>
      <c r="J36" s="4">
        <f>I36*'ei-avioituvat'!J36+(1-I36)*eronneisuus!I36/100</f>
        <v>0.58786385900000004</v>
      </c>
      <c r="K36" s="4">
        <f>J36*'ei-avioituvat'!K36+(1-J36)*eronneisuus!J36/100</f>
        <v>0.431170801188</v>
      </c>
      <c r="L36" s="4">
        <f>K36*'ei-avioituvat'!L36+(1-K36)*eronneisuus!K36/100</f>
        <v>0.42947622694410398</v>
      </c>
      <c r="M36" s="4">
        <f>L36*'ei-avioituvat'!M36+(1-L36)*eronneisuus!L36/100</f>
        <v>0.46348768632287207</v>
      </c>
      <c r="N36" s="4">
        <f>M36*'ei-avioituvat'!N36+(1-M36)*eronneisuus!M36/100</f>
        <v>0.47760078904596526</v>
      </c>
      <c r="O36" s="4">
        <f>N36*'ei-avioituvat'!O36+(1-N36)*eronneisuus!N36/100</f>
        <v>0.52393254838694592</v>
      </c>
      <c r="P36" s="4">
        <f>O36*'ei-avioituvat'!P36+(1-O36)*eronneisuus!O36/100</f>
        <v>0.54828705048375259</v>
      </c>
      <c r="Q36" s="4">
        <f>P36*'ei-avioituvat'!Q36+(1-P36)*eronneisuus!P36/100</f>
        <v>0.56300973392086484</v>
      </c>
      <c r="R36" s="4">
        <f>Q36*'ei-avioituvat'!R36+(1-Q36)*eronneisuus!Q36/100</f>
        <v>0.56828808174816681</v>
      </c>
      <c r="S36" s="4">
        <f>R36*'ei-avioituvat'!S36+(1-R36)*eronneisuus!R36/100</f>
        <v>0.57610286313222547</v>
      </c>
    </row>
    <row r="38" spans="1:19" x14ac:dyDescent="0.2">
      <c r="A38" t="s">
        <v>51</v>
      </c>
    </row>
    <row r="39" spans="1:19" x14ac:dyDescent="0.2">
      <c r="A39" t="s">
        <v>52</v>
      </c>
    </row>
    <row r="40" spans="1:19" x14ac:dyDescent="0.2">
      <c r="A40" t="s">
        <v>53</v>
      </c>
    </row>
    <row r="41" spans="1:19" x14ac:dyDescent="0.2">
      <c r="A41" t="s">
        <v>54</v>
      </c>
    </row>
    <row r="42" spans="1:19" x14ac:dyDescent="0.2">
      <c r="A42" t="s">
        <v>55</v>
      </c>
    </row>
    <row r="43" spans="1:19" x14ac:dyDescent="0.2">
      <c r="A43" t="s">
        <v>56</v>
      </c>
    </row>
    <row r="44" spans="1:19" x14ac:dyDescent="0.2">
      <c r="A44" t="s">
        <v>57</v>
      </c>
    </row>
    <row r="47" spans="1:19" x14ac:dyDescent="0.2">
      <c r="A47" t="s">
        <v>58</v>
      </c>
    </row>
    <row r="48" spans="1:19" x14ac:dyDescent="0.2">
      <c r="A48" t="s">
        <v>56</v>
      </c>
    </row>
    <row r="49" spans="1:1" x14ac:dyDescent="0.2">
      <c r="A49" t="s">
        <v>59</v>
      </c>
    </row>
    <row r="51" spans="1:1" x14ac:dyDescent="0.2">
      <c r="A51" t="s">
        <v>60</v>
      </c>
    </row>
    <row r="52" spans="1:1" x14ac:dyDescent="0.2">
      <c r="A52" t="s">
        <v>61</v>
      </c>
    </row>
    <row r="54" spans="1:1" x14ac:dyDescent="0.2">
      <c r="A54" t="s">
        <v>62</v>
      </c>
    </row>
    <row r="55" spans="1:1" x14ac:dyDescent="0.2">
      <c r="A55" t="s">
        <v>56</v>
      </c>
    </row>
    <row r="56" spans="1:1" x14ac:dyDescent="0.2">
      <c r="A56" t="s">
        <v>63</v>
      </c>
    </row>
    <row r="58" spans="1:1" x14ac:dyDescent="0.2">
      <c r="A58" t="s">
        <v>64</v>
      </c>
    </row>
    <row r="60" spans="1:1" x14ac:dyDescent="0.2">
      <c r="A60" t="s">
        <v>65</v>
      </c>
    </row>
    <row r="61" spans="1:1" x14ac:dyDescent="0.2">
      <c r="A61" t="s">
        <v>56</v>
      </c>
    </row>
    <row r="62" spans="1:1" x14ac:dyDescent="0.2">
      <c r="A62" t="s">
        <v>66</v>
      </c>
    </row>
    <row r="69" spans="1:1" x14ac:dyDescent="0.2">
      <c r="A69" t="s">
        <v>67</v>
      </c>
    </row>
    <row r="72" spans="1:1" x14ac:dyDescent="0.2">
      <c r="A72" t="s">
        <v>68</v>
      </c>
    </row>
    <row r="73" spans="1:1" x14ac:dyDescent="0.2">
      <c r="A73" t="s">
        <v>69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9DC1-84DD-6042-8CFB-CA14F7A27C5D}">
  <dimension ref="A1:S73"/>
  <sheetViews>
    <sheetView tabSelected="1" workbookViewId="0">
      <selection activeCell="I27" sqref="I27"/>
    </sheetView>
  </sheetViews>
  <sheetFormatPr baseColWidth="10" defaultColWidth="8.83203125" defaultRowHeight="15" x14ac:dyDescent="0.2"/>
  <cols>
    <col min="1" max="19" width="9.1640625" customWidth="1"/>
  </cols>
  <sheetData>
    <row r="1" spans="1:19" ht="19" x14ac:dyDescent="0.25">
      <c r="A1" s="1" t="s">
        <v>0</v>
      </c>
    </row>
    <row r="2" spans="1:19" x14ac:dyDescent="0.2">
      <c r="A2" t="s">
        <v>71</v>
      </c>
    </row>
    <row r="3" spans="1:19" x14ac:dyDescent="0.2">
      <c r="G3" s="2" t="s">
        <v>1</v>
      </c>
      <c r="H3" s="2" t="s">
        <v>2</v>
      </c>
      <c r="I3" s="2" t="s">
        <v>3</v>
      </c>
      <c r="J3" s="2" t="s">
        <v>4</v>
      </c>
      <c r="K3" s="2" t="s">
        <v>5</v>
      </c>
      <c r="L3" s="2" t="s">
        <v>6</v>
      </c>
      <c r="M3" s="2" t="s">
        <v>7</v>
      </c>
      <c r="N3" s="2" t="s">
        <v>8</v>
      </c>
      <c r="O3" s="2" t="s">
        <v>9</v>
      </c>
      <c r="P3" s="2" t="s">
        <v>10</v>
      </c>
      <c r="Q3" s="2" t="s">
        <v>11</v>
      </c>
      <c r="R3" s="2" t="s">
        <v>12</v>
      </c>
      <c r="S3" s="2" t="s">
        <v>13</v>
      </c>
    </row>
    <row r="4" spans="1:19" x14ac:dyDescent="0.2">
      <c r="A4" s="2" t="s">
        <v>14</v>
      </c>
      <c r="B4" s="2" t="s">
        <v>15</v>
      </c>
      <c r="C4" s="2" t="s">
        <v>16</v>
      </c>
      <c r="D4" s="2" t="s">
        <v>16</v>
      </c>
      <c r="E4" s="2" t="s">
        <v>17</v>
      </c>
      <c r="F4" s="2" t="s">
        <v>18</v>
      </c>
      <c r="G4" s="4">
        <f>1-avioituvuus!G4/100</f>
        <v>0.76300000000000001</v>
      </c>
      <c r="H4" s="4">
        <f>'ei-avioituvat'!H4</f>
        <v>0.92</v>
      </c>
      <c r="I4" s="4">
        <f>H4*'ei-avioituvat'!I4+(1-H4)*eronneisuus!H4/100</f>
        <v>0.41827999999999993</v>
      </c>
      <c r="J4" s="4">
        <f>I4*'ei-avioituvat'!J4+(1-I4)*eronneisuus!I4/100</f>
        <v>0.24076228</v>
      </c>
      <c r="K4" s="4">
        <f>J4*'ei-avioituvat'!K4+(1-J4)*eronneisuus!J4/100</f>
        <v>0.30302370948000001</v>
      </c>
      <c r="L4" s="4">
        <f>K4*'ei-avioituvat'!L4+(1-K4)*eronneisuus!K4/100</f>
        <v>0.36566325780115994</v>
      </c>
      <c r="M4" s="4">
        <f>L4*'ei-avioituvat'!M4+(1-L4)*eronneisuus!L4/100</f>
        <v>0.42004678082855507</v>
      </c>
      <c r="N4" s="4">
        <f>M4*'ei-avioituvat'!N4+(1-M4)*eronneisuus!M4/100</f>
        <v>0.45947424356650229</v>
      </c>
      <c r="O4" s="4">
        <f>N4*'ei-avioituvat'!O4+(1-N4)*eronneisuus!N4/100</f>
        <v>0.48555256001956637</v>
      </c>
      <c r="P4" s="4">
        <f>O4*'ei-avioituvat'!P4+(1-O4)*eronneisuus!O4/100</f>
        <v>0.5041128835374532</v>
      </c>
      <c r="Q4" s="4">
        <f>P4*'ei-avioituvat'!Q4+(1-P4)*eronneisuus!P4/100</f>
        <v>0.51386611052520603</v>
      </c>
      <c r="R4" s="4">
        <f>Q4*'ei-avioituvat'!R4+(1-Q4)*eronneisuus!Q4/100</f>
        <v>0.51988079665682385</v>
      </c>
      <c r="S4" s="4">
        <f>R4*'ei-avioituvat'!S4+(1-R4)*eronneisuus!R4/100</f>
        <v>0.52360246550362821</v>
      </c>
    </row>
    <row r="5" spans="1:19" x14ac:dyDescent="0.2">
      <c r="C5" s="2" t="s">
        <v>19</v>
      </c>
      <c r="D5" s="2" t="s">
        <v>19</v>
      </c>
      <c r="E5" s="2" t="s">
        <v>17</v>
      </c>
      <c r="F5" s="2" t="s">
        <v>18</v>
      </c>
      <c r="G5" s="4">
        <f>1-avioituvuus!G5/100</f>
        <v>0.76800000000000002</v>
      </c>
      <c r="H5" s="4">
        <f>'ei-avioituvat'!H5</f>
        <v>0.92200000000000004</v>
      </c>
      <c r="I5" s="4">
        <f>(1/5*H4*'ei-avioituvat'!I5+4/5*H5*'ei-avioituvat'!I4)+(1-1/5*H4-4/5*H5)*(1/5*eronneisuus!H4/100+4/5*eronneisuus!H5/100)</f>
        <v>0.42416000000000004</v>
      </c>
      <c r="J5" s="4">
        <f>(1/5*I4*'ei-avioituvat'!J5+4/5*I5*'ei-avioituvat'!J4)+(1-1/5*I4-4/5*I5)*(1/5*eronneisuus!I4/100+4/5*eronneisuus!I5/100)</f>
        <v>0.23554167040000001</v>
      </c>
      <c r="K5" s="4">
        <f>(1/5*J4*'ei-avioituvat'!K5+4/5*J5*'ei-avioituvat'!K4)+(1-1/5*J4-4/5*J5)*(1/5*eronneisuus!J4/100+4/5*eronneisuus!J5/100)</f>
        <v>0.30245054805311999</v>
      </c>
      <c r="L5" s="4">
        <f>(1/5*K4*'ei-avioituvat'!L5+4/5*K5*'ei-avioituvat'!L4)+(1-1/5*K4-4/5*K5)*(1/5*eronneisuus!K4/100+4/5*eronneisuus!K5/100)</f>
        <v>0.36931932804644163</v>
      </c>
      <c r="M5" s="4">
        <f>(1/5*L4*'ei-avioituvat'!M5+4/5*L5*'ei-avioituvat'!M4)+(1-1/5*L4-4/5*L5)*(1/5*eronneisuus!L4/100+4/5*eronneisuus!L5/100)</f>
        <v>0.4210137358462539</v>
      </c>
      <c r="N5" s="4">
        <f>(1/5*M4*'ei-avioituvat'!N5+4/5*M5*'ei-avioituvat'!N4)+(1-1/5*M4-4/5*M5)*(1/5*eronneisuus!M4/100+4/5*eronneisuus!M5/100)</f>
        <v>0.45797838640316363</v>
      </c>
      <c r="O5" s="4">
        <f>(1/5*N4*'ei-avioituvat'!O5+4/5*N5*'ei-avioituvat'!O4)+(1-1/5*N4-4/5*N5)*(1/5*eronneisuus!N4/100+4/5*eronneisuus!N5/100)</f>
        <v>0.48451385596165275</v>
      </c>
      <c r="P5" s="4">
        <f>(1/5*O4*'ei-avioituvat'!P5+4/5*O5*'ei-avioituvat'!P4)+(1-1/5*O4-4/5*O5)*(1/5*eronneisuus!O4/100+4/5*eronneisuus!O5/100)</f>
        <v>0.50286233108714073</v>
      </c>
      <c r="Q5" s="4">
        <f>(1/5*P4*'ei-avioituvat'!Q5+4/5*P5*'ei-avioituvat'!Q4)+(1-1/5*P4-4/5*P5)*(1/5*eronneisuus!P4/100+4/5*eronneisuus!P5/100)</f>
        <v>0.51213067498909459</v>
      </c>
      <c r="R5" s="4">
        <f>(1/5*Q4*'ei-avioituvat'!R5+4/5*Q5*'ei-avioituvat'!R4)+(1-1/5*Q4-4/5*Q5)*(1/5*eronneisuus!Q4/100+4/5*eronneisuus!Q5/100)</f>
        <v>0.51804824941051786</v>
      </c>
      <c r="S5" s="4">
        <f>(1/5*R4*'ei-avioituvat'!S5+4/5*R5*'ei-avioituvat'!S4)+(1-1/5*R4-4/5*R5)*(1/5*eronneisuus!R4/100+4/5*eronneisuus!R5/100)</f>
        <v>0.52331275681447875</v>
      </c>
    </row>
    <row r="6" spans="1:19" x14ac:dyDescent="0.2">
      <c r="C6" s="2" t="s">
        <v>20</v>
      </c>
      <c r="D6" s="2" t="s">
        <v>20</v>
      </c>
      <c r="E6" s="2" t="s">
        <v>17</v>
      </c>
      <c r="F6" s="2" t="s">
        <v>18</v>
      </c>
      <c r="G6" s="4">
        <f>1-avioituvuus!G6/100</f>
        <v>0.78300000000000003</v>
      </c>
      <c r="H6" s="4">
        <f>'ei-avioituvat'!H6</f>
        <v>0.93799999999999994</v>
      </c>
      <c r="I6" s="4">
        <f>(1/5*H5*'ei-avioituvat'!I6+4/5*H6*'ei-avioituvat'!I5)+(1-1/5*H5-4/5*H6)*(1/5*eronneisuus!H5/100+4/5*eronneisuus!H6/100)</f>
        <v>0.45664928000000005</v>
      </c>
      <c r="J6" s="4">
        <f>(1/5*I5*'ei-avioituvat'!J6+4/5*I6*'ei-avioituvat'!J5)+(1-1/5*I5-4/5*I6)*(1/5*eronneisuus!I5/100+4/5*eronneisuus!I6/100)</f>
        <v>0.23125278243839997</v>
      </c>
      <c r="K6" s="4">
        <f>(1/5*J5*'ei-avioituvat'!K6+4/5*J6*'ei-avioituvat'!K5)+(1-1/5*J5-4/5*J6)*(1/5*eronneisuus!J5/100+4/5*eronneisuus!J6/100)</f>
        <v>0.30841321576428338</v>
      </c>
      <c r="L6" s="4">
        <f>(1/5*K5*'ei-avioituvat'!L6+4/5*K6*'ei-avioituvat'!L5)+(1-1/5*K5-4/5*K6)*(1/5*eronneisuus!K5/100+4/5*eronneisuus!K6/100)</f>
        <v>0.37684085588540783</v>
      </c>
      <c r="M6" s="4">
        <f>(1/5*L5*'ei-avioituvat'!M6+4/5*L6*'ei-avioituvat'!M5)+(1-1/5*L5-4/5*L6)*(1/5*eronneisuus!L5/100+4/5*eronneisuus!L6/100)</f>
        <v>0.4349996209419304</v>
      </c>
      <c r="N6" s="4">
        <f>(1/5*M5*'ei-avioituvat'!N6+4/5*M6*'ei-avioituvat'!N5)+(1-1/5*M5-4/5*M6)*(1/5*eronneisuus!M5/100+4/5*eronneisuus!M6/100)</f>
        <v>0.46487747754611886</v>
      </c>
      <c r="O6" s="4">
        <f>(1/5*N5*'ei-avioituvat'!O6+4/5*N6*'ei-avioituvat'!O5)+(1-1/5*N5-4/5*N6)*(1/5*eronneisuus!N5/100+4/5*eronneisuus!N6/100)</f>
        <v>0.49458225275219259</v>
      </c>
      <c r="P6" s="4">
        <f>(1/5*O5*'ei-avioituvat'!P6+4/5*O6*'ei-avioituvat'!P5)+(1-1/5*O5-4/5*O6)*(1/5*eronneisuus!O5/100+4/5*eronneisuus!O6/100)</f>
        <v>0.50917736192513874</v>
      </c>
      <c r="Q6" s="4">
        <f>(1/5*P5*'ei-avioituvat'!Q6+4/5*P6*'ei-avioituvat'!Q5)+(1-1/5*P5-4/5*P6)*(1/5*eronneisuus!P5/100+4/5*eronneisuus!P6/100)</f>
        <v>0.51675704052225413</v>
      </c>
      <c r="R6" s="4">
        <f>(1/5*Q5*'ei-avioituvat'!R6+4/5*Q6*'ei-avioituvat'!R5)+(1-1/5*Q5-4/5*Q6)*(1/5*eronneisuus!Q5/100+4/5*eronneisuus!Q6/100)</f>
        <v>0.5211873600960667</v>
      </c>
      <c r="S6" s="4">
        <f>(1/5*R5*'ei-avioituvat'!S6+4/5*R6*'ei-avioituvat'!S5)+(1-1/5*R5-4/5*R6)*(1/5*eronneisuus!R5/100+4/5*eronneisuus!R6/100)</f>
        <v>0.52543008309390404</v>
      </c>
    </row>
    <row r="7" spans="1:19" x14ac:dyDescent="0.2">
      <c r="C7" s="2" t="s">
        <v>21</v>
      </c>
      <c r="D7" s="2" t="s">
        <v>21</v>
      </c>
      <c r="E7" s="2" t="s">
        <v>17</v>
      </c>
      <c r="F7" s="2" t="s">
        <v>18</v>
      </c>
      <c r="G7" s="4">
        <f>1-avioituvuus!G7/100</f>
        <v>0.77500000000000002</v>
      </c>
      <c r="H7" s="4">
        <f>'ei-avioituvat'!H7</f>
        <v>0.94</v>
      </c>
      <c r="I7" s="4">
        <f>(1/5*H6*'ei-avioituvat'!I7+4/5*H7*'ei-avioituvat'!I6)+(1-1/5*H6-4/5*H7)*(1/5*eronneisuus!H6/100+4/5*eronneisuus!H7/100)</f>
        <v>0.47992319999999999</v>
      </c>
      <c r="J7" s="4">
        <f>(1/5*I6*'ei-avioituvat'!J7+4/5*I7*'ei-avioituvat'!J6)+(1-1/5*I6-4/5*I7)*(1/5*eronneisuus!I6/100+4/5*eronneisuus!I7/100)</f>
        <v>0.23452577895680005</v>
      </c>
      <c r="K7" s="4">
        <f>(1/5*J6*'ei-avioituvat'!K7+4/5*J7*'ei-avioituvat'!K6)+(1-1/5*J6-4/5*J7)*(1/5*eronneisuus!J6/100+4/5*eronneisuus!J7/100)</f>
        <v>0.30084571861242881</v>
      </c>
      <c r="L7" s="4">
        <f>(1/5*K6*'ei-avioituvat'!L7+4/5*K7*'ei-avioituvat'!L6)+(1-1/5*K6-4/5*K7)*(1/5*eronneisuus!K6/100+4/5*eronneisuus!K7/100)</f>
        <v>0.37414803478339131</v>
      </c>
      <c r="M7" s="4">
        <f>(1/5*L6*'ei-avioituvat'!M7+4/5*L7*'ei-avioituvat'!M6)+(1-1/5*L6-4/5*L7)*(1/5*eronneisuus!L6/100+4/5*eronneisuus!L7/100)</f>
        <v>0.43701505357256354</v>
      </c>
      <c r="N7" s="4">
        <f>(1/5*M6*'ei-avioituvat'!N7+4/5*M7*'ei-avioituvat'!N6)+(1-1/5*M6-4/5*M7)*(1/5*eronneisuus!M6/100+4/5*eronneisuus!M7/100)</f>
        <v>0.4775692624248622</v>
      </c>
      <c r="O7" s="4">
        <f>(1/5*N6*'ei-avioituvat'!O7+4/5*N7*'ei-avioituvat'!O6)+(1-1/5*N6-4/5*N7)*(1/5*eronneisuus!N6/100+4/5*eronneisuus!N7/100)</f>
        <v>0.50704471687633013</v>
      </c>
      <c r="P7" s="4">
        <f>(1/5*O6*'ei-avioituvat'!P7+4/5*O7*'ei-avioituvat'!P6)+(1-1/5*O6-4/5*O7)*(1/5*eronneisuus!O6/100+4/5*eronneisuus!O7/100)</f>
        <v>0.51954744649570361</v>
      </c>
      <c r="Q7" s="4">
        <f>(1/5*P6*'ei-avioituvat'!Q7+4/5*P7*'ei-avioituvat'!Q6)+(1-1/5*P6-4/5*P7)*(1/5*eronneisuus!P6/100+4/5*eronneisuus!P7/100)</f>
        <v>0.5273770915777326</v>
      </c>
      <c r="R7" s="4">
        <f>(1/5*Q6*'ei-avioituvat'!R7+4/5*Q7*'ei-avioituvat'!R6)+(1-1/5*Q6-4/5*Q7)*(1/5*eronneisuus!Q6/100+4/5*eronneisuus!Q7/100)</f>
        <v>0.53262647950598008</v>
      </c>
      <c r="S7" s="4">
        <f>(1/5*R6*'ei-avioituvat'!S7+4/5*R7*'ei-avioituvat'!S6)+(1-1/5*R6-4/5*R7)*(1/5*eronneisuus!R6/100+4/5*eronneisuus!R7/100)</f>
        <v>0.53575930486513834</v>
      </c>
    </row>
    <row r="8" spans="1:19" x14ac:dyDescent="0.2">
      <c r="C8" s="2" t="s">
        <v>22</v>
      </c>
      <c r="D8" s="2" t="s">
        <v>22</v>
      </c>
      <c r="E8" s="2" t="s">
        <v>17</v>
      </c>
      <c r="F8" s="2" t="s">
        <v>18</v>
      </c>
      <c r="G8" s="4">
        <f>1-avioituvuus!G8/100</f>
        <v>0.77600000000000002</v>
      </c>
      <c r="H8" s="4">
        <f>'ei-avioituvat'!H8</f>
        <v>0.93799999999999994</v>
      </c>
      <c r="I8" s="4">
        <f>(1/5*H7*'ei-avioituvat'!I8+4/5*H8*'ei-avioituvat'!I7)+(1-1/5*H7-4/5*H8)*(1/5*eronneisuus!H7/100+4/5*eronneisuus!H8/100)</f>
        <v>0.48745280000000002</v>
      </c>
      <c r="J8" s="4">
        <f>(1/5*I7*'ei-avioituvat'!J8+4/5*I8*'ei-avioituvat'!J7)+(1-1/5*I7-4/5*I8)*(1/5*eronneisuus!I7/100+4/5*eronneisuus!I8/100)</f>
        <v>0.23152764108800003</v>
      </c>
      <c r="K8" s="4">
        <f>(1/5*J7*'ei-avioituvat'!K8+4/5*J8*'ei-avioituvat'!K7)+(1-1/5*J7-4/5*J8)*(1/5*eronneisuus!J7/100+4/5*eronneisuus!J8/100)</f>
        <v>0.2969366118185861</v>
      </c>
      <c r="L8" s="4">
        <f>(1/5*K7*'ei-avioituvat'!L8+4/5*K8*'ei-avioituvat'!L7)+(1-1/5*K7-4/5*K8)*(1/5*eronneisuus!K7/100+4/5*eronneisuus!K8/100)</f>
        <v>0.3754917024463803</v>
      </c>
      <c r="M8" s="4">
        <f>(1/5*L7*'ei-avioituvat'!M8+4/5*L8*'ei-avioituvat'!M7)+(1-1/5*L7-4/5*L8)*(1/5*eronneisuus!L7/100+4/5*eronneisuus!L8/100)</f>
        <v>0.44721432364276326</v>
      </c>
      <c r="N8" s="4">
        <f>(1/5*M7*'ei-avioituvat'!N8+4/5*M8*'ei-avioituvat'!N7)+(1-1/5*M7-4/5*M8)*(1/5*eronneisuus!M7/100+4/5*eronneisuus!M8/100)</f>
        <v>0.48492660367416557</v>
      </c>
      <c r="O8" s="4">
        <f>(1/5*N7*'ei-avioituvat'!O8+4/5*N8*'ei-avioituvat'!O7)+(1-1/5*N7-4/5*N8)*(1/5*eronneisuus!N7/100+4/5*eronneisuus!N8/100)</f>
        <v>0.51693359677066186</v>
      </c>
      <c r="P8" s="4">
        <f>(1/5*O7*'ei-avioituvat'!P8+4/5*O8*'ei-avioituvat'!P7)+(1-1/5*O7-4/5*O8)*(1/5*eronneisuus!O7/100+4/5*eronneisuus!O8/100)</f>
        <v>0.52996270451756322</v>
      </c>
      <c r="Q8" s="4">
        <f>(1/5*P7*'ei-avioituvat'!Q8+4/5*P8*'ei-avioituvat'!Q7)+(1-1/5*P7-4/5*P8)*(1/5*eronneisuus!P7/100+4/5*eronneisuus!P8/100)</f>
        <v>0.53794517175150336</v>
      </c>
      <c r="R8" s="4">
        <f>(1/5*Q7*'ei-avioituvat'!R8+4/5*Q8*'ei-avioituvat'!R7)+(1-1/5*Q7-4/5*Q8)*(1/5*eronneisuus!Q7/100+4/5*eronneisuus!Q8/100)</f>
        <v>0.5416596624748955</v>
      </c>
      <c r="S8" s="4">
        <f>(1/5*R7*'ei-avioituvat'!S8+4/5*R8*'ei-avioituvat'!S7)+(1-1/5*R7-4/5*R8)*(1/5*eronneisuus!R7/100+4/5*eronneisuus!R8/100)</f>
        <v>0.54558349504630976</v>
      </c>
    </row>
    <row r="9" spans="1:19" x14ac:dyDescent="0.2">
      <c r="C9" s="2" t="s">
        <v>23</v>
      </c>
      <c r="D9" s="2" t="s">
        <v>23</v>
      </c>
      <c r="E9" s="2" t="s">
        <v>17</v>
      </c>
      <c r="F9" s="2" t="s">
        <v>18</v>
      </c>
      <c r="G9" s="4">
        <f>1-avioituvuus!G9/100</f>
        <v>0.78899999999999992</v>
      </c>
      <c r="H9" s="4">
        <f>'ei-avioituvat'!H9</f>
        <v>0.94699999999999995</v>
      </c>
      <c r="I9" s="4">
        <f>(1/5*H8*'ei-avioituvat'!I9+4/5*H9*'ei-avioituvat'!I8)+(1-1/5*H8-4/5*H9)*(1/5*eronneisuus!H8/100+4/5*eronneisuus!H9/100)</f>
        <v>0.50340183999999999</v>
      </c>
      <c r="J9" s="4">
        <f>(1/5*I8*'ei-avioituvat'!J9+4/5*I9*'ei-avioituvat'!J8)+(1-1/5*I8-4/5*I9)*(1/5*eronneisuus!I8/100+4/5*eronneisuus!I9/100)</f>
        <v>0.23932770896639999</v>
      </c>
      <c r="K9" s="4">
        <f>(1/5*J8*'ei-avioituvat'!K9+4/5*J9*'ei-avioituvat'!K8)+(1-1/5*J8-4/5*J9)*(1/5*eronneisuus!J8/100+4/5*eronneisuus!J9/100)</f>
        <v>0.31284962534926541</v>
      </c>
      <c r="L9" s="4">
        <f>(1/5*K8*'ei-avioituvat'!L9+4/5*K9*'ei-avioituvat'!L8)+(1-1/5*K8-4/5*K9)*(1/5*eronneisuus!K8/100+4/5*eronneisuus!K9/100)</f>
        <v>0.38526794231664507</v>
      </c>
      <c r="M9" s="4">
        <f>(1/5*L8*'ei-avioituvat'!M9+4/5*L9*'ei-avioituvat'!M8)+(1-1/5*L8-4/5*L9)*(1/5*eronneisuus!L8/100+4/5*eronneisuus!L9/100)</f>
        <v>0.45398658221375221</v>
      </c>
      <c r="N9" s="4">
        <f>(1/5*M8*'ei-avioituvat'!N9+4/5*M9*'ei-avioituvat'!N8)+(1-1/5*M8-4/5*M9)*(1/5*eronneisuus!M8/100+4/5*eronneisuus!M9/100)</f>
        <v>0.50390901713939296</v>
      </c>
      <c r="O9" s="4">
        <f>(1/5*N8*'ei-avioituvat'!O9+4/5*N9*'ei-avioituvat'!O8)+(1-1/5*N8-4/5*N9)*(1/5*eronneisuus!N8/100+4/5*eronneisuus!N9/100)</f>
        <v>0.53171315468807145</v>
      </c>
      <c r="P9" s="4">
        <f>(1/5*O8*'ei-avioituvat'!P9+4/5*O9*'ei-avioituvat'!P8)+(1-1/5*O8-4/5*O9)*(1/5*eronneisuus!O8/100+4/5*eronneisuus!O9/100)</f>
        <v>0.54379338893979512</v>
      </c>
      <c r="Q9" s="4">
        <f>(1/5*P8*'ei-avioituvat'!Q9+4/5*P9*'ei-avioituvat'!Q8)+(1-1/5*P8-4/5*P9)*(1/5*eronneisuus!P8/100+4/5*eronneisuus!P9/100)</f>
        <v>0.54935891394986269</v>
      </c>
      <c r="R9" s="4">
        <f>(1/5*Q8*'ei-avioituvat'!R9+4/5*Q9*'ei-avioituvat'!R8)+(1-1/5*Q8-4/5*Q9)*(1/5*eronneisuus!Q8/100+4/5*eronneisuus!Q9/100)</f>
        <v>0.55230784305237834</v>
      </c>
      <c r="S9" s="4">
        <f>(1/5*R8*'ei-avioituvat'!S9+4/5*R9*'ei-avioituvat'!S8)+(1-1/5*R8-4/5*R9)*(1/5*eronneisuus!R8/100+4/5*eronneisuus!R9/100)</f>
        <v>0.55618503485340531</v>
      </c>
    </row>
    <row r="10" spans="1:19" x14ac:dyDescent="0.2">
      <c r="C10" s="2" t="s">
        <v>24</v>
      </c>
      <c r="D10" s="2" t="s">
        <v>24</v>
      </c>
      <c r="E10" s="2" t="s">
        <v>17</v>
      </c>
      <c r="F10" s="2" t="s">
        <v>18</v>
      </c>
      <c r="G10" s="4">
        <f>1-avioituvuus!G10/100</f>
        <v>0.78500000000000003</v>
      </c>
      <c r="H10" s="4">
        <f>'ei-avioituvat'!H10</f>
        <v>0.94599999999999995</v>
      </c>
      <c r="I10" s="4">
        <f>(1/5*H9*'ei-avioituvat'!I10+4/5*H10*'ei-avioituvat'!I9)+(1-1/5*H9-4/5*H10)*(1/5*eronneisuus!H9/100+4/5*eronneisuus!H10/100)</f>
        <v>0.54376292000000004</v>
      </c>
      <c r="J10" s="4">
        <f>(1/5*I9*'ei-avioituvat'!J10+4/5*I10*'ei-avioituvat'!J9)+(1-1/5*I9-4/5*I10)*(1/5*eronneisuus!I9/100+4/5*eronneisuus!I10/100)</f>
        <v>0.25855221196479994</v>
      </c>
      <c r="K10" s="4">
        <f>(1/5*J9*'ei-avioituvat'!K10+4/5*J10*'ei-avioituvat'!K9)+(1-1/5*J9-4/5*J10)*(1/5*eronneisuus!J9/100+4/5*eronneisuus!J10/100)</f>
        <v>0.32494275394235494</v>
      </c>
      <c r="L10" s="4">
        <f>(1/5*K9*'ei-avioituvat'!L10+4/5*K10*'ei-avioituvat'!L9)+(1-1/5*K9-4/5*K10)*(1/5*eronneisuus!K9/100+4/5*eronneisuus!K10/100)</f>
        <v>0.38793813074356809</v>
      </c>
      <c r="M10" s="4">
        <f>(1/5*L9*'ei-avioituvat'!M10+4/5*L10*'ei-avioituvat'!M9)+(1-1/5*L9-4/5*L10)*(1/5*eronneisuus!L9/100+4/5*eronneisuus!L10/100)</f>
        <v>0.45345890908375663</v>
      </c>
      <c r="N10" s="4">
        <f>(1/5*M9*'ei-avioituvat'!N10+4/5*M10*'ei-avioituvat'!N9)+(1-1/5*M9-4/5*M10)*(1/5*eronneisuus!M9/100+4/5*eronneisuus!M10/100)</f>
        <v>0.50173400064221851</v>
      </c>
      <c r="O10" s="4">
        <f>(1/5*N9*'ei-avioituvat'!O10+4/5*N10*'ei-avioituvat'!O9)+(1-1/5*N9-4/5*N10)*(1/5*eronneisuus!N9/100+4/5*eronneisuus!N10/100)</f>
        <v>0.53177193960624203</v>
      </c>
      <c r="P10" s="4">
        <f>(1/5*O9*'ei-avioituvat'!P10+4/5*O10*'ei-avioituvat'!P9)+(1-1/5*O9-4/5*O10)*(1/5*eronneisuus!O9/100+4/5*eronneisuus!O10/100)</f>
        <v>0.5506139729788353</v>
      </c>
      <c r="Q10" s="4">
        <f>(1/5*P9*'ei-avioituvat'!Q10+4/5*P10*'ei-avioituvat'!Q9)+(1-1/5*P9-4/5*P10)*(1/5*eronneisuus!P9/100+4/5*eronneisuus!P10/100)</f>
        <v>0.5569669508639099</v>
      </c>
      <c r="R10" s="4">
        <f>(1/5*Q9*'ei-avioituvat'!R10+4/5*Q10*'ei-avioituvat'!R9)+(1-1/5*Q9-4/5*Q10)*(1/5*eronneisuus!Q9/100+4/5*eronneisuus!Q10/100)</f>
        <v>0.56042936916846697</v>
      </c>
      <c r="S10" s="4">
        <f>(1/5*R9*'ei-avioituvat'!S10+4/5*R10*'ei-avioituvat'!S9)+(1-1/5*R9-4/5*R10)*(1/5*eronneisuus!R9/100+4/5*eronneisuus!R10/100)</f>
        <v>0.56404066089654714</v>
      </c>
    </row>
    <row r="11" spans="1:19" x14ac:dyDescent="0.2">
      <c r="C11" s="2" t="s">
        <v>25</v>
      </c>
      <c r="D11" s="2" t="s">
        <v>25</v>
      </c>
      <c r="E11" s="2" t="s">
        <v>17</v>
      </c>
      <c r="F11" s="2" t="s">
        <v>18</v>
      </c>
      <c r="G11" s="4">
        <f>1-avioituvuus!G11/100</f>
        <v>0.79699999999999993</v>
      </c>
      <c r="H11" s="4">
        <f>'ei-avioituvat'!H11</f>
        <v>0.94799999999999995</v>
      </c>
      <c r="I11" s="4">
        <f>(1/5*H10*'ei-avioituvat'!I11+4/5*H11*'ei-avioituvat'!I10)+(1-1/5*H10-4/5*H11)*(1/5*eronneisuus!H10/100+4/5*eronneisuus!H11/100)</f>
        <v>0.56791399999999992</v>
      </c>
      <c r="J11" s="4">
        <f>(1/5*I10*'ei-avioituvat'!J11+4/5*I11*'ei-avioituvat'!J10)+(1-1/5*I10-4/5*I11)*(1/5*eronneisuus!I10/100+4/5*eronneisuus!I11/100)</f>
        <v>0.26177943263359998</v>
      </c>
      <c r="K11" s="4">
        <f>(1/5*J10*'ei-avioituvat'!K11+4/5*J11*'ei-avioituvat'!K10)+(1-1/5*J10-4/5*J11)*(1/5*eronneisuus!J10/100+4/5*eronneisuus!J11/100)</f>
        <v>0.32512847150697066</v>
      </c>
      <c r="L11" s="4">
        <f>(1/5*K10*'ei-avioituvat'!L11+4/5*K11*'ei-avioituvat'!L10)+(1-1/5*K10-4/5*K11)*(1/5*eronneisuus!K10/100+4/5*eronneisuus!K11/100)</f>
        <v>0.3883999392511146</v>
      </c>
      <c r="M11" s="4">
        <f>(1/5*L10*'ei-avioituvat'!M11+4/5*L11*'ei-avioituvat'!M10)+(1-1/5*L10-4/5*L11)*(1/5*eronneisuus!L10/100+4/5*eronneisuus!L11/100)</f>
        <v>0.44885497385205408</v>
      </c>
      <c r="N11" s="4">
        <f>(1/5*M10*'ei-avioituvat'!N11+4/5*M11*'ei-avioituvat'!N10)+(1-1/5*M10-4/5*M11)*(1/5*eronneisuus!M10/100+4/5*eronneisuus!M11/100)</f>
        <v>0.48861799167241993</v>
      </c>
      <c r="O11" s="4">
        <f>(1/5*N10*'ei-avioituvat'!O11+4/5*N11*'ei-avioituvat'!O10)+(1-1/5*N10-4/5*N11)*(1/5*eronneisuus!N10/100+4/5*eronneisuus!N11/100)</f>
        <v>0.51844852679703979</v>
      </c>
      <c r="P11" s="4">
        <f>(1/5*O10*'ei-avioituvat'!P11+4/5*O11*'ei-avioituvat'!P10)+(1-1/5*O10-4/5*O11)*(1/5*eronneisuus!O10/100+4/5*eronneisuus!O11/100)</f>
        <v>0.53836841044177142</v>
      </c>
      <c r="Q11" s="4">
        <f>(1/5*P10*'ei-avioituvat'!Q11+4/5*P11*'ei-avioituvat'!Q10)+(1-1/5*P10-4/5*P11)*(1/5*eronneisuus!P10/100+4/5*eronneisuus!P11/100)</f>
        <v>0.55204233638812183</v>
      </c>
      <c r="R11" s="4">
        <f>(1/5*Q10*'ei-avioituvat'!R11+4/5*Q11*'ei-avioituvat'!R10)+(1-1/5*Q10-4/5*Q11)*(1/5*eronneisuus!Q10/100+4/5*eronneisuus!Q11/100)</f>
        <v>0.55841379930714719</v>
      </c>
      <c r="S11" s="4">
        <f>(1/5*R10*'ei-avioituvat'!S11+4/5*R11*'ei-avioituvat'!S10)+(1-1/5*R10-4/5*R11)*(1/5*eronneisuus!R10/100+4/5*eronneisuus!R11/100)</f>
        <v>0.56341081032373042</v>
      </c>
    </row>
    <row r="12" spans="1:19" x14ac:dyDescent="0.2">
      <c r="C12" s="2" t="s">
        <v>26</v>
      </c>
      <c r="D12" s="2" t="s">
        <v>26</v>
      </c>
      <c r="E12" s="2" t="s">
        <v>17</v>
      </c>
      <c r="F12" s="2" t="s">
        <v>18</v>
      </c>
      <c r="G12" s="4">
        <f>1-avioituvuus!G12/100</f>
        <v>0.79400000000000004</v>
      </c>
      <c r="H12" s="4">
        <f>'ei-avioituvat'!H12</f>
        <v>0.94899999999999995</v>
      </c>
      <c r="I12" s="4">
        <f>(1/5*H11*'ei-avioituvat'!I12+4/5*H12*'ei-avioituvat'!I11)+(1-1/5*H11-4/5*H12)*(1/5*eronneisuus!H11/100+4/5*eronneisuus!H12/100)</f>
        <v>0.58852160000000009</v>
      </c>
      <c r="J12" s="4">
        <f>(1/5*I11*'ei-avioituvat'!J12+4/5*I12*'ei-avioituvat'!J11)+(1-1/5*I11-4/5*I12)*(1/5*eronneisuus!I11/100+4/5*eronneisuus!I12/100)</f>
        <v>0.28394715225599998</v>
      </c>
      <c r="K12" s="4">
        <f>(1/5*J11*'ei-avioituvat'!K12+4/5*J12*'ei-avioituvat'!K11)+(1-1/5*J11-4/5*J12)*(1/5*eronneisuus!J11/100+4/5*eronneisuus!J12/100)</f>
        <v>0.33181675882351236</v>
      </c>
      <c r="L12" s="4">
        <f>(1/5*K11*'ei-avioituvat'!L12+4/5*K12*'ei-avioituvat'!L11)+(1-1/5*K11-4/5*K12)*(1/5*eronneisuus!K11/100+4/5*eronneisuus!K12/100)</f>
        <v>0.40456439707029257</v>
      </c>
      <c r="M12" s="4">
        <f>(1/5*L11*'ei-avioituvat'!M12+4/5*L12*'ei-avioituvat'!M11)+(1-1/5*L11-4/5*L12)*(1/5*eronneisuus!L11/100+4/5*eronneisuus!L12/100)</f>
        <v>0.46386242456127957</v>
      </c>
      <c r="N12" s="4">
        <f>(1/5*M11*'ei-avioituvat'!N12+4/5*M12*'ei-avioituvat'!N11)+(1-1/5*M11-4/5*M12)*(1/5*eronneisuus!M11/100+4/5*eronneisuus!M12/100)</f>
        <v>0.50493060155729219</v>
      </c>
      <c r="O12" s="4">
        <f>(1/5*N11*'ei-avioituvat'!O12+4/5*N12*'ei-avioituvat'!O11)+(1-1/5*N11-4/5*N12)*(1/5*eronneisuus!N11/100+4/5*eronneisuus!N12/100)</f>
        <v>0.52881856730182741</v>
      </c>
      <c r="P12" s="4">
        <f>(1/5*O11*'ei-avioituvat'!P12+4/5*O12*'ei-avioituvat'!P11)+(1-1/5*O11-4/5*O12)*(1/5*eronneisuus!O11/100+4/5*eronneisuus!O12/100)</f>
        <v>0.54200286685939658</v>
      </c>
      <c r="Q12" s="4">
        <f>(1/5*P11*'ei-avioituvat'!Q12+4/5*P12*'ei-avioituvat'!Q11)+(1-1/5*P11-4/5*P12)*(1/5*eronneisuus!P11/100+4/5*eronneisuus!P12/100)</f>
        <v>0.55111097213603455</v>
      </c>
      <c r="R12" s="4">
        <f>(1/5*Q11*'ei-avioituvat'!R12+4/5*Q12*'ei-avioituvat'!R11)+(1-1/5*Q11-4/5*Q12)*(1/5*eronneisuus!Q11/100+4/5*eronneisuus!Q12/100)</f>
        <v>0.55718132251393171</v>
      </c>
      <c r="S12" s="4">
        <f>(1/5*R11*'ei-avioituvat'!S12+4/5*R12*'ei-avioituvat'!S11)+(1-1/5*R11-4/5*R12)*(1/5*eronneisuus!R11/100+4/5*eronneisuus!R12/100)</f>
        <v>0.56232877103787893</v>
      </c>
    </row>
    <row r="13" spans="1:19" x14ac:dyDescent="0.2">
      <c r="C13" s="2" t="s">
        <v>27</v>
      </c>
      <c r="D13" s="2" t="s">
        <v>27</v>
      </c>
      <c r="E13" s="2" t="s">
        <v>17</v>
      </c>
      <c r="F13" s="2" t="s">
        <v>18</v>
      </c>
      <c r="G13" s="4">
        <f>1-avioituvuus!G13/100</f>
        <v>0.79500000000000004</v>
      </c>
      <c r="H13" s="4">
        <f>'ei-avioituvat'!H13</f>
        <v>0.94799999999999995</v>
      </c>
      <c r="I13" s="4">
        <f>(1/5*H12*'ei-avioituvat'!I13+4/5*H13*'ei-avioituvat'!I12)+(1-1/5*H12-4/5*H13)*(1/5*eronneisuus!H12/100+4/5*eronneisuus!H13/100)</f>
        <v>0.59671047999999993</v>
      </c>
      <c r="J13" s="4">
        <f>(1/5*I12*'ei-avioituvat'!J13+4/5*I13*'ei-avioituvat'!J12)+(1-1/5*I12-4/5*I13)*(1/5*eronneisuus!I12/100+4/5*eronneisuus!I13/100)</f>
        <v>0.28243543718399999</v>
      </c>
      <c r="K13" s="4">
        <f>(1/5*J12*'ei-avioituvat'!K13+4/5*J13*'ei-avioituvat'!K12)+(1-1/5*J12-4/5*J13)*(1/5*eronneisuus!J12/100+4/5*eronneisuus!J13/100)</f>
        <v>0.34214445526079496</v>
      </c>
      <c r="L13" s="4">
        <f>(1/5*K12*'ei-avioituvat'!L13+4/5*K13*'ei-avioituvat'!L12)+(1-1/5*K12-4/5*K13)*(1/5*eronneisuus!K12/100+4/5*eronneisuus!K13/100)</f>
        <v>0.40967840949811662</v>
      </c>
      <c r="M13" s="4">
        <f>(1/5*L12*'ei-avioituvat'!M13+4/5*L13*'ei-avioituvat'!M12)+(1-1/5*L12-4/5*L13)*(1/5*eronneisuus!L12/100+4/5*eronneisuus!L13/100)</f>
        <v>0.46705689262119787</v>
      </c>
      <c r="N13" s="4">
        <f>(1/5*M12*'ei-avioituvat'!N13+4/5*M13*'ei-avioituvat'!N12)+(1-1/5*M12-4/5*M13)*(1/5*eronneisuus!M12/100+4/5*eronneisuus!M13/100)</f>
        <v>0.50528470134549719</v>
      </c>
      <c r="O13" s="4">
        <f>(1/5*N12*'ei-avioituvat'!O13+4/5*N13*'ei-avioituvat'!O12)+(1-1/5*N12-4/5*N13)*(1/5*eronneisuus!N12/100+4/5*eronneisuus!N13/100)</f>
        <v>0.52879696826121603</v>
      </c>
      <c r="P13" s="4">
        <f>(1/5*O12*'ei-avioituvat'!P13+4/5*O13*'ei-avioituvat'!P12)+(1-1/5*O12-4/5*O13)*(1/5*eronneisuus!O12/100+4/5*eronneisuus!O13/100)</f>
        <v>0.54436380717440302</v>
      </c>
      <c r="Q13" s="4">
        <f>(1/5*P12*'ei-avioituvat'!Q13+4/5*P13*'ei-avioituvat'!Q12)+(1-1/5*P12-4/5*P13)*(1/5*eronneisuus!P12/100+4/5*eronneisuus!P13/100)</f>
        <v>0.55378673673146739</v>
      </c>
      <c r="R13" s="4">
        <f>(1/5*Q12*'ei-avioituvat'!R13+4/5*Q13*'ei-avioituvat'!R12)+(1-1/5*Q12-4/5*Q13)*(1/5*eronneisuus!Q12/100+4/5*eronneisuus!Q13/100)</f>
        <v>0.55951908580008891</v>
      </c>
      <c r="S13" s="4">
        <f>(1/5*R12*'ei-avioituvat'!S13+4/5*R13*'ei-avioituvat'!S12)+(1-1/5*R12-4/5*R13)*(1/5*eronneisuus!R12/100+4/5*eronneisuus!R13/100)</f>
        <v>0.56478897958841179</v>
      </c>
    </row>
    <row r="14" spans="1:19" x14ac:dyDescent="0.2">
      <c r="C14" s="2" t="s">
        <v>28</v>
      </c>
      <c r="D14" s="2" t="s">
        <v>28</v>
      </c>
      <c r="E14" s="2" t="s">
        <v>17</v>
      </c>
      <c r="F14" s="2" t="s">
        <v>18</v>
      </c>
      <c r="G14" s="4">
        <f>1-avioituvuus!G14/100</f>
        <v>0.78100000000000003</v>
      </c>
      <c r="H14" s="4">
        <f>'ei-avioituvat'!H14</f>
        <v>0.95</v>
      </c>
      <c r="I14" s="4">
        <f>(1/5*H13*'ei-avioituvat'!I14+4/5*H14*'ei-avioituvat'!I13)+(1-1/5*H13-4/5*H14)*(1/5*eronneisuus!H13/100+4/5*eronneisuus!H14/100)</f>
        <v>0.60272351999999996</v>
      </c>
      <c r="J14" s="4">
        <f>(1/5*I13*'ei-avioituvat'!J14+4/5*I14*'ei-avioituvat'!J13)+(1-1/5*I13-4/5*I14)*(1/5*eronneisuus!I13/100+4/5*eronneisuus!I14/100)</f>
        <v>0.27835971759679995</v>
      </c>
      <c r="K14" s="4">
        <f>(1/5*J13*'ei-avioituvat'!K14+4/5*J14*'ei-avioituvat'!K13)+(1-1/5*J13-4/5*J14)*(1/5*eronneisuus!J13/100+4/5*eronneisuus!J14/100)</f>
        <v>0.33940073323746711</v>
      </c>
      <c r="L14" s="4">
        <f>(1/5*K13*'ei-avioituvat'!L14+4/5*K14*'ei-avioituvat'!L13)+(1-1/5*K13-4/5*K14)*(1/5*eronneisuus!K13/100+4/5*eronneisuus!K14/100)</f>
        <v>0.39701173718626026</v>
      </c>
      <c r="M14" s="4">
        <f>(1/5*L13*'ei-avioituvat'!M14+4/5*L14*'ei-avioituvat'!M13)+(1-1/5*L13-4/5*L14)*(1/5*eronneisuus!L13/100+4/5*eronneisuus!L14/100)</f>
        <v>0.4634623321987833</v>
      </c>
      <c r="N14" s="4">
        <f>(1/5*M13*'ei-avioituvat'!N14+4/5*M14*'ei-avioituvat'!N13)+(1-1/5*M13-4/5*M14)*(1/5*eronneisuus!M13/100+4/5*eronneisuus!M14/100)</f>
        <v>0.50508058624861263</v>
      </c>
      <c r="O14" s="4">
        <f>(1/5*N13*'ei-avioituvat'!O14+4/5*N14*'ei-avioituvat'!O13)+(1-1/5*N13-4/5*N14)*(1/5*eronneisuus!N13/100+4/5*eronneisuus!N14/100)</f>
        <v>0.52959380935206468</v>
      </c>
      <c r="P14" s="4">
        <f>(1/5*O13*'ei-avioituvat'!P14+4/5*O14*'ei-avioituvat'!P13)+(1-1/5*O13-4/5*O14)*(1/5*eronneisuus!O13/100+4/5*eronneisuus!O14/100)</f>
        <v>0.54592513514690155</v>
      </c>
      <c r="Q14" s="4">
        <f>(1/5*P13*'ei-avioituvat'!Q14+4/5*P14*'ei-avioituvat'!Q13)+(1-1/5*P13-4/5*P14)*(1/5*eronneisuus!P13/100+4/5*eronneisuus!P14/100)</f>
        <v>0.55363722170390506</v>
      </c>
      <c r="R14" s="4">
        <f>(1/5*Q13*'ei-avioituvat'!R14+4/5*Q14*'ei-avioituvat'!R13)+(1-1/5*Q13-4/5*Q14)*(1/5*eronneisuus!Q13/100+4/5*eronneisuus!Q14/100)</f>
        <v>0.55830234812427582</v>
      </c>
      <c r="S14" s="4">
        <f>(1/5*R13*'ei-avioituvat'!S14+4/5*R14*'ei-avioituvat'!S13)+(1-1/5*R13-4/5*R14)*(1/5*eronneisuus!R13/100+4/5*eronneisuus!R14/100)</f>
        <v>0.56358016399843658</v>
      </c>
    </row>
    <row r="15" spans="1:19" x14ac:dyDescent="0.2">
      <c r="C15" s="2" t="s">
        <v>29</v>
      </c>
      <c r="D15" s="2" t="s">
        <v>29</v>
      </c>
      <c r="E15" s="2" t="s">
        <v>17</v>
      </c>
      <c r="F15" s="2" t="s">
        <v>18</v>
      </c>
      <c r="G15" s="4">
        <f>1-avioituvuus!G15/100</f>
        <v>0.79400000000000004</v>
      </c>
      <c r="H15" s="4">
        <f>'ei-avioituvat'!H15</f>
        <v>0.94899999999999995</v>
      </c>
      <c r="I15" s="4">
        <f>(1/5*H14*'ei-avioituvat'!I15+4/5*H15*'ei-avioituvat'!I14)+(1-1/5*H14-4/5*H15)*(1/5*eronneisuus!H14/100+4/5*eronneisuus!H15/100)</f>
        <v>0.59402343999999996</v>
      </c>
      <c r="J15" s="4">
        <f>(1/5*I14*'ei-avioituvat'!J15+4/5*I15*'ei-avioituvat'!J14)+(1-1/5*I14-4/5*I15)*(1/5*eronneisuus!I14/100+4/5*eronneisuus!I15/100)</f>
        <v>0.27034213649919997</v>
      </c>
      <c r="K15" s="4">
        <f>(1/5*J14*'ei-avioituvat'!K15+4/5*J15*'ei-avioituvat'!K14)+(1-1/5*J14-4/5*J15)*(1/5*eronneisuus!J14/100+4/5*eronneisuus!J15/100)</f>
        <v>0.32205735369002642</v>
      </c>
      <c r="L15" s="4">
        <f>(1/5*K14*'ei-avioituvat'!L15+4/5*K15*'ei-avioituvat'!L14)+(1-1/5*K14-4/5*K15)*(1/5*eronneisuus!K14/100+4/5*eronneisuus!K15/100)</f>
        <v>0.3872162278476865</v>
      </c>
      <c r="M15" s="4">
        <f>(1/5*L14*'ei-avioituvat'!M15+4/5*L15*'ei-avioituvat'!M14)+(1-1/5*L14-4/5*L15)*(1/5*eronneisuus!L14/100+4/5*eronneisuus!L15/100)</f>
        <v>0.45134585145393241</v>
      </c>
      <c r="N15" s="4">
        <f>(1/5*M14*'ei-avioituvat'!N15+4/5*M15*'ei-avioituvat'!N14)+(1-1/5*M14-4/5*M15)*(1/5*eronneisuus!M14/100+4/5*eronneisuus!M15/100)</f>
        <v>0.49079139647174458</v>
      </c>
      <c r="O15" s="4">
        <f>(1/5*N14*'ei-avioituvat'!O15+4/5*N15*'ei-avioituvat'!O14)+(1-1/5*N14-4/5*N15)*(1/5*eronneisuus!N14/100+4/5*eronneisuus!N15/100)</f>
        <v>0.52184488883507774</v>
      </c>
      <c r="P15" s="4">
        <f>(1/5*O14*'ei-avioituvat'!P15+4/5*O15*'ei-avioituvat'!P14)+(1-1/5*O14-4/5*O15)*(1/5*eronneisuus!O14/100+4/5*eronneisuus!O15/100)</f>
        <v>0.53815638073472749</v>
      </c>
      <c r="Q15" s="4">
        <f>(1/5*P14*'ei-avioituvat'!Q15+4/5*P15*'ei-avioituvat'!Q14)+(1-1/5*P14-4/5*P15)*(1/5*eronneisuus!P14/100+4/5*eronneisuus!P15/100)</f>
        <v>0.54704692548023259</v>
      </c>
      <c r="R15" s="4">
        <f>(1/5*Q14*'ei-avioituvat'!R15+4/5*Q15*'ei-avioituvat'!R14)+(1-1/5*Q14-4/5*Q15)*(1/5*eronneisuus!Q14/100+4/5*eronneisuus!Q15/100)</f>
        <v>0.55300674527047511</v>
      </c>
      <c r="S15" s="4">
        <f>(1/5*R14*'ei-avioituvat'!S15+4/5*R15*'ei-avioituvat'!S14)+(1-1/5*R14-4/5*R15)*(1/5*eronneisuus!R14/100+4/5*eronneisuus!R15/100)</f>
        <v>0.55884759341839085</v>
      </c>
    </row>
    <row r="16" spans="1:19" x14ac:dyDescent="0.2">
      <c r="C16" s="2" t="s">
        <v>30</v>
      </c>
      <c r="D16" s="2" t="s">
        <v>30</v>
      </c>
      <c r="E16" s="2" t="s">
        <v>17</v>
      </c>
      <c r="F16" s="2" t="s">
        <v>18</v>
      </c>
      <c r="G16" s="4">
        <f>1-avioituvuus!G16/100</f>
        <v>0.77800000000000002</v>
      </c>
      <c r="H16" s="4">
        <f>'ei-avioituvat'!H16</f>
        <v>0.95099999999999996</v>
      </c>
      <c r="I16" s="4">
        <f>(1/5*H15*'ei-avioituvat'!I16+4/5*H16*'ei-avioituvat'!I15)+(1-1/5*H15-4/5*H16)*(1/5*eronneisuus!H15/100+4/5*eronneisuus!H16/100)</f>
        <v>0.6287994400000001</v>
      </c>
      <c r="J16" s="4">
        <f>(1/5*I15*'ei-avioituvat'!J16+4/5*I16*'ei-avioituvat'!J15)+(1-1/5*I15-4/5*I16)*(1/5*eronneisuus!I15/100+4/5*eronneisuus!I16/100)</f>
        <v>0.28425039851200007</v>
      </c>
      <c r="K16" s="4">
        <f>(1/5*J15*'ei-avioituvat'!K16+4/5*J16*'ei-avioituvat'!K15)+(1-1/5*J15-4/5*J16)*(1/5*eronneisuus!J15/100+4/5*eronneisuus!J16/100)</f>
        <v>0.32499737636867121</v>
      </c>
      <c r="L16" s="4">
        <f>(1/5*K15*'ei-avioituvat'!L16+4/5*K16*'ei-avioituvat'!L15)+(1-1/5*K15-4/5*K16)*(1/5*eronneisuus!K15/100+4/5*eronneisuus!K16/100)</f>
        <v>0.39611595389719756</v>
      </c>
      <c r="M16" s="4">
        <f>(1/5*L15*'ei-avioituvat'!M16+4/5*L16*'ei-avioituvat'!M15)+(1-1/5*L15-4/5*L16)*(1/5*eronneisuus!L15/100+4/5*eronneisuus!L16/100)</f>
        <v>0.45209595557954535</v>
      </c>
      <c r="N16" s="4">
        <f>(1/5*M15*'ei-avioituvat'!N16+4/5*M16*'ei-avioituvat'!N15)+(1-1/5*M15-4/5*M16)*(1/5*eronneisuus!M15/100+4/5*eronneisuus!M16/100)</f>
        <v>0.48628721120900653</v>
      </c>
      <c r="O16" s="4">
        <f>(1/5*N15*'ei-avioituvat'!O16+4/5*N16*'ei-avioituvat'!O15)+(1-1/5*N15-4/5*N16)*(1/5*eronneisuus!N15/100+4/5*eronneisuus!N16/100)</f>
        <v>0.51654191025521978</v>
      </c>
      <c r="P16" s="4">
        <f>(1/5*O15*'ei-avioituvat'!P16+4/5*O16*'ei-avioituvat'!P15)+(1-1/5*O15-4/5*O16)*(1/5*eronneisuus!O15/100+4/5*eronneisuus!O16/100)</f>
        <v>0.52971874680124686</v>
      </c>
      <c r="Q16" s="4">
        <f>(1/5*P15*'ei-avioituvat'!Q16+4/5*P16*'ei-avioituvat'!Q15)+(1-1/5*P15-4/5*P16)*(1/5*eronneisuus!P15/100+4/5*eronneisuus!P16/100)</f>
        <v>0.53651114646166831</v>
      </c>
      <c r="R16" s="4">
        <f>(1/5*Q15*'ei-avioituvat'!R16+4/5*Q16*'ei-avioituvat'!R15)+(1-1/5*Q15-4/5*Q16)*(1/5*eronneisuus!Q15/100+4/5*eronneisuus!Q16/100)</f>
        <v>0.54346851300083709</v>
      </c>
      <c r="S16" s="4">
        <f>(1/5*R15*'ei-avioituvat'!S16+4/5*R16*'ei-avioituvat'!S15)+(1-1/5*R15-4/5*R16)*(1/5*eronneisuus!R15/100+4/5*eronneisuus!R16/100)</f>
        <v>0.55053953955443435</v>
      </c>
    </row>
    <row r="17" spans="3:19" x14ac:dyDescent="0.2">
      <c r="C17" s="2" t="s">
        <v>31</v>
      </c>
      <c r="D17" s="2" t="s">
        <v>31</v>
      </c>
      <c r="E17" s="2" t="s">
        <v>17</v>
      </c>
      <c r="F17" s="2" t="s">
        <v>18</v>
      </c>
      <c r="G17" s="4">
        <f>1-avioituvuus!G17/100</f>
        <v>0.78899999999999992</v>
      </c>
      <c r="H17" s="4">
        <f>'ei-avioituvat'!H17</f>
        <v>0.95499999999999996</v>
      </c>
      <c r="I17" s="4">
        <f>(1/5*H16*'ei-avioituvat'!I17+4/5*H17*'ei-avioituvat'!I16)+(1-1/5*H16-4/5*H17)*(1/5*eronneisuus!H16/100+4/5*eronneisuus!H17/100)</f>
        <v>0.63978531999999999</v>
      </c>
      <c r="J17" s="4">
        <f>(1/5*I16*'ei-avioituvat'!J17+4/5*I17*'ei-avioituvat'!J16)+(1-1/5*I16-4/5*I17)*(1/5*eronneisuus!I16/100+4/5*eronneisuus!I17/100)</f>
        <v>0.25919709970560001</v>
      </c>
      <c r="K17" s="4">
        <f>(1/5*J16*'ei-avioituvat'!K17+4/5*J17*'ei-avioituvat'!K16)+(1-1/5*J16-4/5*J17)*(1/5*eronneisuus!J16/100+4/5*eronneisuus!J17/100)</f>
        <v>0.3075844755472053</v>
      </c>
      <c r="L17" s="4">
        <f>(1/5*K16*'ei-avioituvat'!L17+4/5*K17*'ei-avioituvat'!L16)+(1-1/5*K16-4/5*K17)*(1/5*eronneisuus!K16/100+4/5*eronneisuus!K17/100)</f>
        <v>0.37535676227356962</v>
      </c>
      <c r="M17" s="4">
        <f>(1/5*L16*'ei-avioituvat'!M17+4/5*L17*'ei-avioituvat'!M16)+(1-1/5*L16-4/5*L17)*(1/5*eronneisuus!L16/100+4/5*eronneisuus!L17/100)</f>
        <v>0.44305563214527016</v>
      </c>
      <c r="N17" s="4">
        <f>(1/5*M16*'ei-avioituvat'!N17+4/5*M17*'ei-avioituvat'!N16)+(1-1/5*M16-4/5*M17)*(1/5*eronneisuus!M16/100+4/5*eronneisuus!M17/100)</f>
        <v>0.47760544987085718</v>
      </c>
      <c r="O17" s="4">
        <f>(1/5*N16*'ei-avioituvat'!O17+4/5*N17*'ei-avioituvat'!O16)+(1-1/5*N16-4/5*N17)*(1/5*eronneisuus!N16/100+4/5*eronneisuus!N17/100)</f>
        <v>0.5135341398118799</v>
      </c>
      <c r="P17" s="4">
        <f>(1/5*O16*'ei-avioituvat'!P17+4/5*O17*'ei-avioituvat'!P16)+(1-1/5*O16-4/5*O17)*(1/5*eronneisuus!O16/100+4/5*eronneisuus!O17/100)</f>
        <v>0.52297000796186688</v>
      </c>
      <c r="Q17" s="4">
        <f>(1/5*P16*'ei-avioituvat'!Q17+4/5*P17*'ei-avioituvat'!Q16)+(1-1/5*P16-4/5*P17)*(1/5*eronneisuus!P16/100+4/5*eronneisuus!P17/100)</f>
        <v>0.52911476130412505</v>
      </c>
      <c r="R17" s="4">
        <f>(1/5*Q16*'ei-avioituvat'!R17+4/5*Q17*'ei-avioituvat'!R16)+(1-1/5*Q16-4/5*Q17)*(1/5*eronneisuus!Q16/100+4/5*eronneisuus!Q17/100)</f>
        <v>0.5348992179534533</v>
      </c>
      <c r="S17" s="4">
        <f>(1/5*R16*'ei-avioituvat'!S17+4/5*R17*'ei-avioituvat'!S16)+(1-1/5*R16-4/5*R17)*(1/5*eronneisuus!R16/100+4/5*eronneisuus!R17/100)</f>
        <v>0.5411199451161306</v>
      </c>
    </row>
    <row r="18" spans="3:19" x14ac:dyDescent="0.2">
      <c r="C18" s="2" t="s">
        <v>32</v>
      </c>
      <c r="D18" s="2" t="s">
        <v>32</v>
      </c>
      <c r="E18" s="2" t="s">
        <v>17</v>
      </c>
      <c r="F18" s="2" t="s">
        <v>18</v>
      </c>
      <c r="G18" s="4">
        <f>1-avioituvuus!G18/100</f>
        <v>0.76200000000000001</v>
      </c>
      <c r="H18" s="4">
        <f>'ei-avioituvat'!H18</f>
        <v>0.95</v>
      </c>
      <c r="I18" s="4">
        <f>(1/5*H17*'ei-avioituvat'!I18+4/5*H18*'ei-avioituvat'!I17)+(1-1/5*H17-4/5*H18)*(1/5*eronneisuus!H17/100+4/5*eronneisuus!H18/100)</f>
        <v>0.65778000000000003</v>
      </c>
      <c r="J18" s="4">
        <f>(1/5*I17*'ei-avioituvat'!J18+4/5*I18*'ei-avioituvat'!J17)+(1-1/5*I17-4/5*I18)*(1/5*eronneisuus!I17/100+4/5*eronneisuus!I18/100)</f>
        <v>0.28032805605440003</v>
      </c>
      <c r="K18" s="4">
        <f>(1/5*J17*'ei-avioituvat'!K18+4/5*J18*'ei-avioituvat'!K17)+(1-1/5*J17-4/5*J18)*(1/5*eronneisuus!J17/100+4/5*eronneisuus!J18/100)</f>
        <v>0.30654688741651281</v>
      </c>
      <c r="L18" s="4">
        <f>(1/5*K17*'ei-avioituvat'!L18+4/5*K18*'ei-avioituvat'!L17)+(1-1/5*K17-4/5*K18)*(1/5*eronneisuus!K17/100+4/5*eronneisuus!K18/100)</f>
        <v>0.36479709654370263</v>
      </c>
      <c r="M18" s="4">
        <f>(1/5*L17*'ei-avioituvat'!M18+4/5*L18*'ei-avioituvat'!M17)+(1-1/5*L17-4/5*L18)*(1/5*eronneisuus!L17/100+4/5*eronneisuus!L18/100)</f>
        <v>0.43112051567516751</v>
      </c>
      <c r="N18" s="4">
        <f>(1/5*M17*'ei-avioituvat'!N18+4/5*M18*'ei-avioituvat'!N17)+(1-1/5*M17-4/5*M18)*(1/5*eronneisuus!M17/100+4/5*eronneisuus!M18/100)</f>
        <v>0.47782159309189665</v>
      </c>
      <c r="O18" s="4">
        <f>(1/5*N17*'ei-avioituvat'!O18+4/5*N18*'ei-avioituvat'!O17)+(1-1/5*N17-4/5*N18)*(1/5*eronneisuus!N17/100+4/5*eronneisuus!N18/100)</f>
        <v>0.51166576166122257</v>
      </c>
      <c r="P18" s="4">
        <f>(1/5*O17*'ei-avioituvat'!P18+4/5*O18*'ei-avioituvat'!P17)+(1-1/5*O17-4/5*O18)*(1/5*eronneisuus!O17/100+4/5*eronneisuus!O18/100)</f>
        <v>0.52387147448424887</v>
      </c>
      <c r="Q18" s="4">
        <f>(1/5*P17*'ei-avioituvat'!Q18+4/5*P18*'ei-avioituvat'!Q17)+(1-1/5*P17-4/5*P18)*(1/5*eronneisuus!P17/100+4/5*eronneisuus!P18/100)</f>
        <v>0.52952236709549749</v>
      </c>
      <c r="R18" s="4">
        <f>(1/5*Q17*'ei-avioituvat'!R18+4/5*Q18*'ei-avioituvat'!R17)+(1-1/5*Q17-4/5*Q18)*(1/5*eronneisuus!Q17/100+4/5*eronneisuus!Q18/100)</f>
        <v>0.53458110381574298</v>
      </c>
      <c r="S18" s="4">
        <f>(1/5*R17*'ei-avioituvat'!S18+4/5*R18*'ei-avioituvat'!S17)+(1-1/5*R17-4/5*R18)*(1/5*eronneisuus!R17/100+4/5*eronneisuus!R18/100)</f>
        <v>0.54132411632910471</v>
      </c>
    </row>
    <row r="19" spans="3:19" x14ac:dyDescent="0.2">
      <c r="C19" s="2" t="s">
        <v>33</v>
      </c>
      <c r="D19" s="2" t="s">
        <v>33</v>
      </c>
      <c r="E19" s="2" t="s">
        <v>17</v>
      </c>
      <c r="F19" s="2" t="s">
        <v>18</v>
      </c>
      <c r="G19" s="4">
        <f>1-avioituvuus!G19/100</f>
        <v>0.76400000000000001</v>
      </c>
      <c r="H19" s="4">
        <f>'ei-avioituvat'!H19</f>
        <v>0.95</v>
      </c>
      <c r="I19" s="4">
        <f>(1/5*H18*'ei-avioituvat'!I19+4/5*H19*'ei-avioituvat'!I18)+(1-1/5*H18-4/5*H19)*(1/5*eronneisuus!H18/100+4/5*eronneisuus!H19/100)</f>
        <v>0.65049000000000001</v>
      </c>
      <c r="J19" s="4">
        <f>(1/5*I18*'ei-avioituvat'!J19+4/5*I19*'ei-avioituvat'!J18)+(1-1/5*I18-4/5*I19)*(1/5*eronneisuus!I18/100+4/5*eronneisuus!I19/100)</f>
        <v>0.2445727208</v>
      </c>
      <c r="K19" s="4">
        <f>(1/5*J18*'ei-avioituvat'!K19+4/5*J19*'ei-avioituvat'!K18)+(1-1/5*J18-4/5*J19)*(1/5*eronneisuus!J18/100+4/5*eronneisuus!J19/100)</f>
        <v>0.28848001270871859</v>
      </c>
      <c r="L19" s="4">
        <f>(1/5*K18*'ei-avioituvat'!L19+4/5*K19*'ei-avioituvat'!L18)+(1-1/5*K18-4/5*K19)*(1/5*eronneisuus!K18/100+4/5*eronneisuus!K19/100)</f>
        <v>0.33799117136007528</v>
      </c>
      <c r="M19" s="4">
        <f>(1/5*L18*'ei-avioituvat'!M19+4/5*L19*'ei-avioituvat'!M18)+(1-1/5*L18-4/5*L19)*(1/5*eronneisuus!L18/100+4/5*eronneisuus!L19/100)</f>
        <v>0.40882197635139228</v>
      </c>
      <c r="N19" s="4">
        <f>(1/5*M18*'ei-avioituvat'!N19+4/5*M19*'ei-avioituvat'!N18)+(1-1/5*M18-4/5*M19)*(1/5*eronneisuus!M18/100+4/5*eronneisuus!M19/100)</f>
        <v>0.44937804289546573</v>
      </c>
      <c r="O19" s="4">
        <f>(1/5*N18*'ei-avioituvat'!O19+4/5*N19*'ei-avioituvat'!O18)+(1-1/5*N18-4/5*N19)*(1/5*eronneisuus!N18/100+4/5*eronneisuus!N19/100)</f>
        <v>0.48864588960002497</v>
      </c>
      <c r="P19" s="4">
        <f>(1/5*O18*'ei-avioituvat'!P19+4/5*O19*'ei-avioituvat'!P18)+(1-1/5*O18-4/5*O19)*(1/5*eronneisuus!O18/100+4/5*eronneisuus!O19/100)</f>
        <v>0.50644948947295931</v>
      </c>
      <c r="Q19" s="4">
        <f>(1/5*P18*'ei-avioituvat'!Q19+4/5*P19*'ei-avioituvat'!Q18)+(1-1/5*P18-4/5*P19)*(1/5*eronneisuus!P18/100+4/5*eronneisuus!P19/100)</f>
        <v>0.51640435053970324</v>
      </c>
      <c r="R19" s="4">
        <f>(1/5*Q18*'ei-avioituvat'!R19+4/5*Q19*'ei-avioituvat'!R18)+(1-1/5*Q18-4/5*Q19)*(1/5*eronneisuus!Q18/100+4/5*eronneisuus!Q19/100)</f>
        <v>0.52246067132979046</v>
      </c>
      <c r="S19" s="4">
        <f>(1/5*R18*'ei-avioituvat'!S19+4/5*R19*'ei-avioituvat'!S18)+(1-1/5*R18-4/5*R19)*(1/5*eronneisuus!R18/100+4/5*eronneisuus!R19/100)</f>
        <v>0.53119701657357221</v>
      </c>
    </row>
    <row r="20" spans="3:19" x14ac:dyDescent="0.2">
      <c r="C20" s="2" t="s">
        <v>34</v>
      </c>
      <c r="D20" s="2" t="s">
        <v>34</v>
      </c>
      <c r="E20" s="2" t="s">
        <v>17</v>
      </c>
      <c r="F20" s="2" t="s">
        <v>18</v>
      </c>
      <c r="G20" s="4">
        <f>1-avioituvuus!G20/100</f>
        <v>0.77400000000000002</v>
      </c>
      <c r="H20" s="4">
        <f>'ei-avioituvat'!H20</f>
        <v>0.95299999999999996</v>
      </c>
      <c r="I20" s="4">
        <f>(1/5*H19*'ei-avioituvat'!I20+4/5*H20*'ei-avioituvat'!I19)+(1-1/5*H19-4/5*H20)*(1/5*eronneisuus!H19/100+4/5*eronneisuus!H20/100)</f>
        <v>0.64930063999999998</v>
      </c>
      <c r="J20" s="4">
        <f>(1/5*I19*'ei-avioituvat'!J20+4/5*I20*'ei-avioituvat'!J19)+(1-1/5*I19-4/5*I20)*(1/5*eronneisuus!I19/100+4/5*eronneisuus!I20/100)</f>
        <v>0.259832805936</v>
      </c>
      <c r="K20" s="4">
        <f>(1/5*J19*'ei-avioituvat'!K20+4/5*J20*'ei-avioituvat'!K19)+(1-1/5*J19-4/5*J20)*(1/5*eronneisuus!J19/100+4/5*eronneisuus!J20/100)</f>
        <v>0.28436119958784772</v>
      </c>
      <c r="L20" s="4">
        <f>(1/5*K19*'ei-avioituvat'!L20+4/5*K20*'ei-avioituvat'!L19)+(1-1/5*K19-4/5*K20)*(1/5*eronneisuus!K19/100+4/5*eronneisuus!K20/100)</f>
        <v>0.33706693194343146</v>
      </c>
      <c r="M20" s="4">
        <f>(1/5*L19*'ei-avioituvat'!M20+4/5*L20*'ei-avioituvat'!M19)+(1-1/5*L19-4/5*L20)*(1/5*eronneisuus!L19/100+4/5*eronneisuus!L20/100)</f>
        <v>0.4028185497315917</v>
      </c>
      <c r="N20" s="4">
        <f>(1/5*M19*'ei-avioituvat'!N20+4/5*M20*'ei-avioituvat'!N19)+(1-1/5*M19-4/5*M20)*(1/5*eronneisuus!M19/100+4/5*eronneisuus!M20/100)</f>
        <v>0.44616409251438638</v>
      </c>
      <c r="O20" s="4">
        <f>(1/5*N19*'ei-avioituvat'!O20+4/5*N20*'ei-avioituvat'!O19)+(1-1/5*N19-4/5*N20)*(1/5*eronneisuus!N19/100+4/5*eronneisuus!N20/100)</f>
        <v>0.48909880591575949</v>
      </c>
      <c r="P20" s="4">
        <f>(1/5*O19*'ei-avioituvat'!P20+4/5*O20*'ei-avioituvat'!P19)+(1-1/5*O19-4/5*O20)*(1/5*eronneisuus!O19/100+4/5*eronneisuus!O20/100)</f>
        <v>0.50944722252441421</v>
      </c>
      <c r="Q20" s="4">
        <f>(1/5*P19*'ei-avioituvat'!Q20+4/5*P20*'ei-avioituvat'!Q19)+(1-1/5*P19-4/5*P20)*(1/5*eronneisuus!P19/100+4/5*eronneisuus!P20/100)</f>
        <v>0.51642106812958155</v>
      </c>
      <c r="R20" s="4">
        <f>(1/5*Q19*'ei-avioituvat'!R20+4/5*Q20*'ei-avioituvat'!R19)+(1-1/5*Q19-4/5*Q20)*(1/5*eronneisuus!Q19/100+4/5*eronneisuus!Q20/100)</f>
        <v>0.52319684373065445</v>
      </c>
      <c r="S20" s="4">
        <f>(1/5*R19*'ei-avioituvat'!S20+4/5*R20*'ei-avioituvat'!S19)+(1-1/5*R19-4/5*R20)*(1/5*eronneisuus!R19/100+4/5*eronneisuus!R20/100)</f>
        <v>0.52911166667472254</v>
      </c>
    </row>
    <row r="21" spans="3:19" x14ac:dyDescent="0.2">
      <c r="C21" s="2" t="s">
        <v>35</v>
      </c>
      <c r="D21" s="2" t="s">
        <v>35</v>
      </c>
      <c r="E21" s="2" t="s">
        <v>17</v>
      </c>
      <c r="F21" s="2" t="s">
        <v>18</v>
      </c>
      <c r="G21" s="4">
        <f>1-avioituvuus!G21/100</f>
        <v>0.76600000000000001</v>
      </c>
      <c r="H21" s="4">
        <f>'ei-avioituvat'!H21</f>
        <v>0.95599999999999996</v>
      </c>
      <c r="I21" s="4">
        <f>(1/5*H20*'ei-avioituvat'!I21+4/5*H21*'ei-avioituvat'!I20)+(1-1/5*H20-4/5*H21)*(1/5*eronneisuus!H20/100+4/5*eronneisuus!H21/100)</f>
        <v>0.66244004000000001</v>
      </c>
      <c r="J21" s="4">
        <f>(1/5*I20*'ei-avioituvat'!J21+4/5*I21*'ei-avioituvat'!J20)+(1-1/5*I20-4/5*I21)*(1/5*eronneisuus!I20/100+4/5*eronneisuus!I21/100)</f>
        <v>0.26766860768</v>
      </c>
      <c r="K21" s="4">
        <f>(1/5*J20*'ei-avioituvat'!K21+4/5*J21*'ei-avioituvat'!K20)+(1-1/5*J20-4/5*J21)*(1/5*eronneisuus!J20/100+4/5*eronneisuus!J21/100)</f>
        <v>0.28538756669220866</v>
      </c>
      <c r="L21" s="4">
        <f>(1/5*K20*'ei-avioituvat'!L21+4/5*K21*'ei-avioituvat'!L20)+(1-1/5*K20-4/5*K21)*(1/5*eronneisuus!K20/100+4/5*eronneisuus!K21/100)</f>
        <v>0.34540227109038368</v>
      </c>
      <c r="M21" s="4">
        <f>(1/5*L20*'ei-avioituvat'!M21+4/5*L21*'ei-avioituvat'!M20)+(1-1/5*L20-4/5*L21)*(1/5*eronneisuus!L20/100+4/5*eronneisuus!L21/100)</f>
        <v>0.40444501449391501</v>
      </c>
      <c r="N21" s="4">
        <f>(1/5*M20*'ei-avioituvat'!N21+4/5*M21*'ei-avioituvat'!N20)+(1-1/5*M20-4/5*M21)*(1/5*eronneisuus!M20/100+4/5*eronneisuus!M21/100)</f>
        <v>0.44688496302548442</v>
      </c>
      <c r="O21" s="4">
        <f>(1/5*N20*'ei-avioituvat'!O21+4/5*N21*'ei-avioituvat'!O20)+(1-1/5*N20-4/5*N21)*(1/5*eronneisuus!N20/100+4/5*eronneisuus!N21/100)</f>
        <v>0.49158367658010765</v>
      </c>
      <c r="P21" s="4">
        <f>(1/5*O20*'ei-avioituvat'!P21+4/5*O21*'ei-avioituvat'!P20)+(1-1/5*O20-4/5*O21)*(1/5*eronneisuus!O20/100+4/5*eronneisuus!O21/100)</f>
        <v>0.5116499579401953</v>
      </c>
      <c r="Q21" s="4">
        <f>(1/5*P20*'ei-avioituvat'!Q21+4/5*P21*'ei-avioituvat'!Q20)+(1-1/5*P20-4/5*P21)*(1/5*eronneisuus!P20/100+4/5*eronneisuus!P21/100)</f>
        <v>0.51745690359855523</v>
      </c>
      <c r="R21" s="4">
        <f>(1/5*Q20*'ei-avioituvat'!R21+4/5*Q21*'ei-avioituvat'!R20)+(1-1/5*Q20-4/5*Q21)*(1/5*eronneisuus!Q20/100+4/5*eronneisuus!Q21/100)</f>
        <v>0.52264996319391221</v>
      </c>
      <c r="S21" s="4">
        <f>(1/5*R20*'ei-avioituvat'!S21+4/5*R21*'ei-avioituvat'!S20)+(1-1/5*R20-4/5*R21)*(1/5*eronneisuus!R20/100+4/5*eronneisuus!R21/100)</f>
        <v>0.52959049691165472</v>
      </c>
    </row>
    <row r="22" spans="3:19" x14ac:dyDescent="0.2">
      <c r="C22" s="2" t="s">
        <v>36</v>
      </c>
      <c r="D22" s="2" t="s">
        <v>36</v>
      </c>
      <c r="E22" s="2" t="s">
        <v>17</v>
      </c>
      <c r="F22" s="2" t="s">
        <v>18</v>
      </c>
      <c r="G22" s="4">
        <f>1-avioituvuus!G22/100</f>
        <v>0.75600000000000001</v>
      </c>
      <c r="H22" s="4">
        <f>'ei-avioituvat'!H22</f>
        <v>0.95699999999999996</v>
      </c>
      <c r="I22" s="4">
        <f>(1/5*H21*'ei-avioituvat'!I22+4/5*H22*'ei-avioituvat'!I21)+(1-1/5*H21-4/5*H22)*(1/5*eronneisuus!H21/100+4/5*eronneisuus!H22/100)</f>
        <v>0.65984064000000009</v>
      </c>
      <c r="J22" s="4">
        <f>(1/5*I21*'ei-avioituvat'!J22+4/5*I22*'ei-avioituvat'!J21)+(1-1/5*I21-4/5*I22)*(1/5*eronneisuus!I21/100+4/5*eronneisuus!I22/100)</f>
        <v>0.25573488945599998</v>
      </c>
      <c r="K22" s="4">
        <f>(1/5*J21*'ei-avioituvat'!K22+4/5*J22*'ei-avioituvat'!K21)+(1-1/5*J21-4/5*J22)*(1/5*eronneisuus!J21/100+4/5*eronneisuus!J22/100)</f>
        <v>0.28324797112441347</v>
      </c>
      <c r="L22" s="4">
        <f>(1/5*K21*'ei-avioituvat'!L22+4/5*K22*'ei-avioituvat'!L21)+(1-1/5*K21-4/5*K22)*(1/5*eronneisuus!K21/100+4/5*eronneisuus!K22/100)</f>
        <v>0.34395665425323119</v>
      </c>
      <c r="M22" s="4">
        <f>(1/5*L21*'ei-avioituvat'!M22+4/5*L22*'ei-avioituvat'!M21)+(1-1/5*L21-4/5*L22)*(1/5*eronneisuus!L21/100+4/5*eronneisuus!L22/100)</f>
        <v>0.40133550289223163</v>
      </c>
      <c r="N22" s="4">
        <f>(1/5*M21*'ei-avioituvat'!N22+4/5*M22*'ei-avioituvat'!N21)+(1-1/5*M21-4/5*M22)*(1/5*eronneisuus!M21/100+4/5*eronneisuus!M22/100)</f>
        <v>0.43766474109671538</v>
      </c>
      <c r="O22" s="4">
        <f>(1/5*N21*'ei-avioituvat'!O22+4/5*N22*'ei-avioituvat'!O21)+(1-1/5*N21-4/5*N22)*(1/5*eronneisuus!N21/100+4/5*eronneisuus!N22/100)</f>
        <v>0.48551643505287106</v>
      </c>
      <c r="P22" s="4">
        <f>(1/5*O21*'ei-avioituvat'!P22+4/5*O22*'ei-avioituvat'!P21)+(1-1/5*O21-4/5*O22)*(1/5*eronneisuus!O21/100+4/5*eronneisuus!O22/100)</f>
        <v>0.50664177869466864</v>
      </c>
      <c r="Q22" s="4">
        <f>(1/5*P21*'ei-avioituvat'!Q22+4/5*P22*'ei-avioituvat'!Q21)+(1-1/5*P21-4/5*P22)*(1/5*eronneisuus!P21/100+4/5*eronneisuus!P22/100)</f>
        <v>0.51260584417867594</v>
      </c>
      <c r="R22" s="4">
        <f>(1/5*Q21*'ei-avioituvat'!R22+4/5*Q22*'ei-avioituvat'!R21)+(1-1/5*Q21-4/5*Q22)*(1/5*eronneisuus!Q21/100+4/5*eronneisuus!Q22/100)</f>
        <v>0.51712239021776663</v>
      </c>
      <c r="S22" s="4">
        <f>(1/5*R21*'ei-avioituvat'!S22+4/5*R22*'ei-avioituvat'!S21)+(1-1/5*R21-4/5*R22)*(1/5*eronneisuus!R21/100+4/5*eronneisuus!R22/100)</f>
        <v>0.52678225952388247</v>
      </c>
    </row>
    <row r="23" spans="3:19" x14ac:dyDescent="0.2">
      <c r="C23" s="2" t="s">
        <v>37</v>
      </c>
      <c r="D23" s="2" t="s">
        <v>37</v>
      </c>
      <c r="E23" s="2" t="s">
        <v>17</v>
      </c>
      <c r="F23" s="2" t="s">
        <v>18</v>
      </c>
      <c r="G23" s="4">
        <f>1-avioituvuus!G23/100</f>
        <v>0.76700000000000002</v>
      </c>
      <c r="H23" s="4">
        <f>'ei-avioituvat'!H23</f>
        <v>0.95599999999999996</v>
      </c>
      <c r="I23" s="4">
        <f>(1/5*H22*'ei-avioituvat'!I23+4/5*H23*'ei-avioituvat'!I22)+(1-1/5*H22-4/5*H23)*(1/5*eronneisuus!H22/100+4/5*eronneisuus!H23/100)</f>
        <v>0.66464867999999999</v>
      </c>
      <c r="J23" s="4">
        <f>(1/5*I22*'ei-avioituvat'!J23+4/5*I23*'ei-avioituvat'!J22)+(1-1/5*I22-4/5*I23)*(1/5*eronneisuus!I22/100+4/5*eronneisuus!I23/100)</f>
        <v>0.25718287253759997</v>
      </c>
      <c r="K23" s="4">
        <f>(1/5*J22*'ei-avioituvat'!K23+4/5*J23*'ei-avioituvat'!K22)+(1-1/5*J22-4/5*J23)*(1/5*eronneisuus!J22/100+4/5*eronneisuus!J23/100)</f>
        <v>0.28946356250074523</v>
      </c>
      <c r="L23" s="4">
        <f>(1/5*K22*'ei-avioituvat'!L23+4/5*K23*'ei-avioituvat'!L22)+(1-1/5*K22-4/5*K23)*(1/5*eronneisuus!K22/100+4/5*eronneisuus!K23/100)</f>
        <v>0.33616109098889252</v>
      </c>
      <c r="M23" s="4">
        <f>(1/5*L22*'ei-avioituvat'!M23+4/5*L23*'ei-avioituvat'!M22)+(1-1/5*L22-4/5*L23)*(1/5*eronneisuus!L22/100+4/5*eronneisuus!L23/100)</f>
        <v>0.39762738414572951</v>
      </c>
      <c r="N23" s="4">
        <f>(1/5*M22*'ei-avioituvat'!N23+4/5*M23*'ei-avioituvat'!N22)+(1-1/5*M22-4/5*M23)*(1/5*eronneisuus!M22/100+4/5*eronneisuus!M23/100)</f>
        <v>0.42372408470401968</v>
      </c>
      <c r="O23" s="4">
        <f>(1/5*N22*'ei-avioituvat'!O23+4/5*N23*'ei-avioituvat'!O22)+(1-1/5*N22-4/5*N23)*(1/5*eronneisuus!N22/100+4/5*eronneisuus!N23/100)</f>
        <v>0.47588139807241725</v>
      </c>
      <c r="P23" s="4">
        <f>(1/5*O22*'ei-avioituvat'!P23+4/5*O23*'ei-avioituvat'!P22)+(1-1/5*O22-4/5*O23)*(1/5*eronneisuus!O22/100+4/5*eronneisuus!O23/100)</f>
        <v>0.49705088704449618</v>
      </c>
      <c r="Q23" s="4">
        <f>(1/5*P22*'ei-avioituvat'!Q23+4/5*P23*'ei-avioituvat'!Q22)+(1-1/5*P22-4/5*P23)*(1/5*eronneisuus!P22/100+4/5*eronneisuus!P23/100)</f>
        <v>0.50636886348628107</v>
      </c>
      <c r="R23" s="4">
        <f>(1/5*Q22*'ei-avioituvat'!R23+4/5*Q23*'ei-avioituvat'!R22)+(1-1/5*Q22-4/5*Q23)*(1/5*eronneisuus!Q22/100+4/5*eronneisuus!Q23/100)</f>
        <v>0.51066595514310598</v>
      </c>
      <c r="S23" s="4">
        <f>(1/5*R22*'ei-avioituvat'!S23+4/5*R23*'ei-avioituvat'!S22)+(1-1/5*R22-4/5*R23)*(1/5*eronneisuus!R22/100+4/5*eronneisuus!R23/100)</f>
        <v>0.51840717310233131</v>
      </c>
    </row>
    <row r="24" spans="3:19" x14ac:dyDescent="0.2">
      <c r="C24" s="2" t="s">
        <v>38</v>
      </c>
      <c r="D24" s="2" t="s">
        <v>38</v>
      </c>
      <c r="E24" s="2" t="s">
        <v>17</v>
      </c>
      <c r="F24" s="2" t="s">
        <v>18</v>
      </c>
      <c r="G24" s="4">
        <f>1-avioituvuus!G24/100</f>
        <v>0.76800000000000002</v>
      </c>
      <c r="H24" s="4">
        <f>'ei-avioituvat'!H24</f>
        <v>0.95699999999999996</v>
      </c>
      <c r="I24" s="4">
        <f>(1/5*H23*'ei-avioituvat'!I24+4/5*H24*'ei-avioituvat'!I23)+(1-1/5*H23-4/5*H24)*(1/5*eronneisuus!H23/100+4/5*eronneisuus!H24/100)</f>
        <v>0.67147728000000007</v>
      </c>
      <c r="J24" s="4">
        <f>(1/5*I23*'ei-avioituvat'!J24+4/5*I24*'ei-avioituvat'!J23)+(1-1/5*I23-4/5*I24)*(1/5*eronneisuus!I23/100+4/5*eronneisuus!I24/100)</f>
        <v>0.27861709792799993</v>
      </c>
      <c r="K24" s="4">
        <f>(1/5*J23*'ei-avioituvat'!K24+4/5*J24*'ei-avioituvat'!K23)+(1-1/5*J23-4/5*J24)*(1/5*eronneisuus!J23/100+4/5*eronneisuus!J24/100)</f>
        <v>0.296774440384245</v>
      </c>
      <c r="L24" s="4">
        <f>(1/5*K23*'ei-avioituvat'!L24+4/5*K24*'ei-avioituvat'!L23)+(1-1/5*K23-4/5*K24)*(1/5*eronneisuus!K23/100+4/5*eronneisuus!K24/100)</f>
        <v>0.34667466147272608</v>
      </c>
      <c r="M24" s="4">
        <f>(1/5*L23*'ei-avioituvat'!M24+4/5*L24*'ei-avioituvat'!M23)+(1-1/5*L23-4/5*L24)*(1/5*eronneisuus!L23/100+4/5*eronneisuus!L24/100)</f>
        <v>0.41130808437350985</v>
      </c>
      <c r="N24" s="4">
        <f>(1/5*M23*'ei-avioituvat'!N24+4/5*M24*'ei-avioituvat'!N23)+(1-1/5*M23-4/5*M24)*(1/5*eronneisuus!M23/100+4/5*eronneisuus!M24/100)</f>
        <v>0.4378752166696358</v>
      </c>
      <c r="O24" s="4">
        <f>(1/5*N23*'ei-avioituvat'!O24+4/5*N24*'ei-avioituvat'!O23)+(1-1/5*N23-4/5*N24)*(1/5*eronneisuus!N23/100+4/5*eronneisuus!N24/100)</f>
        <v>0.48496595805190507</v>
      </c>
      <c r="P24" s="4">
        <f>(1/5*O23*'ei-avioituvat'!P24+4/5*O24*'ei-avioituvat'!P23)+(1-1/5*O23-4/5*O24)*(1/5*eronneisuus!O23/100+4/5*eronneisuus!O24/100)</f>
        <v>0.5065133697066222</v>
      </c>
      <c r="Q24" s="4">
        <f>(1/5*P23*'ei-avioituvat'!Q24+4/5*P24*'ei-avioituvat'!Q23)+(1-1/5*P23-4/5*P24)*(1/5*eronneisuus!P23/100+4/5*eronneisuus!P24/100)</f>
        <v>0.50817502031705064</v>
      </c>
      <c r="R24" s="4">
        <f>(1/5*Q23*'ei-avioituvat'!R24+4/5*Q24*'ei-avioituvat'!R23)+(1-1/5*Q23-4/5*Q24)*(1/5*eronneisuus!Q23/100+4/5*eronneisuus!Q24/100)</f>
        <v>0.50865445599290959</v>
      </c>
      <c r="S24" s="4">
        <f>(1/5*R23*'ei-avioituvat'!S24+4/5*R24*'ei-avioituvat'!S23)+(1-1/5*R23-4/5*R24)*(1/5*eronneisuus!R23/100+4/5*eronneisuus!R24/100)</f>
        <v>0.51567529886662589</v>
      </c>
    </row>
    <row r="25" spans="3:19" x14ac:dyDescent="0.2">
      <c r="C25" s="2" t="s">
        <v>39</v>
      </c>
      <c r="D25" s="2" t="s">
        <v>39</v>
      </c>
      <c r="E25" s="2" t="s">
        <v>17</v>
      </c>
      <c r="F25" s="2" t="s">
        <v>18</v>
      </c>
      <c r="G25" s="4">
        <f>1-avioituvuus!G25/100</f>
        <v>0.78100000000000003</v>
      </c>
      <c r="H25" s="4">
        <f>'ei-avioituvat'!H25</f>
        <v>0.96</v>
      </c>
      <c r="I25" s="4">
        <f>(1/5*H24*'ei-avioituvat'!I25+4/5*H25*'ei-avioituvat'!I24)+(1-1/5*H24-4/5*H25)*(1/5*eronneisuus!H24/100+4/5*eronneisuus!H25/100)</f>
        <v>0.68394924000000001</v>
      </c>
      <c r="J25" s="4">
        <f>(1/5*I24*'ei-avioituvat'!J25+4/5*I25*'ei-avioituvat'!J24)+(1-1/5*I24-4/5*I25)*(1/5*eronneisuus!I24/100+4/5*eronneisuus!I25/100)</f>
        <v>0.28193665196799994</v>
      </c>
      <c r="K25" s="4">
        <f>(1/5*J24*'ei-avioituvat'!K25+4/5*J25*'ei-avioituvat'!K24)+(1-1/5*J24-4/5*J25)*(1/5*eronneisuus!J24/100+4/5*eronneisuus!J25/100)</f>
        <v>0.29162503213238239</v>
      </c>
      <c r="L25" s="4">
        <f>(1/5*K24*'ei-avioituvat'!L25+4/5*K25*'ei-avioituvat'!L24)+(1-1/5*K24-4/5*K25)*(1/5*eronneisuus!K24/100+4/5*eronneisuus!K25/100)</f>
        <v>0.33199818700685557</v>
      </c>
      <c r="M25" s="4">
        <f>(1/5*L24*'ei-avioituvat'!M25+4/5*L25*'ei-avioituvat'!M24)+(1-1/5*L24-4/5*L25)*(1/5*eronneisuus!L24/100+4/5*eronneisuus!L25/100)</f>
        <v>0.40247923483745673</v>
      </c>
      <c r="N25" s="4">
        <f>(1/5*M24*'ei-avioituvat'!N25+4/5*M25*'ei-avioituvat'!N24)+(1-1/5*M24-4/5*M25)*(1/5*eronneisuus!M24/100+4/5*eronneisuus!M25/100)</f>
        <v>0.43500477114617575</v>
      </c>
      <c r="O25" s="4">
        <f>(1/5*N24*'ei-avioituvat'!O25+4/5*N25*'ei-avioituvat'!O24)+(1-1/5*N24-4/5*N25)*(1/5*eronneisuus!N24/100+4/5*eronneisuus!N25/100)</f>
        <v>0.49282114830758994</v>
      </c>
      <c r="P25" s="4">
        <f>(1/5*O24*'ei-avioituvat'!P25+4/5*O25*'ei-avioituvat'!P24)+(1-1/5*O24-4/5*O25)*(1/5*eronneisuus!O24/100+4/5*eronneisuus!O25/100)</f>
        <v>0.51768383588977696</v>
      </c>
      <c r="Q25" s="4">
        <f>(1/5*P24*'ei-avioituvat'!Q25+4/5*P25*'ei-avioituvat'!Q24)+(1-1/5*P24-4/5*P25)*(1/5*eronneisuus!P24/100+4/5*eronneisuus!P25/100)</f>
        <v>0.51913757901225344</v>
      </c>
      <c r="R25" s="4">
        <f>(1/5*Q24*'ei-avioituvat'!R25+4/5*Q25*'ei-avioituvat'!R24)+(1-1/5*Q24-4/5*Q25)*(1/5*eronneisuus!Q24/100+4/5*eronneisuus!Q25/100)</f>
        <v>0.5203725394170583</v>
      </c>
      <c r="S25" s="4">
        <f>(1/5*R24*'ei-avioituvat'!S25+4/5*R25*'ei-avioituvat'!S24)+(1-1/5*R24-4/5*R25)*(1/5*eronneisuus!R24/100+4/5*eronneisuus!R25/100)</f>
        <v>0.52492146907848025</v>
      </c>
    </row>
    <row r="26" spans="3:19" x14ac:dyDescent="0.2">
      <c r="C26" s="2" t="s">
        <v>40</v>
      </c>
      <c r="D26" s="2" t="s">
        <v>40</v>
      </c>
      <c r="E26" s="2" t="s">
        <v>17</v>
      </c>
      <c r="F26" s="2" t="s">
        <v>18</v>
      </c>
      <c r="G26" s="4">
        <f>1-avioituvuus!G26/100</f>
        <v>0.77900000000000003</v>
      </c>
      <c r="H26" s="4">
        <f>'ei-avioituvat'!H26</f>
        <v>0.96</v>
      </c>
      <c r="I26" s="4">
        <f>(1/5*H25*'ei-avioituvat'!I26+4/5*H26*'ei-avioituvat'!I25)+(1-1/5*H25-4/5*H26)*(1/5*eronneisuus!H25/100+4/5*eronneisuus!H26/100)</f>
        <v>0.711704</v>
      </c>
      <c r="J26" s="4">
        <f>(1/5*I25*'ei-avioituvat'!J26+4/5*I26*'ei-avioituvat'!J25)+(1-1/5*I25-4/5*I26)*(1/5*eronneisuus!I25/100+4/5*eronneisuus!I26/100)</f>
        <v>0.32173757975359996</v>
      </c>
      <c r="K26" s="4">
        <f>(1/5*J25*'ei-avioituvat'!K26+4/5*J26*'ei-avioituvat'!K25)+(1-1/5*J25-4/5*J26)*(1/5*eronneisuus!J25/100+4/5*eronneisuus!J26/100)</f>
        <v>0.29849578430102836</v>
      </c>
      <c r="L26" s="4">
        <f>(1/5*K25*'ei-avioituvat'!L26+4/5*K26*'ei-avioituvat'!L25)+(1-1/5*K25-4/5*K26)*(1/5*eronneisuus!K25/100+4/5*eronneisuus!K26/100)</f>
        <v>0.33477227092166867</v>
      </c>
      <c r="M26" s="4">
        <f>(1/5*L25*'ei-avioituvat'!M26+4/5*L26*'ei-avioituvat'!M25)+(1-1/5*L25-4/5*L26)*(1/5*eronneisuus!L25/100+4/5*eronneisuus!L26/100)</f>
        <v>0.40174625360991606</v>
      </c>
      <c r="N26" s="4">
        <f>(1/5*M25*'ei-avioituvat'!N26+4/5*M26*'ei-avioituvat'!N25)+(1-1/5*M25-4/5*M26)*(1/5*eronneisuus!M25/100+4/5*eronneisuus!M26/100)</f>
        <v>0.43033143224169101</v>
      </c>
      <c r="O26" s="4">
        <f>(1/5*N25*'ei-avioituvat'!O26+4/5*N26*'ei-avioituvat'!O25)+(1-1/5*N25-4/5*N26)*(1/5*eronneisuus!N25/100+4/5*eronneisuus!N26/100)</f>
        <v>0.47865982446136329</v>
      </c>
      <c r="P26" s="4">
        <f>(1/5*O25*'ei-avioituvat'!P26+4/5*O26*'ei-avioituvat'!P25)+(1-1/5*O25-4/5*O26)*(1/5*eronneisuus!O25/100+4/5*eronneisuus!O26/100)</f>
        <v>0.50515089773968924</v>
      </c>
      <c r="Q26" s="4">
        <f>(1/5*P25*'ei-avioituvat'!Q26+4/5*P26*'ei-avioituvat'!Q25)+(1-1/5*P25-4/5*P26)*(1/5*eronneisuus!P25/100+4/5*eronneisuus!P26/100)</f>
        <v>0.51407508963805393</v>
      </c>
      <c r="R26" s="4">
        <f>(1/5*Q25*'ei-avioituvat'!R26+4/5*Q26*'ei-avioituvat'!R25)+(1-1/5*Q25-4/5*Q26)*(1/5*eronneisuus!Q25/100+4/5*eronneisuus!Q26/100)</f>
        <v>0.51719881737053597</v>
      </c>
      <c r="S26" s="4">
        <f>(1/5*R25*'ei-avioituvat'!S26+4/5*R26*'ei-avioituvat'!S25)+(1-1/5*R25-4/5*R26)*(1/5*eronneisuus!R25/100+4/5*eronneisuus!R26/100)</f>
        <v>0.52530912300948029</v>
      </c>
    </row>
    <row r="27" spans="3:19" x14ac:dyDescent="0.2">
      <c r="C27" s="2" t="s">
        <v>41</v>
      </c>
      <c r="D27" s="2" t="s">
        <v>41</v>
      </c>
      <c r="E27" s="2" t="s">
        <v>17</v>
      </c>
      <c r="F27" s="2" t="s">
        <v>18</v>
      </c>
      <c r="G27" s="4">
        <f>1-avioituvuus!G27/100</f>
        <v>0.80899999999999994</v>
      </c>
      <c r="H27" s="4">
        <f>'ei-avioituvat'!H27</f>
        <v>0.96299999999999997</v>
      </c>
      <c r="I27" s="4">
        <f>(1/5*H26*'ei-avioituvat'!I27+4/5*H27*'ei-avioituvat'!I26)+(1-1/5*H26-4/5*H27)*(1/5*eronneisuus!H26/100+4/5*eronneisuus!H27/100)</f>
        <v>0.72424352000000003</v>
      </c>
      <c r="J27" s="4">
        <f>(1/5*I26*'ei-avioituvat'!J27+4/5*I27*'ei-avioituvat'!J26)+(1-1/5*I26-4/5*I27)*(1/5*eronneisuus!I26/100+4/5*eronneisuus!I27/100)</f>
        <v>0.33807112197120004</v>
      </c>
      <c r="K27" s="4">
        <f>(1/5*J26*'ei-avioituvat'!K27+4/5*J27*'ei-avioituvat'!K26)+(1-1/5*J26-4/5*J27)*(1/5*eronneisuus!J26/100+4/5*eronneisuus!J27/100)</f>
        <v>0.3246813593292952</v>
      </c>
      <c r="L27" s="4">
        <f>(1/5*K26*'ei-avioituvat'!L27+4/5*K27*'ei-avioituvat'!L26)+(1-1/5*K26-4/5*K27)*(1/5*eronneisuus!K26/100+4/5*eronneisuus!K27/100)</f>
        <v>0.35248280177641772</v>
      </c>
      <c r="M27" s="4">
        <f>(1/5*L26*'ei-avioituvat'!M27+4/5*L27*'ei-avioituvat'!M26)+(1-1/5*L26-4/5*L27)*(1/5*eronneisuus!L26/100+4/5*eronneisuus!L27/100)</f>
        <v>0.41177751322479572</v>
      </c>
      <c r="N27" s="4">
        <f>(1/5*M26*'ei-avioituvat'!N27+4/5*M27*'ei-avioituvat'!N26)+(1-1/5*M26-4/5*M27)*(1/5*eronneisuus!M26/100+4/5*eronneisuus!M27/100)</f>
        <v>0.43632746921041665</v>
      </c>
      <c r="O27" s="4">
        <f>(1/5*N26*'ei-avioituvat'!O27+4/5*N27*'ei-avioituvat'!O26)+(1-1/5*N26-4/5*N27)*(1/5*eronneisuus!N26/100+4/5*eronneisuus!N27/100)</f>
        <v>0.48800050837738662</v>
      </c>
      <c r="P27" s="4">
        <f>(1/5*O26*'ei-avioituvat'!P27+4/5*O27*'ei-avioituvat'!P26)+(1-1/5*O26-4/5*O27)*(1/5*eronneisuus!O26/100+4/5*eronneisuus!O27/100)</f>
        <v>0.51219673496044049</v>
      </c>
      <c r="Q27" s="4">
        <f>(1/5*P26*'ei-avioituvat'!Q27+4/5*P27*'ei-avioituvat'!Q26)+(1-1/5*P26-4/5*P27)*(1/5*eronneisuus!P26/100+4/5*eronneisuus!P27/100)</f>
        <v>0.51570860926196183</v>
      </c>
      <c r="R27" s="4">
        <f>(1/5*Q26*'ei-avioituvat'!R27+4/5*Q27*'ei-avioituvat'!R26)+(1-1/5*Q26-4/5*Q27)*(1/5*eronneisuus!Q26/100+4/5*eronneisuus!Q27/100)</f>
        <v>0.51842102899158082</v>
      </c>
      <c r="S27" s="4">
        <f>(1/5*R26*'ei-avioituvat'!S27+4/5*R27*'ei-avioituvat'!S26)+(1-1/5*R26-4/5*R27)*(1/5*eronneisuus!R26/100+4/5*eronneisuus!R27/100)</f>
        <v>0.52419851366469061</v>
      </c>
    </row>
    <row r="28" spans="3:19" x14ac:dyDescent="0.2">
      <c r="C28" s="2" t="s">
        <v>42</v>
      </c>
      <c r="D28" s="2" t="s">
        <v>42</v>
      </c>
      <c r="E28" s="2" t="s">
        <v>17</v>
      </c>
      <c r="F28" s="2" t="s">
        <v>18</v>
      </c>
      <c r="G28" s="4">
        <f>1-avioituvuus!G28/100</f>
        <v>0.81600000000000006</v>
      </c>
      <c r="H28" s="4">
        <f>'ei-avioituvat'!H28</f>
        <v>0.96699999999999997</v>
      </c>
      <c r="I28" s="4">
        <f>(1/5*H27*'ei-avioituvat'!I28+4/5*H28*'ei-avioituvat'!I27)+(1-1/5*H27-4/5*H28)*(1/5*eronneisuus!H27/100+4/5*eronneisuus!H28/100)</f>
        <v>0.74360556</v>
      </c>
      <c r="J28" s="4">
        <f>(1/5*I27*'ei-avioituvat'!J28+4/5*I28*'ei-avioituvat'!J27)+(1-1/5*I27-4/5*I28)*(1/5*eronneisuus!I27/100+4/5*eronneisuus!I28/100)</f>
        <v>0.39807996133119999</v>
      </c>
      <c r="K28" s="4">
        <f>(1/5*J27*'ei-avioituvat'!K28+4/5*J28*'ei-avioituvat'!K27)+(1-1/5*J27-4/5*J28)*(1/5*eronneisuus!J27/100+4/5*eronneisuus!J28/100)</f>
        <v>0.35965349594966012</v>
      </c>
      <c r="L28" s="4">
        <f>(1/5*K27*'ei-avioituvat'!L28+4/5*K28*'ei-avioituvat'!L27)+(1-1/5*K27-4/5*K28)*(1/5*eronneisuus!K27/100+4/5*eronneisuus!K28/100)</f>
        <v>0.39509875070295736</v>
      </c>
      <c r="M28" s="4">
        <f>(1/5*L27*'ei-avioituvat'!M28+4/5*L28*'ei-avioituvat'!M27)+(1-1/5*L27-4/5*L28)*(1/5*eronneisuus!L27/100+4/5*eronneisuus!L28/100)</f>
        <v>0.44701987742705762</v>
      </c>
      <c r="N28" s="4">
        <f>(1/5*M27*'ei-avioituvat'!N28+4/5*M28*'ei-avioituvat'!N27)+(1-1/5*M27-4/5*M28)*(1/5*eronneisuus!M27/100+4/5*eronneisuus!M28/100)</f>
        <v>0.47462006240013177</v>
      </c>
      <c r="O28" s="4">
        <f>(1/5*N27*'ei-avioituvat'!O28+4/5*N28*'ei-avioituvat'!O27)+(1-1/5*N27-4/5*N28)*(1/5*eronneisuus!N27/100+4/5*eronneisuus!N28/100)</f>
        <v>0.52056124227595302</v>
      </c>
      <c r="P28" s="4">
        <f>(1/5*O27*'ei-avioituvat'!P28+4/5*O28*'ei-avioituvat'!P27)+(1-1/5*O27-4/5*O28)*(1/5*eronneisuus!O27/100+4/5*eronneisuus!O28/100)</f>
        <v>0.54037720300553616</v>
      </c>
      <c r="Q28" s="4">
        <f>(1/5*P27*'ei-avioituvat'!Q28+4/5*P28*'ei-avioituvat'!Q27)+(1-1/5*P27-4/5*P28)*(1/5*eronneisuus!P27/100+4/5*eronneisuus!P28/100)</f>
        <v>0.54384531072252229</v>
      </c>
      <c r="R28" s="4">
        <f>(1/5*Q27*'ei-avioituvat'!R28+4/5*Q28*'ei-avioituvat'!R27)+(1-1/5*Q27-4/5*Q28)*(1/5*eronneisuus!Q27/100+4/5*eronneisuus!Q28/100)</f>
        <v>0.5405503314318153</v>
      </c>
      <c r="S28" s="4">
        <f>(1/5*R27*'ei-avioituvat'!S28+4/5*R28*'ei-avioituvat'!S27)+(1-1/5*R27-4/5*R28)*(1/5*eronneisuus!R27/100+4/5*eronneisuus!R28/100)</f>
        <v>0.54288638321787297</v>
      </c>
    </row>
    <row r="29" spans="3:19" x14ac:dyDescent="0.2">
      <c r="C29" s="2" t="s">
        <v>43</v>
      </c>
      <c r="D29" s="2" t="s">
        <v>43</v>
      </c>
      <c r="E29" s="2" t="s">
        <v>17</v>
      </c>
      <c r="F29" s="2" t="s">
        <v>18</v>
      </c>
      <c r="G29" s="4">
        <f>1-avioituvuus!G29/100</f>
        <v>0.81499999999999995</v>
      </c>
      <c r="H29" s="4">
        <f>'ei-avioituvat'!H29</f>
        <v>0.97299999999999998</v>
      </c>
      <c r="I29" s="4">
        <f>(1/5*H28*'ei-avioituvat'!I29+4/5*H29*'ei-avioituvat'!I28)+(1-1/5*H28-4/5*H29)*(1/5*eronneisuus!H28/100+4/5*eronneisuus!H29/100)</f>
        <v>0.7678346800000001</v>
      </c>
      <c r="J29" s="4">
        <f>(1/5*I28*'ei-avioituvat'!J29+4/5*I29*'ei-avioituvat'!J28)+(1-1/5*I28-4/5*I29)*(1/5*eronneisuus!I28/100+4/5*eronneisuus!I29/100)</f>
        <v>0.42075830679519993</v>
      </c>
      <c r="K29" s="4">
        <f>(1/5*J28*'ei-avioituvat'!K29+4/5*J29*'ei-avioituvat'!K28)+(1-1/5*J28-4/5*J29)*(1/5*eronneisuus!J28/100+4/5*eronneisuus!J29/100)</f>
        <v>0.36712963059141884</v>
      </c>
      <c r="L29" s="4">
        <f>(1/5*K28*'ei-avioituvat'!L29+4/5*K29*'ei-avioituvat'!L28)+(1-1/5*K28-4/5*K29)*(1/5*eronneisuus!K28/100+4/5*eronneisuus!K29/100)</f>
        <v>0.40319875354942214</v>
      </c>
      <c r="M29" s="4">
        <f>(1/5*L28*'ei-avioituvat'!M29+4/5*L29*'ei-avioituvat'!M28)+(1-1/5*L28-4/5*L29)*(1/5*eronneisuus!L28/100+4/5*eronneisuus!L29/100)</f>
        <v>0.45843070095075467</v>
      </c>
      <c r="N29" s="4">
        <f>(1/5*M28*'ei-avioituvat'!N29+4/5*M29*'ei-avioituvat'!N28)+(1-1/5*M28-4/5*M29)*(1/5*eronneisuus!M28/100+4/5*eronneisuus!M29/100)</f>
        <v>0.47768934134168162</v>
      </c>
      <c r="O29" s="4">
        <f>(1/5*N28*'ei-avioituvat'!O29+4/5*N29*'ei-avioituvat'!O28)+(1-1/5*N28-4/5*N29)*(1/5*eronneisuus!N28/100+4/5*eronneisuus!N29/100)</f>
        <v>0.53368887977280544</v>
      </c>
      <c r="P29" s="4">
        <f>(1/5*O28*'ei-avioituvat'!P29+4/5*O29*'ei-avioituvat'!P28)+(1-1/5*O28-4/5*O29)*(1/5*eronneisuus!O28/100+4/5*eronneisuus!O29/100)</f>
        <v>0.55695873208572844</v>
      </c>
      <c r="Q29" s="4">
        <f>(1/5*P28*'ei-avioituvat'!Q29+4/5*P29*'ei-avioituvat'!Q28)+(1-1/5*P28-4/5*P29)*(1/5*eronneisuus!P28/100+4/5*eronneisuus!P29/100)</f>
        <v>0.56512853823778353</v>
      </c>
      <c r="R29" s="4">
        <f>(1/5*Q28*'ei-avioituvat'!R29+4/5*Q29*'ei-avioituvat'!R28)+(1-1/5*Q28-4/5*Q29)*(1/5*eronneisuus!Q28/100+4/5*eronneisuus!Q29/100)</f>
        <v>0.56391421542490527</v>
      </c>
      <c r="S29" s="4">
        <f>(1/5*R28*'ei-avioituvat'!S29+4/5*R29*'ei-avioituvat'!S28)+(1-1/5*R28-4/5*R29)*(1/5*eronneisuus!R28/100+4/5*eronneisuus!R29/100)</f>
        <v>0.56606414088206891</v>
      </c>
    </row>
    <row r="30" spans="3:19" x14ac:dyDescent="0.2">
      <c r="C30" s="2" t="s">
        <v>44</v>
      </c>
      <c r="D30" s="2" t="s">
        <v>44</v>
      </c>
      <c r="E30" s="2" t="s">
        <v>17</v>
      </c>
      <c r="F30" s="2" t="s">
        <v>18</v>
      </c>
      <c r="G30" s="4">
        <f>1-avioituvuus!G30/100</f>
        <v>0.81899999999999995</v>
      </c>
      <c r="H30" s="4">
        <f>'ei-avioituvat'!H30</f>
        <v>0.97099999999999997</v>
      </c>
      <c r="I30" s="4">
        <f>(1/5*H29*'ei-avioituvat'!I30+4/5*H30*'ei-avioituvat'!I29)+(1-1/5*H29-4/5*H30)*(1/5*eronneisuus!H29/100+4/5*eronneisuus!H30/100)</f>
        <v>0.77933012000000013</v>
      </c>
      <c r="J30" s="4">
        <f>(1/5*I29*'ei-avioituvat'!J30+4/5*I30*'ei-avioituvat'!J29)+(1-1/5*I29-4/5*I30)*(1/5*eronneisuus!I29/100+4/5*eronneisuus!I30/100)</f>
        <v>0.43325910195200001</v>
      </c>
      <c r="K30" s="4">
        <f>(1/5*J29*'ei-avioituvat'!K30+4/5*J30*'ei-avioituvat'!K29)+(1-1/5*J29-4/5*J30)*(1/5*eronneisuus!J29/100+4/5*eronneisuus!J30/100)</f>
        <v>0.37012696335789957</v>
      </c>
      <c r="L30" s="4">
        <f>(1/5*K29*'ei-avioituvat'!L30+4/5*K30*'ei-avioituvat'!L29)+(1-1/5*K29-4/5*K30)*(1/5*eronneisuus!K29/100+4/5*eronneisuus!K30/100)</f>
        <v>0.39567340493043057</v>
      </c>
      <c r="M30" s="4">
        <f>(1/5*L29*'ei-avioituvat'!M30+4/5*L30*'ei-avioituvat'!M29)+(1-1/5*L29-4/5*L30)*(1/5*eronneisuus!L29/100+4/5*eronneisuus!L30/100)</f>
        <v>0.45012351245924731</v>
      </c>
      <c r="N30" s="4">
        <f>(1/5*M29*'ei-avioituvat'!N30+4/5*M30*'ei-avioituvat'!N29)+(1-1/5*M29-4/5*M30)*(1/5*eronneisuus!M29/100+4/5*eronneisuus!M30/100)</f>
        <v>0.47748622793226592</v>
      </c>
      <c r="O30" s="4">
        <f>(1/5*N29*'ei-avioituvat'!O30+4/5*N30*'ei-avioituvat'!O29)+(1-1/5*N29-4/5*N30)*(1/5*eronneisuus!N29/100+4/5*eronneisuus!N30/100)</f>
        <v>0.52535733195864964</v>
      </c>
      <c r="P30" s="4">
        <f>(1/5*O29*'ei-avioituvat'!P30+4/5*O30*'ei-avioituvat'!P29)+(1-1/5*O29-4/5*O30)*(1/5*eronneisuus!O29/100+4/5*eronneisuus!O30/100)</f>
        <v>0.54953656066071199</v>
      </c>
      <c r="Q30" s="4">
        <f>(1/5*P29*'ei-avioituvat'!Q30+4/5*P30*'ei-avioituvat'!Q29)+(1-1/5*P29-4/5*P30)*(1/5*eronneisuus!P29/100+4/5*eronneisuus!P30/100)</f>
        <v>0.561304778253502</v>
      </c>
      <c r="R30" s="4">
        <f>(1/5*Q29*'ei-avioituvat'!R30+4/5*Q30*'ei-avioituvat'!R29)+(1-1/5*Q29-4/5*Q30)*(1/5*eronneisuus!Q29/100+4/5*eronneisuus!Q30/100)</f>
        <v>0.56361938397004363</v>
      </c>
      <c r="S30" s="4">
        <f>(1/5*R29*'ei-avioituvat'!S30+4/5*R30*'ei-avioituvat'!S29)+(1-1/5*R29-4/5*R30)*(1/5*eronneisuus!R29/100+4/5*eronneisuus!R30/100)</f>
        <v>0.56921181567156232</v>
      </c>
    </row>
    <row r="31" spans="3:19" x14ac:dyDescent="0.2">
      <c r="C31" s="2" t="s">
        <v>45</v>
      </c>
      <c r="D31" s="2" t="s">
        <v>45</v>
      </c>
      <c r="E31" s="2" t="s">
        <v>17</v>
      </c>
      <c r="F31" s="2" t="s">
        <v>18</v>
      </c>
      <c r="G31" s="4">
        <f>1-avioituvuus!G31/100</f>
        <v>0.82399999999999995</v>
      </c>
      <c r="H31" s="4">
        <f>'ei-avioituvat'!H31</f>
        <v>0.97299999999999998</v>
      </c>
      <c r="I31" s="4">
        <f>(1/5*H30*'ei-avioituvat'!I31+4/5*H31*'ei-avioituvat'!I30)+(1-1/5*H30-4/5*H31)*(1/5*eronneisuus!H30/100+4/5*eronneisuus!H31/100)</f>
        <v>0.79376348000000008</v>
      </c>
      <c r="J31" s="4">
        <f>(1/5*I30*'ei-avioituvat'!J31+4/5*I31*'ei-avioituvat'!J30)+(1-1/5*I30-4/5*I31)*(1/5*eronneisuus!I30/100+4/5*eronneisuus!I31/100)</f>
        <v>0.45544406291839995</v>
      </c>
      <c r="K31" s="4">
        <f>(1/5*J30*'ei-avioituvat'!K31+4/5*J31*'ei-avioituvat'!K30)+(1-1/5*J30-4/5*J31)*(1/5*eronneisuus!J30/100+4/5*eronneisuus!J31/100)</f>
        <v>0.38155146541588897</v>
      </c>
      <c r="L31" s="4">
        <f>(1/5*K30*'ei-avioituvat'!L31+4/5*K31*'ei-avioituvat'!L30)+(1-1/5*K30-4/5*K31)*(1/5*eronneisuus!K30/100+4/5*eronneisuus!K31/100)</f>
        <v>0.40363282674115653</v>
      </c>
      <c r="M31" s="4">
        <f>(1/5*L30*'ei-avioituvat'!M31+4/5*L31*'ei-avioituvat'!M30)+(1-1/5*L30-4/5*L31)*(1/5*eronneisuus!L30/100+4/5*eronneisuus!L31/100)</f>
        <v>0.45062023717604449</v>
      </c>
      <c r="N31" s="4">
        <f>(1/5*M30*'ei-avioituvat'!N31+4/5*M31*'ei-avioituvat'!N30)+(1-1/5*M30-4/5*M31)*(1/5*eronneisuus!M30/100+4/5*eronneisuus!M31/100)</f>
        <v>0.46414464320334375</v>
      </c>
      <c r="O31" s="4">
        <f>(1/5*N30*'ei-avioituvat'!O31+4/5*N31*'ei-avioituvat'!O30)+(1-1/5*N30-4/5*N31)*(1/5*eronneisuus!N30/100+4/5*eronneisuus!N31/100)</f>
        <v>0.51527512312039869</v>
      </c>
      <c r="P31" s="4">
        <f>(1/5*O30*'ei-avioituvat'!P31+4/5*O31*'ei-avioituvat'!P30)+(1-1/5*O30-4/5*O31)*(1/5*eronneisuus!O30/100+4/5*eronneisuus!O31/100)</f>
        <v>0.53996113525612199</v>
      </c>
      <c r="Q31" s="4">
        <f>(1/5*P30*'ei-avioituvat'!Q31+4/5*P31*'ei-avioituvat'!Q30)+(1-1/5*P30-4/5*P31)*(1/5*eronneisuus!P30/100+4/5*eronneisuus!P31/100)</f>
        <v>0.55061556120509003</v>
      </c>
      <c r="R31" s="4">
        <f>(1/5*Q30*'ei-avioituvat'!R31+4/5*Q31*'ei-avioituvat'!R30)+(1-1/5*Q30-4/5*Q31)*(1/5*eronneisuus!Q30/100+4/5*eronneisuus!Q31/100)</f>
        <v>0.55489962237095436</v>
      </c>
      <c r="S31" s="4">
        <f>(1/5*R30*'ei-avioituvat'!S31+4/5*R31*'ei-avioituvat'!S30)+(1-1/5*R30-4/5*R31)*(1/5*eronneisuus!R30/100+4/5*eronneisuus!R31/100)</f>
        <v>0.56172748532350292</v>
      </c>
    </row>
    <row r="32" spans="3:19" x14ac:dyDescent="0.2">
      <c r="C32" s="2" t="s">
        <v>46</v>
      </c>
      <c r="D32" s="2" t="s">
        <v>46</v>
      </c>
      <c r="E32" s="2" t="s">
        <v>17</v>
      </c>
      <c r="F32" s="2" t="s">
        <v>18</v>
      </c>
      <c r="G32" s="4">
        <f>1-avioituvuus!G32/100</f>
        <v>0.83899999999999997</v>
      </c>
      <c r="H32" s="4">
        <f>'ei-avioituvat'!H32</f>
        <v>0.97599999999999998</v>
      </c>
      <c r="I32" s="4">
        <f>(1/5*H31*'ei-avioituvat'!I32+4/5*H32*'ei-avioituvat'!I31)+(1-1/5*H31-4/5*H32)*(1/5*eronneisuus!H31/100+4/5*eronneisuus!H32/100)</f>
        <v>0.80820448</v>
      </c>
      <c r="J32" s="4">
        <f>(1/5*I31*'ei-avioituvat'!J32+4/5*I32*'ei-avioituvat'!J31)+(1-1/5*I31-4/5*I32)*(1/5*eronneisuus!I31/100+4/5*eronneisuus!I32/100)</f>
        <v>0.48249791369599992</v>
      </c>
      <c r="K32" s="4">
        <f>(1/5*J31*'ei-avioituvat'!K32+4/5*J32*'ei-avioituvat'!K31)+(1-1/5*J31-4/5*J32)*(1/5*eronneisuus!J31/100+4/5*eronneisuus!J32/100)</f>
        <v>0.3870522692762749</v>
      </c>
      <c r="L32" s="4">
        <f>(1/5*K31*'ei-avioituvat'!L32+4/5*K32*'ei-avioituvat'!L31)+(1-1/5*K31-4/5*K32)*(1/5*eronneisuus!K31/100+4/5*eronneisuus!K32/100)</f>
        <v>0.41338308501196269</v>
      </c>
      <c r="M32" s="4">
        <f>(1/5*L31*'ei-avioituvat'!M32+4/5*L32*'ei-avioituvat'!M31)+(1-1/5*L31-4/5*L32)*(1/5*eronneisuus!L31/100+4/5*eronneisuus!L32/100)</f>
        <v>0.45321577716463923</v>
      </c>
      <c r="N32" s="4">
        <f>(1/5*M31*'ei-avioituvat'!N32+4/5*M32*'ei-avioituvat'!N31)+(1-1/5*M31-4/5*M32)*(1/5*eronneisuus!M31/100+4/5*eronneisuus!M32/100)</f>
        <v>0.45520245407981896</v>
      </c>
      <c r="O32" s="4">
        <f>(1/5*N31*'ei-avioituvat'!O32+4/5*N32*'ei-avioituvat'!O31)+(1-1/5*N31-4/5*N32)*(1/5*eronneisuus!N31/100+4/5*eronneisuus!N32/100)</f>
        <v>0.51710537614998797</v>
      </c>
      <c r="P32" s="4">
        <f>(1/5*O31*'ei-avioituvat'!P32+4/5*O32*'ei-avioituvat'!P31)+(1-1/5*O31-4/5*O32)*(1/5*eronneisuus!O31/100+4/5*eronneisuus!O32/100)</f>
        <v>0.54081153774783142</v>
      </c>
      <c r="Q32" s="4">
        <f>(1/5*P31*'ei-avioituvat'!Q32+4/5*P32*'ei-avioituvat'!Q31)+(1-1/5*P31-4/5*P32)*(1/5*eronneisuus!P31/100+4/5*eronneisuus!P32/100)</f>
        <v>0.54996251101631655</v>
      </c>
      <c r="R32" s="4">
        <f>(1/5*Q31*'ei-avioituvat'!R32+4/5*Q32*'ei-avioituvat'!R31)+(1-1/5*Q31-4/5*Q32)*(1/5*eronneisuus!Q31/100+4/5*eronneisuus!Q32/100)</f>
        <v>0.55407732892450801</v>
      </c>
      <c r="S32" s="4">
        <f>(1/5*R31*'ei-avioituvat'!S32+4/5*R32*'ei-avioituvat'!S31)+(1-1/5*R31-4/5*R32)*(1/5*eronneisuus!R31/100+4/5*eronneisuus!R32/100)</f>
        <v>0.5598533294178355</v>
      </c>
    </row>
    <row r="33" spans="1:19" x14ac:dyDescent="0.2">
      <c r="C33" s="2" t="s">
        <v>47</v>
      </c>
      <c r="D33" s="2" t="s">
        <v>47</v>
      </c>
      <c r="E33" s="2" t="s">
        <v>17</v>
      </c>
      <c r="F33" s="2" t="s">
        <v>18</v>
      </c>
      <c r="G33" s="4">
        <f>1-avioituvuus!G33/100</f>
        <v>0.85299999999999998</v>
      </c>
      <c r="H33" s="4">
        <f>'ei-avioituvat'!H33</f>
        <v>0.98</v>
      </c>
      <c r="I33" s="4">
        <f>(1/5*H32*'ei-avioituvat'!I33+4/5*H33*'ei-avioituvat'!I32)+(1-1/5*H32-4/5*H33)*(1/5*eronneisuus!H32/100+4/5*eronneisuus!H33/100)</f>
        <v>0.82806239999999998</v>
      </c>
      <c r="J33" s="4">
        <f>(1/5*I32*'ei-avioituvat'!J33+4/5*I33*'ei-avioituvat'!J32)+(1-1/5*I32-4/5*I33)*(1/5*eronneisuus!I32/100+4/5*eronneisuus!I33/100)</f>
        <v>0.5163800687872</v>
      </c>
      <c r="K33" s="4">
        <f>(1/5*J32*'ei-avioituvat'!K33+4/5*J33*'ei-avioituvat'!K32)+(1-1/5*J32-4/5*J33)*(1/5*eronneisuus!J32/100+4/5*eronneisuus!J33/100)</f>
        <v>0.4185022478116539</v>
      </c>
      <c r="L33" s="4">
        <f>(1/5*K32*'ei-avioituvat'!L33+4/5*K33*'ei-avioituvat'!L32)+(1-1/5*K32-4/5*K33)*(1/5*eronneisuus!K32/100+4/5*eronneisuus!K33/100)</f>
        <v>0.4407825796766438</v>
      </c>
      <c r="M33" s="4">
        <f>(1/5*L32*'ei-avioituvat'!M33+4/5*L33*'ei-avioituvat'!M32)+(1-1/5*L32-4/5*L33)*(1/5*eronneisuus!L32/100+4/5*eronneisuus!L33/100)</f>
        <v>0.47972211724320102</v>
      </c>
      <c r="N33" s="4">
        <f>(1/5*M32*'ei-avioituvat'!N33+4/5*M33*'ei-avioituvat'!N32)+(1-1/5*M32-4/5*M33)*(1/5*eronneisuus!M32/100+4/5*eronneisuus!M33/100)</f>
        <v>0.47664606156153588</v>
      </c>
      <c r="O33" s="4">
        <f>(1/5*N32*'ei-avioituvat'!O33+4/5*N33*'ei-avioituvat'!O32)+(1-1/5*N32-4/5*N33)*(1/5*eronneisuus!N32/100+4/5*eronneisuus!N33/100)</f>
        <v>0.53609543414961547</v>
      </c>
      <c r="P33" s="4">
        <f>(1/5*O32*'ei-avioituvat'!P33+4/5*O33*'ei-avioituvat'!P32)+(1-1/5*O32-4/5*O33)*(1/5*eronneisuus!O32/100+4/5*eronneisuus!O33/100)</f>
        <v>0.55669146827666616</v>
      </c>
      <c r="Q33" s="4">
        <f>(1/5*P32*'ei-avioituvat'!Q33+4/5*P33*'ei-avioituvat'!Q32)+(1-1/5*P32-4/5*P33)*(1/5*eronneisuus!P32/100+4/5*eronneisuus!P33/100)</f>
        <v>0.56534264961710501</v>
      </c>
      <c r="R33" s="4">
        <f>(1/5*Q32*'ei-avioituvat'!R33+4/5*Q33*'ei-avioituvat'!R32)+(1-1/5*Q32-4/5*Q33)*(1/5*eronneisuus!Q32/100+4/5*eronneisuus!Q33/100)</f>
        <v>0.56691683065146969</v>
      </c>
      <c r="S33" s="4">
        <f>(1/5*R32*'ei-avioituvat'!S33+4/5*R33*'ei-avioituvat'!S32)+(1-1/5*R32-4/5*R33)*(1/5*eronneisuus!R32/100+4/5*eronneisuus!R33/100)</f>
        <v>0.57093724875993568</v>
      </c>
    </row>
    <row r="34" spans="1:19" x14ac:dyDescent="0.2">
      <c r="C34" s="2" t="s">
        <v>48</v>
      </c>
      <c r="D34" s="2" t="s">
        <v>48</v>
      </c>
      <c r="E34" s="2" t="s">
        <v>17</v>
      </c>
      <c r="F34" s="2" t="s">
        <v>18</v>
      </c>
      <c r="G34" s="4">
        <f>1-avioituvuus!G34/100</f>
        <v>0.85299999999999998</v>
      </c>
      <c r="H34" s="4">
        <f>'ei-avioituvat'!H34</f>
        <v>0.98099999999999998</v>
      </c>
      <c r="I34" s="4">
        <f>(1/5*H33*'ei-avioituvat'!I34+4/5*H34*'ei-avioituvat'!I33)+(1-1/5*H33-4/5*H34)*(1/5*eronneisuus!H33/100+4/5*eronneisuus!H34/100)</f>
        <v>0.8512790400000001</v>
      </c>
      <c r="J34" s="4">
        <f>(1/5*I33*'ei-avioituvat'!J34+4/5*I34*'ei-avioituvat'!J33)+(1-1/5*I33-4/5*I34)*(1/5*eronneisuus!I33/100+4/5*eronneisuus!I34/100)</f>
        <v>0.57252307952640002</v>
      </c>
      <c r="K34" s="4">
        <f>(1/5*J33*'ei-avioituvat'!K34+4/5*J34*'ei-avioituvat'!K33)+(1-1/5*J33-4/5*J34)*(1/5*eronneisuus!J33/100+4/5*eronneisuus!J34/100)</f>
        <v>0.45129553196127947</v>
      </c>
      <c r="L34" s="4">
        <f>(1/5*K33*'ei-avioituvat'!L34+4/5*K34*'ei-avioituvat'!L33)+(1-1/5*K33-4/5*K34)*(1/5*eronneisuus!K33/100+4/5*eronneisuus!K34/100)</f>
        <v>0.46325420735240153</v>
      </c>
      <c r="M34" s="4">
        <f>(1/5*L33*'ei-avioituvat'!M34+4/5*L34*'ei-avioituvat'!M33)+(1-1/5*L33-4/5*L34)*(1/5*eronneisuus!L33/100+4/5*eronneisuus!L34/100)</f>
        <v>0.50014992775004774</v>
      </c>
      <c r="N34" s="4">
        <f>(1/5*M33*'ei-avioituvat'!N34+4/5*M34*'ei-avioituvat'!N33)+(1-1/5*M33-4/5*M34)*(1/5*eronneisuus!M33/100+4/5*eronneisuus!M34/100)</f>
        <v>0.49641295210981995</v>
      </c>
      <c r="O34" s="4">
        <f>(1/5*N33*'ei-avioituvat'!O34+4/5*N34*'ei-avioituvat'!O33)+(1-1/5*N33-4/5*N34)*(1/5*eronneisuus!N33/100+4/5*eronneisuus!N34/100)</f>
        <v>0.54692539706987553</v>
      </c>
      <c r="P34" s="4">
        <f>(1/5*O33*'ei-avioituvat'!P34+4/5*O34*'ei-avioituvat'!P33)+(1-1/5*O33-4/5*O34)*(1/5*eronneisuus!O33/100+4/5*eronneisuus!O34/100)</f>
        <v>0.56744398255596351</v>
      </c>
      <c r="Q34" s="4">
        <f>(1/5*P33*'ei-avioituvat'!Q34+4/5*P34*'ei-avioituvat'!Q33)+(1-1/5*P33-4/5*P34)*(1/5*eronneisuus!P33/100+4/5*eronneisuus!P34/100)</f>
        <v>0.57606445661499295</v>
      </c>
      <c r="R34" s="4">
        <f>(1/5*Q33*'ei-avioituvat'!R34+4/5*Q34*'ei-avioituvat'!R33)+(1-1/5*Q33-4/5*Q34)*(1/5*eronneisuus!Q33/100+4/5*eronneisuus!Q34/100)</f>
        <v>0.57907087981422189</v>
      </c>
      <c r="S34" s="4">
        <f>(1/5*R33*'ei-avioituvat'!S34+4/5*R34*'ei-avioituvat'!S33)+(1-1/5*R33-4/5*R34)*(1/5*eronneisuus!R33/100+4/5*eronneisuus!R34/100)</f>
        <v>0.58363478061406537</v>
      </c>
    </row>
    <row r="35" spans="1:19" x14ac:dyDescent="0.2">
      <c r="C35" s="2" t="s">
        <v>49</v>
      </c>
      <c r="D35" s="2" t="s">
        <v>49</v>
      </c>
      <c r="E35" s="2" t="s">
        <v>17</v>
      </c>
      <c r="F35" s="2" t="s">
        <v>18</v>
      </c>
      <c r="G35" s="4">
        <f>1-avioituvuus!G35/100</f>
        <v>0.86899999999999999</v>
      </c>
      <c r="H35" s="4">
        <f>'ei-avioituvat'!H35</f>
        <v>0.98199999999999998</v>
      </c>
      <c r="I35" s="4">
        <f>(1/5*H34*'ei-avioituvat'!I35+4/5*H35*'ei-avioituvat'!I34)+(1-1/5*H34-4/5*H35)*(1/5*eronneisuus!H34/100+4/5*eronneisuus!H35/100)</f>
        <v>0.8593807200000001</v>
      </c>
      <c r="J35" s="4">
        <f>(1/5*I34*'ei-avioituvat'!J35+4/5*I35*'ei-avioituvat'!J34)+(1-1/5*I34-4/5*I35)*(1/5*eronneisuus!I34/100+4/5*eronneisuus!I35/100)</f>
        <v>0.59088030398720004</v>
      </c>
      <c r="K35" s="4">
        <f>(1/5*J34*'ei-avioituvat'!K35+4/5*J35*'ei-avioituvat'!K34)+(1-1/5*J34-4/5*J35)*(1/5*eronneisuus!J34/100+4/5*eronneisuus!J35/100)</f>
        <v>0.46040630666655336</v>
      </c>
      <c r="L35" s="4">
        <f>(1/5*K34*'ei-avioituvat'!L35+4/5*K35*'ei-avioituvat'!L34)+(1-1/5*K34-4/5*K35)*(1/5*eronneisuus!K34/100+4/5*eronneisuus!K35/100)</f>
        <v>0.45832426873021259</v>
      </c>
      <c r="M35" s="4">
        <f>(1/5*L34*'ei-avioituvat'!M35+4/5*L35*'ei-avioituvat'!M34)+(1-1/5*L34-4/5*L35)*(1/5*eronneisuus!L34/100+4/5*eronneisuus!L35/100)</f>
        <v>0.48938757739992422</v>
      </c>
      <c r="N35" s="4">
        <f>(1/5*M34*'ei-avioituvat'!N35+4/5*M35*'ei-avioituvat'!N34)+(1-1/5*M34-4/5*M35)*(1/5*eronneisuus!M34/100+4/5*eronneisuus!M35/100)</f>
        <v>0.48323399143975665</v>
      </c>
      <c r="O35" s="4">
        <f>(1/5*N34*'ei-avioituvat'!O35+4/5*N35*'ei-avioituvat'!O34)+(1-1/5*N34-4/5*N35)*(1/5*eronneisuus!N34/100+4/5*eronneisuus!N35/100)</f>
        <v>0.53314673557204284</v>
      </c>
      <c r="P35" s="4">
        <f>(1/5*O34*'ei-avioituvat'!P35+4/5*O35*'ei-avioituvat'!P34)+(1-1/5*O34-4/5*O35)*(1/5*eronneisuus!O34/100+4/5*eronneisuus!O35/100)</f>
        <v>0.55978721735645554</v>
      </c>
      <c r="Q35" s="4">
        <f>(1/5*P34*'ei-avioituvat'!Q35+4/5*P35*'ei-avioituvat'!Q34)+(1-1/5*P34-4/5*P35)*(1/5*eronneisuus!P34/100+4/5*eronneisuus!P35/100)</f>
        <v>0.56823543951848943</v>
      </c>
      <c r="R35" s="4">
        <f>(1/5*Q34*'ei-avioituvat'!R35+4/5*Q35*'ei-avioituvat'!R34)+(1-1/5*Q34-4/5*Q35)*(1/5*eronneisuus!Q34/100+4/5*eronneisuus!Q35/100)</f>
        <v>0.57391333172342518</v>
      </c>
      <c r="S35" s="4">
        <f>(1/5*R34*'ei-avioituvat'!S35+4/5*R35*'ei-avioituvat'!S34)+(1-1/5*R34-4/5*R35)*(1/5*eronneisuus!R34/100+4/5*eronneisuus!R35/100)</f>
        <v>0.58158808032633591</v>
      </c>
    </row>
    <row r="36" spans="1:19" x14ac:dyDescent="0.2">
      <c r="C36" s="2" t="s">
        <v>50</v>
      </c>
      <c r="D36" s="2" t="s">
        <v>50</v>
      </c>
      <c r="E36" s="2" t="s">
        <v>17</v>
      </c>
      <c r="F36" s="2" t="s">
        <v>18</v>
      </c>
      <c r="G36" s="4">
        <f>1-avioituvuus!G36/100</f>
        <v>0.85799999999999998</v>
      </c>
      <c r="H36" s="4">
        <f>'ei-avioituvat'!H36</f>
        <v>0.98299999999999998</v>
      </c>
      <c r="I36" s="4">
        <f>(1/5*H35*'ei-avioituvat'!I36+4/5*H36*'ei-avioituvat'!I35)+(1-1/5*H35-4/5*H36)*(1/5*eronneisuus!H35/100+4/5*eronneisuus!H36/100)</f>
        <v>0.87024839999999992</v>
      </c>
      <c r="J36" s="4">
        <f>(1/5*I35*'ei-avioituvat'!J36+4/5*I36*'ei-avioituvat'!J35)+(1-1/5*I35-4/5*I36)*(1/5*eronneisuus!I35/100+4/5*eronneisuus!I36/100)</f>
        <v>0.59908448800960001</v>
      </c>
      <c r="K36" s="4">
        <f>(1/5*J35*'ei-avioituvat'!K36+4/5*J36*'ei-avioituvat'!K35)+(1-1/5*J35-4/5*J36)*(1/5*eronneisuus!J35/100+4/5*eronneisuus!J36/100)</f>
        <v>0.45076110179703555</v>
      </c>
      <c r="L36" s="4">
        <f>(1/5*K35*'ei-avioituvat'!L36+4/5*K36*'ei-avioituvat'!L35)+(1-1/5*K35-4/5*K36)*(1/5*eronneisuus!K35/100+4/5*eronneisuus!K36/100)</f>
        <v>0.45749757757270781</v>
      </c>
      <c r="M36" s="4">
        <f>(1/5*L35*'ei-avioituvat'!M36+4/5*L36*'ei-avioituvat'!M35)+(1-1/5*L35-4/5*L36)*(1/5*eronneisuus!L35/100+4/5*eronneisuus!L36/100)</f>
        <v>0.49159934696553548</v>
      </c>
      <c r="N36" s="4">
        <f>(1/5*M35*'ei-avioituvat'!N36+4/5*M36*'ei-avioituvat'!N35)+(1-1/5*M35-4/5*M36)*(1/5*eronneisuus!M35/100+4/5*eronneisuus!M36/100)</f>
        <v>0.49569223447129385</v>
      </c>
      <c r="O36" s="4">
        <f>(1/5*N35*'ei-avioituvat'!O36+4/5*N36*'ei-avioituvat'!O35)+(1-1/5*N35-4/5*N36)*(1/5*eronneisuus!N35/100+4/5*eronneisuus!N36/100)</f>
        <v>0.54083295961637912</v>
      </c>
      <c r="P36" s="4">
        <f>(1/5*O35*'ei-avioituvat'!P36+4/5*O36*'ei-avioituvat'!P35)+(1-1/5*O35-4/5*O36)*(1/5*eronneisuus!O35/100+4/5*eronneisuus!O36/100)</f>
        <v>0.56736193886402497</v>
      </c>
      <c r="Q36" s="4">
        <f>(1/5*P35*'ei-avioituvat'!Q36+4/5*P36*'ei-avioituvat'!Q35)+(1-1/5*P35-4/5*P36)*(1/5*eronneisuus!P35/100+4/5*eronneisuus!P36/100)</f>
        <v>0.57940779866504943</v>
      </c>
      <c r="R36" s="4">
        <f>(1/5*Q35*'ei-avioituvat'!R36+4/5*Q36*'ei-avioituvat'!R35)+(1-1/5*Q35-4/5*Q36)*(1/5*eronneisuus!Q35/100+4/5*eronneisuus!Q36/100)</f>
        <v>0.58272416198527344</v>
      </c>
      <c r="S36" s="4">
        <f>(1/5*R35*'ei-avioituvat'!S36+4/5*R36*'ei-avioituvat'!S35)+(1-1/5*R35-4/5*R36)*(1/5*eronneisuus!R35/100+4/5*eronneisuus!R36/100)</f>
        <v>0.58905214791978711</v>
      </c>
    </row>
    <row r="38" spans="1:19" x14ac:dyDescent="0.2">
      <c r="A38" t="s">
        <v>51</v>
      </c>
    </row>
    <row r="39" spans="1:19" x14ac:dyDescent="0.2">
      <c r="A39" t="s">
        <v>52</v>
      </c>
    </row>
    <row r="40" spans="1:19" x14ac:dyDescent="0.2">
      <c r="A40" t="s">
        <v>53</v>
      </c>
    </row>
    <row r="41" spans="1:19" x14ac:dyDescent="0.2">
      <c r="A41" t="s">
        <v>54</v>
      </c>
    </row>
    <row r="42" spans="1:19" x14ac:dyDescent="0.2">
      <c r="A42" t="s">
        <v>55</v>
      </c>
    </row>
    <row r="43" spans="1:19" x14ac:dyDescent="0.2">
      <c r="A43" t="s">
        <v>56</v>
      </c>
    </row>
    <row r="44" spans="1:19" x14ac:dyDescent="0.2">
      <c r="A44" t="s">
        <v>57</v>
      </c>
    </row>
    <row r="47" spans="1:19" x14ac:dyDescent="0.2">
      <c r="A47" t="s">
        <v>58</v>
      </c>
    </row>
    <row r="48" spans="1:19" x14ac:dyDescent="0.2">
      <c r="A48" t="s">
        <v>56</v>
      </c>
    </row>
    <row r="49" spans="1:1" x14ac:dyDescent="0.2">
      <c r="A49" t="s">
        <v>59</v>
      </c>
    </row>
    <row r="51" spans="1:1" x14ac:dyDescent="0.2">
      <c r="A51" t="s">
        <v>60</v>
      </c>
    </row>
    <row r="52" spans="1:1" x14ac:dyDescent="0.2">
      <c r="A52" t="s">
        <v>61</v>
      </c>
    </row>
    <row r="54" spans="1:1" x14ac:dyDescent="0.2">
      <c r="A54" t="s">
        <v>62</v>
      </c>
    </row>
    <row r="55" spans="1:1" x14ac:dyDescent="0.2">
      <c r="A55" t="s">
        <v>56</v>
      </c>
    </row>
    <row r="56" spans="1:1" x14ac:dyDescent="0.2">
      <c r="A56" t="s">
        <v>63</v>
      </c>
    </row>
    <row r="58" spans="1:1" x14ac:dyDescent="0.2">
      <c r="A58" t="s">
        <v>64</v>
      </c>
    </row>
    <row r="60" spans="1:1" x14ac:dyDescent="0.2">
      <c r="A60" t="s">
        <v>65</v>
      </c>
    </row>
    <row r="61" spans="1:1" x14ac:dyDescent="0.2">
      <c r="A61" t="s">
        <v>56</v>
      </c>
    </row>
    <row r="62" spans="1:1" x14ac:dyDescent="0.2">
      <c r="A62" t="s">
        <v>66</v>
      </c>
    </row>
    <row r="69" spans="1:1" x14ac:dyDescent="0.2">
      <c r="A69" t="s">
        <v>67</v>
      </c>
    </row>
    <row r="72" spans="1:1" x14ac:dyDescent="0.2">
      <c r="A72" t="s">
        <v>68</v>
      </c>
    </row>
    <row r="73" spans="1:1" x14ac:dyDescent="0.2">
      <c r="A73" t="s">
        <v>69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976D-F3D6-764B-BD02-A2E6F8BBECC7}">
  <dimension ref="A1:S73"/>
  <sheetViews>
    <sheetView topLeftCell="B1" workbookViewId="0">
      <selection activeCell="J36" sqref="J36"/>
    </sheetView>
  </sheetViews>
  <sheetFormatPr baseColWidth="10" defaultColWidth="8.83203125" defaultRowHeight="15" x14ac:dyDescent="0.2"/>
  <cols>
    <col min="1" max="19" width="9.1640625" customWidth="1"/>
  </cols>
  <sheetData>
    <row r="1" spans="1:19" ht="19" x14ac:dyDescent="0.25">
      <c r="A1" s="1" t="s">
        <v>0</v>
      </c>
    </row>
    <row r="3" spans="1:19" x14ac:dyDescent="0.2">
      <c r="G3" s="2" t="s">
        <v>1</v>
      </c>
      <c r="H3" s="2" t="s">
        <v>2</v>
      </c>
      <c r="I3" s="2" t="s">
        <v>3</v>
      </c>
      <c r="J3" s="2" t="s">
        <v>4</v>
      </c>
      <c r="K3" s="2" t="s">
        <v>5</v>
      </c>
      <c r="L3" s="2" t="s">
        <v>6</v>
      </c>
      <c r="M3" s="2" t="s">
        <v>7</v>
      </c>
      <c r="N3" s="2" t="s">
        <v>8</v>
      </c>
      <c r="O3" s="2" t="s">
        <v>9</v>
      </c>
      <c r="P3" s="2" t="s">
        <v>10</v>
      </c>
      <c r="Q3" s="2" t="s">
        <v>11</v>
      </c>
      <c r="R3" s="2" t="s">
        <v>12</v>
      </c>
      <c r="S3" s="2" t="s">
        <v>13</v>
      </c>
    </row>
    <row r="4" spans="1:19" x14ac:dyDescent="0.2">
      <c r="A4" s="2" t="s">
        <v>72</v>
      </c>
      <c r="B4" s="2" t="s">
        <v>73</v>
      </c>
      <c r="C4" s="2" t="s">
        <v>16</v>
      </c>
      <c r="D4" s="2" t="s">
        <v>16</v>
      </c>
      <c r="E4" s="2" t="s">
        <v>17</v>
      </c>
      <c r="F4" s="2" t="s">
        <v>18</v>
      </c>
      <c r="G4" s="3">
        <v>12.6</v>
      </c>
      <c r="H4" s="3">
        <v>18</v>
      </c>
      <c r="I4" s="3">
        <v>32.4</v>
      </c>
      <c r="J4" s="3">
        <v>24.5</v>
      </c>
      <c r="K4" s="3">
        <v>20.9</v>
      </c>
      <c r="L4" s="3">
        <v>18.2</v>
      </c>
      <c r="M4" s="3">
        <v>15.2</v>
      </c>
      <c r="N4" s="3">
        <v>11.2</v>
      </c>
      <c r="O4" s="3">
        <v>7.1</v>
      </c>
      <c r="P4" s="3">
        <v>4</v>
      </c>
      <c r="Q4" s="3">
        <v>2.4</v>
      </c>
      <c r="R4" s="3">
        <v>1.1000000000000001</v>
      </c>
      <c r="S4" s="3">
        <v>0.9</v>
      </c>
    </row>
    <row r="5" spans="1:19" x14ac:dyDescent="0.2">
      <c r="C5" s="2" t="s">
        <v>19</v>
      </c>
      <c r="D5" s="2" t="s">
        <v>19</v>
      </c>
      <c r="E5" s="2" t="s">
        <v>17</v>
      </c>
      <c r="F5" s="2" t="s">
        <v>18</v>
      </c>
      <c r="G5" s="3">
        <v>12.3</v>
      </c>
      <c r="H5" s="3">
        <v>18.5</v>
      </c>
      <c r="I5" s="3">
        <v>31.2</v>
      </c>
      <c r="J5" s="3">
        <v>24.5</v>
      </c>
      <c r="K5" s="3">
        <v>21.5</v>
      </c>
      <c r="L5" s="3">
        <v>18</v>
      </c>
      <c r="M5" s="3">
        <v>14.9</v>
      </c>
      <c r="N5" s="3">
        <v>11.1</v>
      </c>
      <c r="O5" s="3">
        <v>7</v>
      </c>
      <c r="P5" s="3">
        <v>3.8</v>
      </c>
      <c r="Q5" s="3">
        <v>2.2999999999999998</v>
      </c>
      <c r="R5" s="3">
        <v>1.4</v>
      </c>
      <c r="S5" s="3">
        <v>0.7</v>
      </c>
    </row>
    <row r="6" spans="1:19" x14ac:dyDescent="0.2">
      <c r="C6" s="2" t="s">
        <v>20</v>
      </c>
      <c r="D6" s="2" t="s">
        <v>20</v>
      </c>
      <c r="E6" s="2" t="s">
        <v>17</v>
      </c>
      <c r="F6" s="2" t="s">
        <v>18</v>
      </c>
      <c r="G6" s="3">
        <v>12.5</v>
      </c>
      <c r="H6" s="3">
        <v>23.3</v>
      </c>
      <c r="I6" s="3">
        <v>29.5</v>
      </c>
      <c r="J6" s="3">
        <v>25.3</v>
      </c>
      <c r="K6" s="3">
        <v>21.8</v>
      </c>
      <c r="L6" s="3">
        <v>19.7</v>
      </c>
      <c r="M6" s="3">
        <v>15.1</v>
      </c>
      <c r="N6" s="3">
        <v>11.9</v>
      </c>
      <c r="O6" s="3">
        <v>7</v>
      </c>
      <c r="P6" s="3">
        <v>3.8</v>
      </c>
      <c r="Q6" s="3">
        <v>2.2999999999999998</v>
      </c>
      <c r="R6" s="3">
        <v>1.3</v>
      </c>
      <c r="S6" s="3">
        <v>0.5</v>
      </c>
    </row>
    <row r="7" spans="1:19" x14ac:dyDescent="0.2">
      <c r="C7" s="2" t="s">
        <v>21</v>
      </c>
      <c r="D7" s="2" t="s">
        <v>21</v>
      </c>
      <c r="E7" s="2" t="s">
        <v>17</v>
      </c>
      <c r="F7" s="2" t="s">
        <v>18</v>
      </c>
      <c r="G7" s="3">
        <v>12.4</v>
      </c>
      <c r="H7" s="3">
        <v>16.3</v>
      </c>
      <c r="I7" s="3">
        <v>27.9</v>
      </c>
      <c r="J7" s="3">
        <v>23.8</v>
      </c>
      <c r="K7" s="3">
        <v>21.6</v>
      </c>
      <c r="L7" s="3">
        <v>19.100000000000001</v>
      </c>
      <c r="M7" s="3">
        <v>16.8</v>
      </c>
      <c r="N7" s="3">
        <v>11.7</v>
      </c>
      <c r="O7" s="3">
        <v>7.2</v>
      </c>
      <c r="P7" s="3">
        <v>4</v>
      </c>
      <c r="Q7" s="3">
        <v>2.5</v>
      </c>
      <c r="R7" s="3">
        <v>1.4</v>
      </c>
      <c r="S7" s="3">
        <v>0.7</v>
      </c>
    </row>
    <row r="8" spans="1:19" x14ac:dyDescent="0.2">
      <c r="C8" s="2" t="s">
        <v>22</v>
      </c>
      <c r="D8" s="2" t="s">
        <v>22</v>
      </c>
      <c r="E8" s="2" t="s">
        <v>17</v>
      </c>
      <c r="F8" s="2" t="s">
        <v>18</v>
      </c>
      <c r="G8" s="3">
        <v>13.4</v>
      </c>
      <c r="H8" s="3">
        <v>14.3</v>
      </c>
      <c r="I8" s="3">
        <v>31.2</v>
      </c>
      <c r="J8" s="3">
        <v>24.9</v>
      </c>
      <c r="K8" s="3">
        <v>23.4</v>
      </c>
      <c r="L8" s="3">
        <v>22</v>
      </c>
      <c r="M8" s="3">
        <v>17.8</v>
      </c>
      <c r="N8" s="3">
        <v>13.6</v>
      </c>
      <c r="O8" s="3">
        <v>7.8</v>
      </c>
      <c r="P8" s="3">
        <v>4.5999999999999996</v>
      </c>
      <c r="Q8" s="3">
        <v>2.2999999999999998</v>
      </c>
      <c r="R8" s="3">
        <v>1.5</v>
      </c>
      <c r="S8" s="3">
        <v>0.8</v>
      </c>
    </row>
    <row r="9" spans="1:19" x14ac:dyDescent="0.2">
      <c r="C9" s="2" t="s">
        <v>23</v>
      </c>
      <c r="D9" s="2" t="s">
        <v>23</v>
      </c>
      <c r="E9" s="2" t="s">
        <v>17</v>
      </c>
      <c r="F9" s="2" t="s">
        <v>18</v>
      </c>
      <c r="G9" s="3">
        <v>13.7</v>
      </c>
      <c r="H9" s="3">
        <v>19.399999999999999</v>
      </c>
      <c r="I9" s="3">
        <v>30.8</v>
      </c>
      <c r="J9" s="3">
        <v>27.1</v>
      </c>
      <c r="K9" s="3">
        <v>24.7</v>
      </c>
      <c r="L9" s="3">
        <v>22</v>
      </c>
      <c r="M9" s="3">
        <v>19.600000000000001</v>
      </c>
      <c r="N9" s="3">
        <v>13.7</v>
      </c>
      <c r="O9" s="3">
        <v>8.1</v>
      </c>
      <c r="P9" s="3">
        <v>4.3</v>
      </c>
      <c r="Q9" s="3">
        <v>2.5</v>
      </c>
      <c r="R9" s="3">
        <v>1.6</v>
      </c>
      <c r="S9" s="3">
        <v>0.8</v>
      </c>
    </row>
    <row r="10" spans="1:19" x14ac:dyDescent="0.2">
      <c r="C10" s="2" t="s">
        <v>24</v>
      </c>
      <c r="D10" s="2" t="s">
        <v>24</v>
      </c>
      <c r="E10" s="2" t="s">
        <v>17</v>
      </c>
      <c r="F10" s="2" t="s">
        <v>18</v>
      </c>
      <c r="G10" s="3">
        <v>13.6</v>
      </c>
      <c r="H10" s="3">
        <v>21.7</v>
      </c>
      <c r="I10" s="3">
        <v>30.9</v>
      </c>
      <c r="J10" s="3">
        <v>27.7</v>
      </c>
      <c r="K10" s="3">
        <v>23.5</v>
      </c>
      <c r="L10" s="3">
        <v>22.3</v>
      </c>
      <c r="M10" s="3">
        <v>19.399999999999999</v>
      </c>
      <c r="N10" s="3">
        <v>14.5</v>
      </c>
      <c r="O10" s="3">
        <v>8.8000000000000007</v>
      </c>
      <c r="P10" s="3">
        <v>4.5999999999999996</v>
      </c>
      <c r="Q10" s="3">
        <v>2.4</v>
      </c>
      <c r="R10" s="3">
        <v>1.4</v>
      </c>
      <c r="S10" s="3">
        <v>0.7</v>
      </c>
    </row>
    <row r="11" spans="1:19" x14ac:dyDescent="0.2">
      <c r="C11" s="2" t="s">
        <v>25</v>
      </c>
      <c r="D11" s="2" t="s">
        <v>25</v>
      </c>
      <c r="E11" s="2" t="s">
        <v>17</v>
      </c>
      <c r="F11" s="2" t="s">
        <v>18</v>
      </c>
      <c r="G11" s="3">
        <v>13.4</v>
      </c>
      <c r="H11" s="3">
        <v>24.7</v>
      </c>
      <c r="I11" s="3">
        <v>31.6</v>
      </c>
      <c r="J11" s="3">
        <v>28</v>
      </c>
      <c r="K11" s="3">
        <v>24.6</v>
      </c>
      <c r="L11" s="3">
        <v>22.7</v>
      </c>
      <c r="M11" s="3">
        <v>18.3</v>
      </c>
      <c r="N11" s="3">
        <v>14.4</v>
      </c>
      <c r="O11" s="3">
        <v>8.4</v>
      </c>
      <c r="P11" s="3">
        <v>5</v>
      </c>
      <c r="Q11" s="3">
        <v>2.7</v>
      </c>
      <c r="R11" s="3">
        <v>1.3</v>
      </c>
      <c r="S11" s="3">
        <v>0.6</v>
      </c>
    </row>
    <row r="12" spans="1:19" x14ac:dyDescent="0.2">
      <c r="C12" s="2" t="s">
        <v>26</v>
      </c>
      <c r="D12" s="2" t="s">
        <v>26</v>
      </c>
      <c r="E12" s="2" t="s">
        <v>17</v>
      </c>
      <c r="F12" s="2" t="s">
        <v>18</v>
      </c>
      <c r="G12" s="3">
        <v>13.8</v>
      </c>
      <c r="H12" s="3">
        <v>23.2</v>
      </c>
      <c r="I12" s="3">
        <v>34.200000000000003</v>
      </c>
      <c r="J12" s="3">
        <v>27</v>
      </c>
      <c r="K12" s="3">
        <v>26.1</v>
      </c>
      <c r="L12" s="3">
        <v>23.8</v>
      </c>
      <c r="M12" s="3">
        <v>21</v>
      </c>
      <c r="N12" s="3">
        <v>14.4</v>
      </c>
      <c r="O12" s="3">
        <v>8.8000000000000007</v>
      </c>
      <c r="P12" s="3">
        <v>5</v>
      </c>
      <c r="Q12" s="3">
        <v>2.5</v>
      </c>
      <c r="R12" s="3">
        <v>1.5</v>
      </c>
      <c r="S12" s="3">
        <v>0.7</v>
      </c>
    </row>
    <row r="13" spans="1:19" x14ac:dyDescent="0.2">
      <c r="C13" s="2" t="s">
        <v>27</v>
      </c>
      <c r="D13" s="2" t="s">
        <v>27</v>
      </c>
      <c r="E13" s="2" t="s">
        <v>17</v>
      </c>
      <c r="F13" s="2" t="s">
        <v>18</v>
      </c>
      <c r="G13" s="3">
        <v>14</v>
      </c>
      <c r="H13" s="3">
        <v>21.9</v>
      </c>
      <c r="I13" s="3">
        <v>32.200000000000003</v>
      </c>
      <c r="J13" s="3">
        <v>29.6</v>
      </c>
      <c r="K13" s="3">
        <v>27.6</v>
      </c>
      <c r="L13" s="3">
        <v>24</v>
      </c>
      <c r="M13" s="3">
        <v>20.9</v>
      </c>
      <c r="N13" s="3">
        <v>15.3</v>
      </c>
      <c r="O13" s="3">
        <v>9.6999999999999993</v>
      </c>
      <c r="P13" s="3">
        <v>4.8</v>
      </c>
      <c r="Q13" s="3">
        <v>2.8</v>
      </c>
      <c r="R13" s="3">
        <v>1.6</v>
      </c>
      <c r="S13" s="3">
        <v>0.7</v>
      </c>
    </row>
    <row r="14" spans="1:19" x14ac:dyDescent="0.2">
      <c r="C14" s="2" t="s">
        <v>28</v>
      </c>
      <c r="D14" s="2" t="s">
        <v>28</v>
      </c>
      <c r="E14" s="2" t="s">
        <v>17</v>
      </c>
      <c r="F14" s="2" t="s">
        <v>18</v>
      </c>
      <c r="G14" s="3">
        <v>14</v>
      </c>
      <c r="H14" s="3">
        <v>15.5</v>
      </c>
      <c r="I14" s="3">
        <v>31.9</v>
      </c>
      <c r="J14" s="3">
        <v>29.3</v>
      </c>
      <c r="K14" s="3">
        <v>26.3</v>
      </c>
      <c r="L14" s="3">
        <v>24.6</v>
      </c>
      <c r="M14" s="3">
        <v>22.1</v>
      </c>
      <c r="N14" s="3">
        <v>15.6</v>
      </c>
      <c r="O14" s="3">
        <v>10</v>
      </c>
      <c r="P14" s="3">
        <v>5.3</v>
      </c>
      <c r="Q14" s="3">
        <v>2.8</v>
      </c>
      <c r="R14" s="3">
        <v>1.5</v>
      </c>
      <c r="S14" s="3">
        <v>0.6</v>
      </c>
    </row>
    <row r="15" spans="1:19" x14ac:dyDescent="0.2">
      <c r="C15" s="2" t="s">
        <v>29</v>
      </c>
      <c r="D15" s="2" t="s">
        <v>29</v>
      </c>
      <c r="E15" s="2" t="s">
        <v>17</v>
      </c>
      <c r="F15" s="2" t="s">
        <v>18</v>
      </c>
      <c r="G15" s="3">
        <v>13.7</v>
      </c>
      <c r="H15" s="3">
        <v>18.100000000000001</v>
      </c>
      <c r="I15" s="3">
        <v>31.5</v>
      </c>
      <c r="J15" s="3">
        <v>28.5</v>
      </c>
      <c r="K15" s="3">
        <v>26.8</v>
      </c>
      <c r="L15" s="3">
        <v>24.7</v>
      </c>
      <c r="M15" s="3">
        <v>21.7</v>
      </c>
      <c r="N15" s="3">
        <v>16.100000000000001</v>
      </c>
      <c r="O15" s="3">
        <v>9.5</v>
      </c>
      <c r="P15" s="3">
        <v>5.3</v>
      </c>
      <c r="Q15" s="3">
        <v>2.8</v>
      </c>
      <c r="R15" s="3">
        <v>1.4</v>
      </c>
      <c r="S15" s="3">
        <v>0.6</v>
      </c>
    </row>
    <row r="16" spans="1:19" x14ac:dyDescent="0.2">
      <c r="C16" s="2" t="s">
        <v>30</v>
      </c>
      <c r="D16" s="2" t="s">
        <v>30</v>
      </c>
      <c r="E16" s="2" t="s">
        <v>17</v>
      </c>
      <c r="F16" s="2" t="s">
        <v>18</v>
      </c>
      <c r="G16" s="3">
        <v>13.5</v>
      </c>
      <c r="H16" s="3">
        <v>30.3</v>
      </c>
      <c r="I16" s="3">
        <v>32.6</v>
      </c>
      <c r="J16" s="3">
        <v>27.9</v>
      </c>
      <c r="K16" s="3">
        <v>27.2</v>
      </c>
      <c r="L16" s="3">
        <v>24.8</v>
      </c>
      <c r="M16" s="3">
        <v>21.6</v>
      </c>
      <c r="N16" s="3">
        <v>16.100000000000001</v>
      </c>
      <c r="O16" s="3">
        <v>9.6999999999999993</v>
      </c>
      <c r="P16" s="3">
        <v>5</v>
      </c>
      <c r="Q16" s="3">
        <v>2.6</v>
      </c>
      <c r="R16" s="3">
        <v>1.4</v>
      </c>
      <c r="S16" s="3">
        <v>0.7</v>
      </c>
    </row>
    <row r="17" spans="3:19" x14ac:dyDescent="0.2">
      <c r="C17" s="2" t="s">
        <v>31</v>
      </c>
      <c r="D17" s="2" t="s">
        <v>31</v>
      </c>
      <c r="E17" s="2" t="s">
        <v>17</v>
      </c>
      <c r="F17" s="2" t="s">
        <v>18</v>
      </c>
      <c r="G17" s="3">
        <v>13.6</v>
      </c>
      <c r="H17" s="3">
        <v>27.1</v>
      </c>
      <c r="I17" s="3">
        <v>34.299999999999997</v>
      </c>
      <c r="J17" s="3">
        <v>27.2</v>
      </c>
      <c r="K17" s="3">
        <v>25.9</v>
      </c>
      <c r="L17" s="3">
        <v>25.6</v>
      </c>
      <c r="M17" s="3">
        <v>23</v>
      </c>
      <c r="N17" s="3">
        <v>17.600000000000001</v>
      </c>
      <c r="O17" s="3">
        <v>9.9</v>
      </c>
      <c r="P17" s="3">
        <v>5.3</v>
      </c>
      <c r="Q17" s="3">
        <v>2.7</v>
      </c>
      <c r="R17" s="3">
        <v>1.3</v>
      </c>
      <c r="S17" s="3">
        <v>0.7</v>
      </c>
    </row>
    <row r="18" spans="3:19" x14ac:dyDescent="0.2">
      <c r="C18" s="2" t="s">
        <v>32</v>
      </c>
      <c r="D18" s="2" t="s">
        <v>32</v>
      </c>
      <c r="E18" s="2" t="s">
        <v>17</v>
      </c>
      <c r="F18" s="2" t="s">
        <v>18</v>
      </c>
      <c r="G18" s="3">
        <v>13.4</v>
      </c>
      <c r="H18" s="3">
        <v>20.100000000000001</v>
      </c>
      <c r="I18" s="3">
        <v>37.6</v>
      </c>
      <c r="J18" s="3">
        <v>27.8</v>
      </c>
      <c r="K18" s="3">
        <v>25.2</v>
      </c>
      <c r="L18" s="3">
        <v>24.2</v>
      </c>
      <c r="M18" s="3">
        <v>23.2</v>
      </c>
      <c r="N18" s="3">
        <v>17</v>
      </c>
      <c r="O18" s="3">
        <v>10.5</v>
      </c>
      <c r="P18" s="3">
        <v>5.4</v>
      </c>
      <c r="Q18" s="3">
        <v>2.8</v>
      </c>
      <c r="R18" s="3">
        <v>1.9</v>
      </c>
      <c r="S18" s="3">
        <v>0.6</v>
      </c>
    </row>
    <row r="19" spans="3:19" x14ac:dyDescent="0.2">
      <c r="C19" s="2" t="s">
        <v>33</v>
      </c>
      <c r="D19" s="2" t="s">
        <v>33</v>
      </c>
      <c r="E19" s="2" t="s">
        <v>17</v>
      </c>
      <c r="F19" s="2" t="s">
        <v>18</v>
      </c>
      <c r="G19" s="3">
        <v>13.5</v>
      </c>
      <c r="H19" s="3">
        <v>23.3</v>
      </c>
      <c r="I19" s="3">
        <v>33.9</v>
      </c>
      <c r="J19" s="3">
        <v>28.5</v>
      </c>
      <c r="K19" s="3">
        <v>25.3</v>
      </c>
      <c r="L19" s="3">
        <v>24.7</v>
      </c>
      <c r="M19" s="3">
        <v>23</v>
      </c>
      <c r="N19" s="3">
        <v>17.600000000000001</v>
      </c>
      <c r="O19" s="3">
        <v>11.4</v>
      </c>
      <c r="P19" s="3">
        <v>6.1</v>
      </c>
      <c r="Q19" s="3">
        <v>2.7</v>
      </c>
      <c r="R19" s="3">
        <v>1.6</v>
      </c>
      <c r="S19" s="3">
        <v>0.8</v>
      </c>
    </row>
    <row r="20" spans="3:19" x14ac:dyDescent="0.2">
      <c r="C20" s="2" t="s">
        <v>34</v>
      </c>
      <c r="D20" s="2" t="s">
        <v>34</v>
      </c>
      <c r="E20" s="2" t="s">
        <v>17</v>
      </c>
      <c r="F20" s="2" t="s">
        <v>18</v>
      </c>
      <c r="G20" s="3">
        <v>13.3</v>
      </c>
      <c r="H20" s="3">
        <v>26.1</v>
      </c>
      <c r="I20" s="3">
        <v>37.4</v>
      </c>
      <c r="J20" s="3">
        <v>28.3</v>
      </c>
      <c r="K20" s="3">
        <v>24.3</v>
      </c>
      <c r="L20" s="3">
        <v>23.9</v>
      </c>
      <c r="M20" s="3">
        <v>22.9</v>
      </c>
      <c r="N20" s="3">
        <v>18.2</v>
      </c>
      <c r="O20" s="3">
        <v>11.6</v>
      </c>
      <c r="P20" s="3">
        <v>6.1</v>
      </c>
      <c r="Q20" s="3">
        <v>3.4</v>
      </c>
      <c r="R20" s="3">
        <v>1.6</v>
      </c>
      <c r="S20" s="3">
        <v>0.7</v>
      </c>
    </row>
    <row r="21" spans="3:19" x14ac:dyDescent="0.2">
      <c r="C21" s="2" t="s">
        <v>35</v>
      </c>
      <c r="D21" s="2" t="s">
        <v>35</v>
      </c>
      <c r="E21" s="2" t="s">
        <v>17</v>
      </c>
      <c r="F21" s="2" t="s">
        <v>18</v>
      </c>
      <c r="G21" s="3">
        <v>13.3</v>
      </c>
      <c r="H21" s="3">
        <v>8.9</v>
      </c>
      <c r="I21" s="3">
        <v>34.1</v>
      </c>
      <c r="J21" s="3">
        <v>27.9</v>
      </c>
      <c r="K21" s="3">
        <v>25.6</v>
      </c>
      <c r="L21" s="3">
        <v>23.8</v>
      </c>
      <c r="M21" s="3">
        <v>23.2</v>
      </c>
      <c r="N21" s="3">
        <v>18.399999999999999</v>
      </c>
      <c r="O21" s="3">
        <v>11.8</v>
      </c>
      <c r="P21" s="3">
        <v>6.4</v>
      </c>
      <c r="Q21" s="3">
        <v>3.2</v>
      </c>
      <c r="R21" s="3">
        <v>1.8</v>
      </c>
      <c r="S21" s="3">
        <v>0.8</v>
      </c>
    </row>
    <row r="22" spans="3:19" x14ac:dyDescent="0.2">
      <c r="C22" s="2" t="s">
        <v>36</v>
      </c>
      <c r="D22" s="2" t="s">
        <v>36</v>
      </c>
      <c r="E22" s="2" t="s">
        <v>17</v>
      </c>
      <c r="F22" s="2" t="s">
        <v>18</v>
      </c>
      <c r="G22" s="3">
        <v>13.5</v>
      </c>
      <c r="H22" s="3">
        <v>17.8</v>
      </c>
      <c r="I22" s="3">
        <v>34.9</v>
      </c>
      <c r="J22" s="3">
        <v>29.3</v>
      </c>
      <c r="K22" s="3">
        <v>26.2</v>
      </c>
      <c r="L22" s="3">
        <v>24.2</v>
      </c>
      <c r="M22" s="3">
        <v>24.2</v>
      </c>
      <c r="N22" s="3">
        <v>18.8</v>
      </c>
      <c r="O22" s="3">
        <v>12</v>
      </c>
      <c r="P22" s="3">
        <v>6</v>
      </c>
      <c r="Q22" s="3">
        <v>3.2</v>
      </c>
      <c r="R22" s="3">
        <v>2.2000000000000002</v>
      </c>
      <c r="S22" s="3">
        <v>0.7</v>
      </c>
    </row>
    <row r="23" spans="3:19" x14ac:dyDescent="0.2">
      <c r="C23" s="2" t="s">
        <v>37</v>
      </c>
      <c r="D23" s="2" t="s">
        <v>37</v>
      </c>
      <c r="E23" s="2" t="s">
        <v>17</v>
      </c>
      <c r="F23" s="2" t="s">
        <v>18</v>
      </c>
      <c r="G23" s="3">
        <v>13.5</v>
      </c>
      <c r="H23" s="3">
        <v>22</v>
      </c>
      <c r="I23" s="3">
        <v>36.799999999999997</v>
      </c>
      <c r="J23" s="3">
        <v>30.4</v>
      </c>
      <c r="K23" s="3">
        <v>26.2</v>
      </c>
      <c r="L23" s="3">
        <v>25.2</v>
      </c>
      <c r="M23" s="3">
        <v>23.4</v>
      </c>
      <c r="N23" s="3">
        <v>19.5</v>
      </c>
      <c r="O23" s="3">
        <v>11.9</v>
      </c>
      <c r="P23" s="3">
        <v>6.3</v>
      </c>
      <c r="Q23" s="3">
        <v>3.3</v>
      </c>
      <c r="R23" s="3">
        <v>1.6</v>
      </c>
      <c r="S23" s="3">
        <v>0.7</v>
      </c>
    </row>
    <row r="24" spans="3:19" x14ac:dyDescent="0.2">
      <c r="C24" s="2" t="s">
        <v>38</v>
      </c>
      <c r="D24" s="2" t="s">
        <v>38</v>
      </c>
      <c r="E24" s="2" t="s">
        <v>17</v>
      </c>
      <c r="F24" s="2" t="s">
        <v>18</v>
      </c>
      <c r="G24" s="3">
        <v>13.6</v>
      </c>
      <c r="H24" s="3">
        <v>18.3</v>
      </c>
      <c r="I24" s="3">
        <v>36.4</v>
      </c>
      <c r="J24" s="3">
        <v>30.7</v>
      </c>
      <c r="K24" s="3">
        <v>26.8</v>
      </c>
      <c r="L24" s="3">
        <v>25.4</v>
      </c>
      <c r="M24" s="3">
        <v>23.8</v>
      </c>
      <c r="N24" s="3">
        <v>19.399999999999999</v>
      </c>
      <c r="O24" s="3">
        <v>13.1</v>
      </c>
      <c r="P24" s="3">
        <v>6.3</v>
      </c>
      <c r="Q24" s="3">
        <v>3</v>
      </c>
      <c r="R24" s="3">
        <v>1.7</v>
      </c>
      <c r="S24" s="3">
        <v>0.6</v>
      </c>
    </row>
    <row r="25" spans="3:19" x14ac:dyDescent="0.2">
      <c r="C25" s="2" t="s">
        <v>39</v>
      </c>
      <c r="D25" s="2" t="s">
        <v>39</v>
      </c>
      <c r="E25" s="2" t="s">
        <v>17</v>
      </c>
      <c r="F25" s="2" t="s">
        <v>18</v>
      </c>
      <c r="G25" s="3">
        <v>13.4</v>
      </c>
      <c r="H25" s="3">
        <v>11.1</v>
      </c>
      <c r="I25" s="3">
        <v>33.4</v>
      </c>
      <c r="J25" s="3">
        <v>29.8</v>
      </c>
      <c r="K25" s="3">
        <v>24.9</v>
      </c>
      <c r="L25" s="3">
        <v>25.3</v>
      </c>
      <c r="M25" s="3">
        <v>23.1</v>
      </c>
      <c r="N25" s="3">
        <v>20.6</v>
      </c>
      <c r="O25" s="3">
        <v>13.6</v>
      </c>
      <c r="P25" s="3">
        <v>6.4</v>
      </c>
      <c r="Q25" s="3">
        <v>3.4</v>
      </c>
      <c r="R25" s="3">
        <v>1.9</v>
      </c>
      <c r="S25" s="3">
        <v>0.7</v>
      </c>
    </row>
    <row r="26" spans="3:19" x14ac:dyDescent="0.2">
      <c r="C26" s="2" t="s">
        <v>40</v>
      </c>
      <c r="D26" s="2" t="s">
        <v>40</v>
      </c>
      <c r="E26" s="2" t="s">
        <v>17</v>
      </c>
      <c r="F26" s="2" t="s">
        <v>18</v>
      </c>
      <c r="G26" s="3">
        <v>12.9</v>
      </c>
      <c r="H26" s="3">
        <v>25.9</v>
      </c>
      <c r="I26" s="3">
        <v>35.5</v>
      </c>
      <c r="J26" s="3">
        <v>29.5</v>
      </c>
      <c r="K26" s="3">
        <v>25.4</v>
      </c>
      <c r="L26" s="3">
        <v>24.8</v>
      </c>
      <c r="M26" s="3">
        <v>23.2</v>
      </c>
      <c r="N26" s="3">
        <v>18.5</v>
      </c>
      <c r="O26" s="3">
        <v>12.5</v>
      </c>
      <c r="P26" s="3">
        <v>6.4</v>
      </c>
      <c r="Q26" s="3">
        <v>3.2</v>
      </c>
      <c r="R26" s="3">
        <v>2</v>
      </c>
      <c r="S26" s="3">
        <v>0.8</v>
      </c>
    </row>
    <row r="27" spans="3:19" x14ac:dyDescent="0.2">
      <c r="C27" s="2" t="s">
        <v>41</v>
      </c>
      <c r="D27" s="2" t="s">
        <v>41</v>
      </c>
      <c r="E27" s="2" t="s">
        <v>17</v>
      </c>
      <c r="F27" s="2" t="s">
        <v>18</v>
      </c>
      <c r="G27" s="3">
        <v>13.7</v>
      </c>
      <c r="H27" s="3">
        <v>22.8</v>
      </c>
      <c r="I27" s="3">
        <v>38.1</v>
      </c>
      <c r="J27" s="3">
        <v>31.7</v>
      </c>
      <c r="K27" s="3">
        <v>26.7</v>
      </c>
      <c r="L27" s="3">
        <v>25.9</v>
      </c>
      <c r="M27" s="3">
        <v>24.7</v>
      </c>
      <c r="N27" s="3">
        <v>20.6</v>
      </c>
      <c r="O27" s="3">
        <v>14.1</v>
      </c>
      <c r="P27" s="3">
        <v>6.5</v>
      </c>
      <c r="Q27" s="3">
        <v>3.6</v>
      </c>
      <c r="R27" s="3">
        <v>1.6</v>
      </c>
      <c r="S27" s="3">
        <v>0.7</v>
      </c>
    </row>
    <row r="28" spans="3:19" x14ac:dyDescent="0.2">
      <c r="C28" s="2" t="s">
        <v>42</v>
      </c>
      <c r="D28" s="2" t="s">
        <v>42</v>
      </c>
      <c r="E28" s="2" t="s">
        <v>17</v>
      </c>
      <c r="F28" s="2" t="s">
        <v>18</v>
      </c>
      <c r="G28" s="3">
        <v>13.6</v>
      </c>
      <c r="H28" s="3">
        <v>13.7</v>
      </c>
      <c r="I28" s="3">
        <v>36.4</v>
      </c>
      <c r="J28" s="3">
        <v>33.4</v>
      </c>
      <c r="K28" s="3">
        <v>28.2</v>
      </c>
      <c r="L28" s="3">
        <v>25.7</v>
      </c>
      <c r="M28" s="3">
        <v>24.9</v>
      </c>
      <c r="N28" s="3">
        <v>20.3</v>
      </c>
      <c r="O28" s="3">
        <v>13.7</v>
      </c>
      <c r="P28" s="3">
        <v>6.8</v>
      </c>
      <c r="Q28" s="3">
        <v>3.2</v>
      </c>
      <c r="R28" s="3">
        <v>2</v>
      </c>
      <c r="S28" s="3">
        <v>0.7</v>
      </c>
    </row>
    <row r="29" spans="3:19" x14ac:dyDescent="0.2">
      <c r="C29" s="2" t="s">
        <v>43</v>
      </c>
      <c r="D29" s="2" t="s">
        <v>43</v>
      </c>
      <c r="E29" s="2" t="s">
        <v>17</v>
      </c>
      <c r="F29" s="2" t="s">
        <v>18</v>
      </c>
      <c r="G29" s="3">
        <v>13.9</v>
      </c>
      <c r="H29" s="3">
        <v>38.5</v>
      </c>
      <c r="I29" s="3">
        <v>37</v>
      </c>
      <c r="J29" s="3">
        <v>32.200000000000003</v>
      </c>
      <c r="K29" s="3">
        <v>28.2</v>
      </c>
      <c r="L29" s="3">
        <v>26.6</v>
      </c>
      <c r="M29" s="3">
        <v>24.7</v>
      </c>
      <c r="N29" s="3">
        <v>21.8</v>
      </c>
      <c r="O29" s="3">
        <v>14.4</v>
      </c>
      <c r="P29" s="3">
        <v>7.9</v>
      </c>
      <c r="Q29" s="3">
        <v>3.8</v>
      </c>
      <c r="R29" s="3">
        <v>2.1</v>
      </c>
      <c r="S29" s="3">
        <v>0.7</v>
      </c>
    </row>
    <row r="30" spans="3:19" x14ac:dyDescent="0.2">
      <c r="C30" s="2" t="s">
        <v>44</v>
      </c>
      <c r="D30" s="2" t="s">
        <v>44</v>
      </c>
      <c r="E30" s="2" t="s">
        <v>17</v>
      </c>
      <c r="F30" s="2" t="s">
        <v>18</v>
      </c>
      <c r="G30" s="3">
        <v>13.6</v>
      </c>
      <c r="H30" s="3">
        <v>11.9</v>
      </c>
      <c r="I30" s="3">
        <v>34.5</v>
      </c>
      <c r="J30" s="3">
        <v>31.2</v>
      </c>
      <c r="K30" s="3">
        <v>27.5</v>
      </c>
      <c r="L30" s="3">
        <v>26.6</v>
      </c>
      <c r="M30" s="3">
        <v>26.7</v>
      </c>
      <c r="N30" s="3">
        <v>20</v>
      </c>
      <c r="O30" s="3">
        <v>14.3</v>
      </c>
      <c r="P30" s="3">
        <v>8.1</v>
      </c>
      <c r="Q30" s="3">
        <v>3.6</v>
      </c>
      <c r="R30" s="3">
        <v>1.9</v>
      </c>
      <c r="S30" s="3">
        <v>0.7</v>
      </c>
    </row>
    <row r="31" spans="3:19" x14ac:dyDescent="0.2">
      <c r="C31" s="2" t="s">
        <v>45</v>
      </c>
      <c r="D31" s="2" t="s">
        <v>45</v>
      </c>
      <c r="E31" s="2" t="s">
        <v>17</v>
      </c>
      <c r="F31" s="2" t="s">
        <v>18</v>
      </c>
      <c r="G31" s="3">
        <v>13.3</v>
      </c>
      <c r="H31" s="3">
        <v>11.8</v>
      </c>
      <c r="I31" s="3">
        <v>35.9</v>
      </c>
      <c r="J31" s="3">
        <v>31.1</v>
      </c>
      <c r="K31" s="3">
        <v>27.3</v>
      </c>
      <c r="L31" s="3">
        <v>26.9</v>
      </c>
      <c r="M31" s="3">
        <v>25.1</v>
      </c>
      <c r="N31" s="3">
        <v>20.3</v>
      </c>
      <c r="O31" s="3">
        <v>13.6</v>
      </c>
      <c r="P31" s="3">
        <v>7.9</v>
      </c>
      <c r="Q31" s="3">
        <v>3.9</v>
      </c>
      <c r="R31" s="3">
        <v>1.9</v>
      </c>
      <c r="S31" s="3">
        <v>0.9</v>
      </c>
    </row>
    <row r="32" spans="3:19" x14ac:dyDescent="0.2">
      <c r="C32" s="2" t="s">
        <v>46</v>
      </c>
      <c r="D32" s="2" t="s">
        <v>46</v>
      </c>
      <c r="E32" s="2" t="s">
        <v>17</v>
      </c>
      <c r="F32" s="2" t="s">
        <v>18</v>
      </c>
      <c r="G32" s="3">
        <v>13.1</v>
      </c>
      <c r="H32" s="3">
        <v>9.9</v>
      </c>
      <c r="I32" s="3">
        <v>32.1</v>
      </c>
      <c r="J32" s="3">
        <v>28</v>
      </c>
      <c r="K32" s="3">
        <v>27.9</v>
      </c>
      <c r="L32" s="3">
        <v>26.8</v>
      </c>
      <c r="M32" s="3">
        <v>24.8</v>
      </c>
      <c r="N32" s="3">
        <v>21.3</v>
      </c>
      <c r="O32" s="3">
        <v>13.6</v>
      </c>
      <c r="P32" s="3">
        <v>7.8</v>
      </c>
      <c r="Q32" s="3">
        <v>3.8</v>
      </c>
      <c r="R32" s="3">
        <v>2</v>
      </c>
      <c r="S32" s="3">
        <v>0.9</v>
      </c>
    </row>
    <row r="33" spans="1:19" x14ac:dyDescent="0.2">
      <c r="C33" s="2" t="s">
        <v>47</v>
      </c>
      <c r="D33" s="2" t="s">
        <v>47</v>
      </c>
      <c r="E33" s="2" t="s">
        <v>17</v>
      </c>
      <c r="F33" s="2" t="s">
        <v>18</v>
      </c>
      <c r="G33" s="3">
        <v>13.3</v>
      </c>
      <c r="H33" s="3">
        <v>30.9</v>
      </c>
      <c r="I33" s="3">
        <v>31.7</v>
      </c>
      <c r="J33" s="3">
        <v>29.4</v>
      </c>
      <c r="K33" s="3">
        <v>28.1</v>
      </c>
      <c r="L33" s="3">
        <v>27.7</v>
      </c>
      <c r="M33" s="3">
        <v>25.4</v>
      </c>
      <c r="N33" s="3">
        <v>22.2</v>
      </c>
      <c r="O33" s="3">
        <v>13.9</v>
      </c>
      <c r="P33" s="3">
        <v>7.9</v>
      </c>
      <c r="Q33" s="3">
        <v>4.2</v>
      </c>
      <c r="R33" s="3">
        <v>2.2000000000000002</v>
      </c>
      <c r="S33" s="3">
        <v>0.9</v>
      </c>
    </row>
    <row r="34" spans="1:19" x14ac:dyDescent="0.2">
      <c r="C34" s="2" t="s">
        <v>48</v>
      </c>
      <c r="D34" s="2" t="s">
        <v>48</v>
      </c>
      <c r="E34" s="2" t="s">
        <v>17</v>
      </c>
      <c r="F34" s="2" t="s">
        <v>18</v>
      </c>
      <c r="G34" s="3">
        <v>13.5</v>
      </c>
      <c r="H34" s="3">
        <v>9.8000000000000007</v>
      </c>
      <c r="I34" s="3">
        <v>35.799999999999997</v>
      </c>
      <c r="J34" s="3">
        <v>29.8</v>
      </c>
      <c r="K34" s="3">
        <v>28.9</v>
      </c>
      <c r="L34" s="3">
        <v>28.6</v>
      </c>
      <c r="M34" s="3">
        <v>26.3</v>
      </c>
      <c r="N34" s="3">
        <v>21.1</v>
      </c>
      <c r="O34" s="3">
        <v>14.6</v>
      </c>
      <c r="P34" s="3">
        <v>8.4</v>
      </c>
      <c r="Q34" s="3">
        <v>4.4000000000000004</v>
      </c>
      <c r="R34" s="3">
        <v>2.4</v>
      </c>
      <c r="S34" s="3">
        <v>0.9</v>
      </c>
    </row>
    <row r="35" spans="1:19" x14ac:dyDescent="0.2">
      <c r="C35" s="2" t="s">
        <v>49</v>
      </c>
      <c r="D35" s="2" t="s">
        <v>49</v>
      </c>
      <c r="E35" s="2" t="s">
        <v>17</v>
      </c>
      <c r="F35" s="2" t="s">
        <v>18</v>
      </c>
      <c r="G35" s="3">
        <v>12.3</v>
      </c>
      <c r="H35" s="3">
        <v>14.5</v>
      </c>
      <c r="I35" s="3">
        <v>28.2</v>
      </c>
      <c r="J35" s="3">
        <v>29.1</v>
      </c>
      <c r="K35" s="3">
        <v>25.3</v>
      </c>
      <c r="L35" s="3">
        <v>26</v>
      </c>
      <c r="M35" s="3">
        <v>24.3</v>
      </c>
      <c r="N35" s="3">
        <v>19.7</v>
      </c>
      <c r="O35" s="3">
        <v>13.8</v>
      </c>
      <c r="P35" s="3">
        <v>7.8</v>
      </c>
      <c r="Q35" s="3">
        <v>4.0999999999999996</v>
      </c>
      <c r="R35" s="3">
        <v>2.2999999999999998</v>
      </c>
      <c r="S35" s="3">
        <v>0.9</v>
      </c>
    </row>
    <row r="36" spans="1:19" x14ac:dyDescent="0.2">
      <c r="C36" s="2" t="s">
        <v>50</v>
      </c>
      <c r="D36" s="2" t="s">
        <v>50</v>
      </c>
      <c r="E36" s="2" t="s">
        <v>17</v>
      </c>
      <c r="F36" s="2" t="s">
        <v>18</v>
      </c>
      <c r="G36" s="3">
        <v>11.5</v>
      </c>
      <c r="H36" s="3">
        <v>15.5</v>
      </c>
      <c r="I36" s="3">
        <v>28.4</v>
      </c>
      <c r="J36" s="3">
        <v>23.6</v>
      </c>
      <c r="K36" s="3">
        <v>23.2</v>
      </c>
      <c r="L36" s="3">
        <v>23.2</v>
      </c>
      <c r="M36" s="3">
        <v>22.5</v>
      </c>
      <c r="N36" s="3">
        <v>19.2</v>
      </c>
      <c r="O36" s="3">
        <v>13.7</v>
      </c>
      <c r="P36" s="3">
        <v>8.6</v>
      </c>
      <c r="Q36" s="3">
        <v>4.3</v>
      </c>
      <c r="R36" s="3">
        <v>2.6</v>
      </c>
      <c r="S36" s="3">
        <v>0.9</v>
      </c>
    </row>
    <row r="38" spans="1:19" x14ac:dyDescent="0.2">
      <c r="A38" t="s">
        <v>51</v>
      </c>
    </row>
    <row r="39" spans="1:19" x14ac:dyDescent="0.2">
      <c r="A39" t="s">
        <v>52</v>
      </c>
    </row>
    <row r="40" spans="1:19" x14ac:dyDescent="0.2">
      <c r="A40" t="s">
        <v>53</v>
      </c>
    </row>
    <row r="41" spans="1:19" x14ac:dyDescent="0.2">
      <c r="A41" t="s">
        <v>54</v>
      </c>
    </row>
    <row r="42" spans="1:19" x14ac:dyDescent="0.2">
      <c r="A42" t="s">
        <v>55</v>
      </c>
    </row>
    <row r="43" spans="1:19" x14ac:dyDescent="0.2">
      <c r="A43" t="s">
        <v>74</v>
      </c>
    </row>
    <row r="44" spans="1:19" x14ac:dyDescent="0.2">
      <c r="A44" t="s">
        <v>75</v>
      </c>
    </row>
    <row r="47" spans="1:19" x14ac:dyDescent="0.2">
      <c r="A47" t="s">
        <v>58</v>
      </c>
    </row>
    <row r="48" spans="1:19" x14ac:dyDescent="0.2">
      <c r="A48" t="s">
        <v>74</v>
      </c>
    </row>
    <row r="49" spans="1:1" x14ac:dyDescent="0.2">
      <c r="A49" t="s">
        <v>59</v>
      </c>
    </row>
    <row r="51" spans="1:1" x14ac:dyDescent="0.2">
      <c r="A51" t="s">
        <v>60</v>
      </c>
    </row>
    <row r="52" spans="1:1" x14ac:dyDescent="0.2">
      <c r="A52" t="s">
        <v>61</v>
      </c>
    </row>
    <row r="54" spans="1:1" x14ac:dyDescent="0.2">
      <c r="A54" t="s">
        <v>62</v>
      </c>
    </row>
    <row r="55" spans="1:1" x14ac:dyDescent="0.2">
      <c r="A55" t="s">
        <v>74</v>
      </c>
    </row>
    <row r="56" spans="1:1" x14ac:dyDescent="0.2">
      <c r="A56" t="s">
        <v>63</v>
      </c>
    </row>
    <row r="58" spans="1:1" x14ac:dyDescent="0.2">
      <c r="A58" t="s">
        <v>64</v>
      </c>
    </row>
    <row r="60" spans="1:1" x14ac:dyDescent="0.2">
      <c r="A60" t="s">
        <v>65</v>
      </c>
    </row>
    <row r="61" spans="1:1" x14ac:dyDescent="0.2">
      <c r="A61" t="s">
        <v>74</v>
      </c>
    </row>
    <row r="62" spans="1:1" x14ac:dyDescent="0.2">
      <c r="A62" t="s">
        <v>66</v>
      </c>
    </row>
    <row r="69" spans="1:1" x14ac:dyDescent="0.2">
      <c r="A69" t="s">
        <v>67</v>
      </c>
    </row>
    <row r="72" spans="1:1" x14ac:dyDescent="0.2">
      <c r="A72" t="s">
        <v>68</v>
      </c>
    </row>
    <row r="73" spans="1:1" x14ac:dyDescent="0.2">
      <c r="A73" t="s">
        <v>69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5</vt:i4>
      </vt:variant>
    </vt:vector>
  </HeadingPairs>
  <TitlesOfParts>
    <vt:vector size="5" baseType="lpstr">
      <vt:lpstr>avioituvuus</vt:lpstr>
      <vt:lpstr>ei-avioituvat</vt:lpstr>
      <vt:lpstr>ei-avioituneet</vt:lpstr>
      <vt:lpstr>ei-av 2</vt:lpstr>
      <vt:lpstr>eronneisuus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Tanskanen Antti</cp:lastModifiedBy>
  <dcterms:created xsi:type="dcterms:W3CDTF">2023-11-01T17:19:11Z</dcterms:created>
  <dcterms:modified xsi:type="dcterms:W3CDTF">2023-11-01T20:12:45Z</dcterms:modified>
</cp:coreProperties>
</file>