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codeName="ThisWorkbook"/>
  <mc:AlternateContent xmlns:mc="http://schemas.openxmlformats.org/markup-compatibility/2006">
    <mc:Choice Requires="x15">
      <x15ac:absPath xmlns:x15ac="http://schemas.microsoft.com/office/spreadsheetml/2010/11/ac" url="/Users/anttitanskanen/Github/Syntyvyyden-tekij-t/data/"/>
    </mc:Choice>
  </mc:AlternateContent>
  <xr:revisionPtr revIDLastSave="0" documentId="13_ncr:1_{19F7A30C-5127-964A-B975-3A09262C685A}" xr6:coauthVersionLast="47" xr6:coauthVersionMax="47" xr10:uidLastSave="{00000000-0000-0000-0000-000000000000}"/>
  <bookViews>
    <workbookView xWindow="0" yWindow="760" windowWidth="24440" windowHeight="17720" activeTab="1" xr2:uid="{00000000-000D-0000-FFFF-FFFF00000000}"/>
  </bookViews>
  <sheets>
    <sheet name="001_121u_2021" sheetId="2" r:id="rId1"/>
    <sheet name="Taul1"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5" i="3" l="1"/>
  <c r="O35" i="3"/>
  <c r="C37" i="3"/>
  <c r="C38" i="3" s="1"/>
  <c r="C39" i="3" s="1"/>
  <c r="C40" i="3" s="1"/>
  <c r="C41" i="3" s="1"/>
  <c r="C42" i="3" s="1"/>
  <c r="C43" i="3" s="1"/>
  <c r="C44" i="3" s="1"/>
  <c r="C36" i="3"/>
  <c r="H37" i="3"/>
  <c r="H38" i="3" s="1"/>
  <c r="H39" i="3" s="1"/>
  <c r="H40" i="3" s="1"/>
  <c r="H41" i="3" s="1"/>
  <c r="H42" i="3" s="1"/>
  <c r="H43" i="3" s="1"/>
  <c r="H44" i="3" s="1"/>
  <c r="G37" i="3"/>
  <c r="G38" i="3" s="1"/>
  <c r="G39" i="3" s="1"/>
  <c r="G40" i="3" s="1"/>
  <c r="G41" i="3" s="1"/>
  <c r="G42" i="3" s="1"/>
  <c r="G43" i="3" s="1"/>
  <c r="G44" i="3" s="1"/>
  <c r="H36" i="3"/>
  <c r="G36" i="3"/>
  <c r="J24" i="3"/>
  <c r="K24" i="3"/>
  <c r="J25" i="3"/>
  <c r="K25" i="3"/>
  <c r="J26" i="3"/>
  <c r="K26" i="3"/>
  <c r="J27" i="3"/>
  <c r="K27" i="3"/>
  <c r="J28" i="3"/>
  <c r="K28" i="3"/>
  <c r="J29" i="3"/>
  <c r="K29" i="3"/>
  <c r="N35" i="3"/>
  <c r="M35" i="3"/>
  <c r="K35" i="3"/>
  <c r="K34" i="3"/>
  <c r="J34" i="3"/>
  <c r="K33" i="3"/>
  <c r="J33" i="3"/>
  <c r="K32" i="3"/>
  <c r="J32" i="3"/>
  <c r="K31" i="3"/>
  <c r="J31" i="3"/>
  <c r="K30" i="3"/>
  <c r="J30" i="3"/>
  <c r="J35"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DefaultAppPool</author>
  </authors>
  <commentList>
    <comment ref="B4" authorId="0" shapeId="0" xr:uid="{00000000-0006-0000-0000-000001000000}">
      <text>
        <r>
          <rPr>
            <sz val="9"/>
            <color rgb="FF000000"/>
            <rFont val="Tahoma"/>
            <family val="2"/>
          </rPr>
          <t xml:space="preserve">Avioliiton solmineet henkilöt vastaavan keskiväkiluvun 1 000 ei-naimisissa ja ei-rekisteröidyssä parisuhteessa olevaa 15 vuotta täyttänyttä henkilöä kohti. Tieto lasketaan vain avioliitoille, joissa puolisot ovat eri sukupuolta.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DefaultAppPool</author>
  </authors>
  <commentList>
    <comment ref="B4" authorId="0" shapeId="0" xr:uid="{92D1318F-6F5D-AA43-8DCD-D7EC4980B706}">
      <text>
        <r>
          <rPr>
            <sz val="9"/>
            <color rgb="FF000000"/>
            <rFont val="Tahoma"/>
            <family val="2"/>
          </rPr>
          <t xml:space="preserve">Avioliiton solmineet henkilöt vastaavan keskiväkiluvun 1 000 ei-naimisissa ja ei-rekisteröidyssä parisuhteessa olevaa 15 vuotta täyttänyttä henkilöä kohti. Tieto lasketaan vain avioliitoille, joissa puolisot ovat eri sukupuolta.
</t>
        </r>
      </text>
    </comment>
  </commentList>
</comments>
</file>

<file path=xl/sharedStrings.xml><?xml version="1.0" encoding="utf-8"?>
<sst xmlns="http://schemas.openxmlformats.org/spreadsheetml/2006/main" count="297" uniqueCount="61">
  <si>
    <t>Avioituvuus ja eronneisuus muuttujina Tiedot, Vuosi, Sukupuoli ja Ikä</t>
  </si>
  <si>
    <t>25 - 29</t>
  </si>
  <si>
    <t>30 - 34</t>
  </si>
  <si>
    <t>vm21_alttius</t>
  </si>
  <si>
    <t>Avioituvuus, promillea</t>
  </si>
  <si>
    <t>1990</t>
  </si>
  <si>
    <t>2</t>
  </si>
  <si>
    <t>Naiset</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</si>
  <si>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</si>
  <si>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</si>
  <si>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</si>
  <si>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</si>
  <si>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</si>
  <si>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</si>
  <si>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</si>
  <si>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</si>
  <si>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</si>
  <si>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</si>
  <si>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</si>
  <si>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</si>
  <si>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</si>
  <si>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</si>
  <si>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</si>
  <si>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</si>
  <si>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</si>
  <si>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</si>
  <si>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</si>
  <si>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</si>
  <si>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</si>
  <si>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</si>
  <si>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</si>
  <si>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</si>
  <si>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</si>
  <si>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</si>
  <si>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</si>
  <si>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</si>
  <si>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</si>
  <si>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</si>
  <si>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</si>
  <si>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&lt;A HREF='https://stat.fi/tilasto/dokumentaatio/ssaaty' TARGET=_blank&gt;Tilaston dokumentaatio&lt;/A&gt;</t>
  </si>
  <si>
    <t>Avioliittojen ja -erojen käsitteet muuttuneet vuonna 2017, &lt;A HREF=http://tilastokeskus.fi/til/ssaaty/laa.html TARGET=_blank&gt;ks. laatuseloste&lt;/A&gt;.</t>
  </si>
  <si>
    <t xml:space="preserve">Naimisiin menneiden miesten ja naisten määrä ei ole sama, koska niiden solmittujen avioliittojen luku, joissa osapuolina ovat Suomessa vakinaisesti asuva nainen ja ulkomailla vakinaisesti asuva mies, on eri kuin niiden, joissa osapuolina ovat Suomessa vakinaisesti asuva mies ja ulkomailla vakinaisesti asuva nainen. </t>
  </si>
  <si>
    <t>Eronneiden miesten ja naisten määrä ei ole sama, koska niiden avioerojen luku, joissa osapuolina ovat Suomessa vakinaisesti asuva nainen ja ulkomailla vakinaisesti asuva mies, on eri kuin niiden, joissa osapuolina ovat Suomessa vakinaisesti asuva mies ja ulkomailla vakinaisesti asuva nainen.</t>
  </si>
  <si>
    <t>Tiedot:</t>
  </si>
  <si>
    <t>Avioituvuus, promillea:</t>
  </si>
  <si>
    <t>Avioliiton solmineet henkilöt vastaavan keskiväkiluvun 1 000 ei-naimisissa ja ei-rekisteröidyssä parisuhteessa olevaa 15 vuotta täyttänyttä henkilöä kohti. Tieto lasketaan vain avioliitoille, joissa puolisot ovat eri sukupuolta.</t>
  </si>
  <si>
    <t>Päivitetty viimeksi:</t>
  </si>
  <si>
    <t>20220429 08:00</t>
  </si>
  <si>
    <t>Lähde:</t>
  </si>
  <si>
    <t>Tilastokeskus, Siviilisäädyn muutokset</t>
  </si>
  <si>
    <t>Yhteystiedot:</t>
  </si>
  <si>
    <t>&lt;A HREF='https://stat.fi/tilasto/ssaaty' TARGET=_blank&gt;Tilaston kotisivu&lt;/A&gt;</t>
  </si>
  <si>
    <t>Tekijänoikeus</t>
  </si>
  <si>
    <t>Yksikkö:</t>
  </si>
  <si>
    <t>promille</t>
  </si>
  <si>
    <t>Virallinen tilasto</t>
  </si>
  <si>
    <t>Sisäinen viitekoodi:</t>
  </si>
  <si>
    <t>001_121u_2021</t>
  </si>
  <si>
    <t>5v ka</t>
  </si>
  <si>
    <t>d</t>
  </si>
  <si>
    <t>10ka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</si>
</sst>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rgb="FF000000"/>
      <name val="Calibri"/>
      <family val="2"/>
    </font>
    <font>
      <b/>
      <sz val="14"/>
      <color rgb="FF000000"/>
      <name val="Calibri"/>
      <family val="2"/>
    </font>
    <font>
      <b/>
      <sz val="11"/>
      <color rgb="FF000000"/>
      <name val="Calibri"/>
      <family val="2"/>
    </font>
    <font>
      <sz val="9"/>
      <color rgb="FF000000"/>
      <name val="Tahoma"/>
      <family val="2"/>
    </font>
  </fonts>
  <fills count="2">
    <fill>
      <patternFill patternType="none"/>
    </fill>
    <fill>
      <patternFill patternType="gray125"/>
    </fill>
  </fills>
  <borders count="1">
    <border>
      <left/>
      <right/>
      <top/>
      <bottom/>
      <diagonal/>
    </border>
  </borders>
  <cellStyleXfs count="1">
    <xf numFmtId="0" fontId="0" fillId="0" borderId="0" applyBorder="0"/>
  </cellStyleXfs>
  <cellXfs count="6">
    <xf numFmtId="0" fontId="0" fillId="0" borderId="0" xfId="0"/>
    <xf numFmtId="0" fontId="0" fillId="0" borderId="0" xfId="0"/>
    <xf numFmtId="0" fontId="0" fillId="0" borderId="0" xfId="0" applyAlignment="1">
      <alignment wrapText="1"/>
    </xf>
    <xf numFmtId="0" fontId="1" fillId="0" borderId="0" xfId="0" applyFont="1"/>
    <xf numFmtId="0" fontId="2" fillId="0" borderId="0" xfId="0" applyFont="1"/>
    <xf numFmtId="164" fontId="0" fillId="0" borderId="0" xfId="0" applyNumberFormat="1"/>
  </cellXfs>
  <cellStyles count="1">
    <cellStyle name="Normaali"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72"/>
  <sheetViews>
    <sheetView workbookViewId="0">
      <selection sqref="A1:XFD1048576"/>
    </sheetView>
  </sheetViews>
  <sheetFormatPr baseColWidth="10" defaultColWidth="8.83203125" defaultRowHeight="15" x14ac:dyDescent="0.2"/>
  <cols>
    <col min="1" max="8" width="9.1640625" customWidth="1"/>
  </cols>
  <sheetData>
    <row r="1" spans="1:8" ht="19" x14ac:dyDescent="0.25">
      <c r="A1" s="3" t="s">
        <v>0</v>
      </c>
    </row>
    <row r="3" spans="1:8" x14ac:dyDescent="0.2">
      <c r="G3" s="4" t="s">
        <v>1</v>
      </c>
      <c r="H3" s="4" t="s">
        <v>2</v>
      </c>
    </row>
    <row r="4" spans="1:8" x14ac:dyDescent="0.2">
      <c r="A4" s="4" t="s">
        <v>3</v>
      </c>
      <c r="B4" s="4" t="s">
        <v>4</v>
      </c>
      <c r="C4" s="4" t="s">
        <v>5</v>
      </c>
      <c r="D4" s="4" t="s">
        <v>5</v>
      </c>
      <c r="E4" s="4" t="s">
        <v>6</v>
      </c>
      <c r="F4" s="4" t="s">
        <v>7</v>
      </c>
      <c r="G4" s="5">
        <v>87.5</v>
      </c>
      <c r="H4" s="5">
        <v>51.4</v>
      </c>
    </row>
    <row r="5" spans="1:8" x14ac:dyDescent="0.2">
      <c r="C5" s="4" t="s">
        <v>8</v>
      </c>
      <c r="D5" s="4" t="s">
        <v>8</v>
      </c>
      <c r="E5" s="4" t="s">
        <v>6</v>
      </c>
      <c r="F5" s="4" t="s">
        <v>7</v>
      </c>
      <c r="G5" s="5">
        <v>86</v>
      </c>
      <c r="H5" s="5">
        <v>50.5</v>
      </c>
    </row>
    <row r="6" spans="1:8" x14ac:dyDescent="0.2">
      <c r="C6" s="4" t="s">
        <v>9</v>
      </c>
      <c r="D6" s="4" t="s">
        <v>9</v>
      </c>
      <c r="E6" s="4" t="s">
        <v>6</v>
      </c>
      <c r="F6" s="4" t="s">
        <v>7</v>
      </c>
      <c r="G6" s="5">
        <v>81.099999999999994</v>
      </c>
      <c r="H6" s="5">
        <v>49.5</v>
      </c>
    </row>
    <row r="7" spans="1:8" x14ac:dyDescent="0.2">
      <c r="C7" s="4" t="s">
        <v>10</v>
      </c>
      <c r="D7" s="4" t="s">
        <v>10</v>
      </c>
      <c r="E7" s="4" t="s">
        <v>6</v>
      </c>
      <c r="F7" s="4" t="s">
        <v>7</v>
      </c>
      <c r="G7" s="5">
        <v>84.8</v>
      </c>
      <c r="H7" s="5">
        <v>53.6</v>
      </c>
    </row>
    <row r="8" spans="1:8" x14ac:dyDescent="0.2">
      <c r="C8" s="4" t="s">
        <v>11</v>
      </c>
      <c r="D8" s="4" t="s">
        <v>11</v>
      </c>
      <c r="E8" s="4" t="s">
        <v>6</v>
      </c>
      <c r="F8" s="4" t="s">
        <v>7</v>
      </c>
      <c r="G8" s="5">
        <v>84.1</v>
      </c>
      <c r="H8" s="5">
        <v>54.2</v>
      </c>
    </row>
    <row r="9" spans="1:8" x14ac:dyDescent="0.2">
      <c r="C9" s="4" t="s">
        <v>12</v>
      </c>
      <c r="D9" s="4" t="s">
        <v>12</v>
      </c>
      <c r="E9" s="4" t="s">
        <v>6</v>
      </c>
      <c r="F9" s="4" t="s">
        <v>7</v>
      </c>
      <c r="G9" s="5">
        <v>78.5</v>
      </c>
      <c r="H9" s="5">
        <v>52.6</v>
      </c>
    </row>
    <row r="10" spans="1:8" x14ac:dyDescent="0.2">
      <c r="C10" s="4" t="s">
        <v>13</v>
      </c>
      <c r="D10" s="4" t="s">
        <v>13</v>
      </c>
      <c r="E10" s="4" t="s">
        <v>6</v>
      </c>
      <c r="F10" s="4" t="s">
        <v>7</v>
      </c>
      <c r="G10" s="5">
        <v>78.5</v>
      </c>
      <c r="H10" s="5">
        <v>55.4</v>
      </c>
    </row>
    <row r="11" spans="1:8" x14ac:dyDescent="0.2">
      <c r="C11" s="4" t="s">
        <v>14</v>
      </c>
      <c r="D11" s="4" t="s">
        <v>14</v>
      </c>
      <c r="E11" s="4" t="s">
        <v>6</v>
      </c>
      <c r="F11" s="4" t="s">
        <v>7</v>
      </c>
      <c r="G11" s="5">
        <v>75.5</v>
      </c>
      <c r="H11" s="5">
        <v>51.1</v>
      </c>
    </row>
    <row r="12" spans="1:8" x14ac:dyDescent="0.2">
      <c r="C12" s="4" t="s">
        <v>15</v>
      </c>
      <c r="D12" s="4" t="s">
        <v>15</v>
      </c>
      <c r="E12" s="4" t="s">
        <v>6</v>
      </c>
      <c r="F12" s="4" t="s">
        <v>7</v>
      </c>
      <c r="G12" s="5">
        <v>74.8</v>
      </c>
      <c r="H12" s="5">
        <v>52.7</v>
      </c>
    </row>
    <row r="13" spans="1:8" x14ac:dyDescent="0.2">
      <c r="C13" s="4" t="s">
        <v>16</v>
      </c>
      <c r="D13" s="4" t="s">
        <v>16</v>
      </c>
      <c r="E13" s="4" t="s">
        <v>6</v>
      </c>
      <c r="F13" s="4" t="s">
        <v>7</v>
      </c>
      <c r="G13" s="5">
        <v>74.400000000000006</v>
      </c>
      <c r="H13" s="5">
        <v>53</v>
      </c>
    </row>
    <row r="14" spans="1:8" x14ac:dyDescent="0.2">
      <c r="C14" s="4" t="s">
        <v>17</v>
      </c>
      <c r="D14" s="4" t="s">
        <v>17</v>
      </c>
      <c r="E14" s="4" t="s">
        <v>6</v>
      </c>
      <c r="F14" s="4" t="s">
        <v>7</v>
      </c>
      <c r="G14" s="5">
        <v>76.900000000000006</v>
      </c>
      <c r="H14" s="5">
        <v>59.1</v>
      </c>
    </row>
    <row r="15" spans="1:8" x14ac:dyDescent="0.2">
      <c r="C15" s="4" t="s">
        <v>18</v>
      </c>
      <c r="D15" s="4" t="s">
        <v>18</v>
      </c>
      <c r="E15" s="4" t="s">
        <v>6</v>
      </c>
      <c r="F15" s="4" t="s">
        <v>7</v>
      </c>
      <c r="G15" s="5">
        <v>72.7</v>
      </c>
      <c r="H15" s="5">
        <v>55.2</v>
      </c>
    </row>
    <row r="16" spans="1:8" x14ac:dyDescent="0.2">
      <c r="C16" s="4" t="s">
        <v>19</v>
      </c>
      <c r="D16" s="4" t="s">
        <v>19</v>
      </c>
      <c r="E16" s="4" t="s">
        <v>6</v>
      </c>
      <c r="F16" s="4" t="s">
        <v>7</v>
      </c>
      <c r="G16" s="5">
        <v>79.400000000000006</v>
      </c>
      <c r="H16" s="5">
        <v>59.7</v>
      </c>
    </row>
    <row r="17" spans="3:8" x14ac:dyDescent="0.2">
      <c r="C17" s="4" t="s">
        <v>20</v>
      </c>
      <c r="D17" s="4" t="s">
        <v>20</v>
      </c>
      <c r="E17" s="4" t="s">
        <v>6</v>
      </c>
      <c r="F17" s="4" t="s">
        <v>7</v>
      </c>
      <c r="G17" s="5">
        <v>75.599999999999994</v>
      </c>
      <c r="H17" s="5">
        <v>59.8</v>
      </c>
    </row>
    <row r="18" spans="3:8" x14ac:dyDescent="0.2">
      <c r="C18" s="4" t="s">
        <v>21</v>
      </c>
      <c r="D18" s="4" t="s">
        <v>21</v>
      </c>
      <c r="E18" s="4" t="s">
        <v>6</v>
      </c>
      <c r="F18" s="4" t="s">
        <v>7</v>
      </c>
      <c r="G18" s="5">
        <v>81.099999999999994</v>
      </c>
      <c r="H18" s="5">
        <v>69.099999999999994</v>
      </c>
    </row>
    <row r="19" spans="3:8" x14ac:dyDescent="0.2">
      <c r="C19" s="4" t="s">
        <v>22</v>
      </c>
      <c r="D19" s="4" t="s">
        <v>22</v>
      </c>
      <c r="E19" s="4" t="s">
        <v>6</v>
      </c>
      <c r="F19" s="4" t="s">
        <v>7</v>
      </c>
      <c r="G19" s="5">
        <v>80.5</v>
      </c>
      <c r="H19" s="5">
        <v>71.8</v>
      </c>
    </row>
    <row r="20" spans="3:8" x14ac:dyDescent="0.2">
      <c r="C20" s="4" t="s">
        <v>23</v>
      </c>
      <c r="D20" s="4" t="s">
        <v>23</v>
      </c>
      <c r="E20" s="4" t="s">
        <v>6</v>
      </c>
      <c r="F20" s="4" t="s">
        <v>7</v>
      </c>
      <c r="G20" s="5">
        <v>77</v>
      </c>
      <c r="H20" s="5">
        <v>69.099999999999994</v>
      </c>
    </row>
    <row r="21" spans="3:8" x14ac:dyDescent="0.2">
      <c r="C21" s="4" t="s">
        <v>24</v>
      </c>
      <c r="D21" s="4" t="s">
        <v>24</v>
      </c>
      <c r="E21" s="4" t="s">
        <v>6</v>
      </c>
      <c r="F21" s="4" t="s">
        <v>7</v>
      </c>
      <c r="G21" s="5">
        <v>78.8</v>
      </c>
      <c r="H21" s="5">
        <v>73.3</v>
      </c>
    </row>
    <row r="22" spans="3:8" x14ac:dyDescent="0.2">
      <c r="C22" s="4" t="s">
        <v>25</v>
      </c>
      <c r="D22" s="4" t="s">
        <v>25</v>
      </c>
      <c r="E22" s="4" t="s">
        <v>6</v>
      </c>
      <c r="F22" s="4" t="s">
        <v>7</v>
      </c>
      <c r="G22" s="5">
        <v>80.5</v>
      </c>
      <c r="H22" s="5">
        <v>75.099999999999994</v>
      </c>
    </row>
    <row r="23" spans="3:8" x14ac:dyDescent="0.2">
      <c r="C23" s="4" t="s">
        <v>26</v>
      </c>
      <c r="D23" s="4" t="s">
        <v>26</v>
      </c>
      <c r="E23" s="4" t="s">
        <v>6</v>
      </c>
      <c r="F23" s="4" t="s">
        <v>7</v>
      </c>
      <c r="G23" s="5">
        <v>76.5</v>
      </c>
      <c r="H23" s="5">
        <v>72.7</v>
      </c>
    </row>
    <row r="24" spans="3:8" x14ac:dyDescent="0.2">
      <c r="C24" s="4" t="s">
        <v>27</v>
      </c>
      <c r="D24" s="4" t="s">
        <v>27</v>
      </c>
      <c r="E24" s="4" t="s">
        <v>6</v>
      </c>
      <c r="F24" s="4" t="s">
        <v>7</v>
      </c>
      <c r="G24" s="5">
        <v>75.900000000000006</v>
      </c>
      <c r="H24" s="5">
        <v>73.599999999999994</v>
      </c>
    </row>
    <row r="25" spans="3:8" x14ac:dyDescent="0.2">
      <c r="C25" s="4" t="s">
        <v>28</v>
      </c>
      <c r="D25" s="4" t="s">
        <v>28</v>
      </c>
      <c r="E25" s="4" t="s">
        <v>6</v>
      </c>
      <c r="F25" s="4" t="s">
        <v>7</v>
      </c>
      <c r="G25" s="5">
        <v>68.900000000000006</v>
      </c>
      <c r="H25" s="5">
        <v>70.2</v>
      </c>
    </row>
    <row r="26" spans="3:8" x14ac:dyDescent="0.2">
      <c r="C26" s="4" t="s">
        <v>29</v>
      </c>
      <c r="D26" s="4" t="s">
        <v>29</v>
      </c>
      <c r="E26" s="4" t="s">
        <v>6</v>
      </c>
      <c r="F26" s="4" t="s">
        <v>7</v>
      </c>
      <c r="G26" s="5">
        <v>69.599999999999994</v>
      </c>
      <c r="H26" s="5">
        <v>66.400000000000006</v>
      </c>
    </row>
    <row r="27" spans="3:8" x14ac:dyDescent="0.2">
      <c r="C27" s="4" t="s">
        <v>30</v>
      </c>
      <c r="D27" s="4" t="s">
        <v>30</v>
      </c>
      <c r="E27" s="4" t="s">
        <v>6</v>
      </c>
      <c r="F27" s="4" t="s">
        <v>7</v>
      </c>
      <c r="G27" s="5">
        <v>59.7</v>
      </c>
      <c r="H27" s="5">
        <v>59.8</v>
      </c>
    </row>
    <row r="28" spans="3:8" x14ac:dyDescent="0.2">
      <c r="C28" s="4" t="s">
        <v>31</v>
      </c>
      <c r="D28" s="4" t="s">
        <v>31</v>
      </c>
      <c r="E28" s="4" t="s">
        <v>6</v>
      </c>
      <c r="F28" s="4" t="s">
        <v>7</v>
      </c>
      <c r="G28" s="5">
        <v>56.7</v>
      </c>
      <c r="H28" s="5">
        <v>57.6</v>
      </c>
    </row>
    <row r="29" spans="3:8" x14ac:dyDescent="0.2">
      <c r="C29" s="4" t="s">
        <v>32</v>
      </c>
      <c r="D29" s="4" t="s">
        <v>32</v>
      </c>
      <c r="E29" s="4" t="s">
        <v>6</v>
      </c>
      <c r="F29" s="4" t="s">
        <v>7</v>
      </c>
      <c r="G29" s="5">
        <v>54.7</v>
      </c>
      <c r="H29" s="5">
        <v>56</v>
      </c>
    </row>
    <row r="30" spans="3:8" x14ac:dyDescent="0.2">
      <c r="C30" s="4" t="s">
        <v>33</v>
      </c>
      <c r="D30" s="4" t="s">
        <v>33</v>
      </c>
      <c r="E30" s="4" t="s">
        <v>6</v>
      </c>
      <c r="F30" s="4" t="s">
        <v>7</v>
      </c>
      <c r="G30" s="5">
        <v>52.6</v>
      </c>
      <c r="H30" s="5">
        <v>53.8</v>
      </c>
    </row>
    <row r="31" spans="3:8" x14ac:dyDescent="0.2">
      <c r="C31" s="4" t="s">
        <v>34</v>
      </c>
      <c r="D31" s="4" t="s">
        <v>34</v>
      </c>
      <c r="E31" s="4" t="s">
        <v>6</v>
      </c>
      <c r="F31" s="4" t="s">
        <v>7</v>
      </c>
      <c r="G31" s="5">
        <v>48.7</v>
      </c>
      <c r="H31" s="5">
        <v>51.1</v>
      </c>
    </row>
    <row r="32" spans="3:8" x14ac:dyDescent="0.2">
      <c r="C32" s="4" t="s">
        <v>35</v>
      </c>
      <c r="D32" s="4" t="s">
        <v>35</v>
      </c>
      <c r="E32" s="4" t="s">
        <v>6</v>
      </c>
      <c r="F32" s="4" t="s">
        <v>7</v>
      </c>
      <c r="G32" s="5">
        <v>45.3</v>
      </c>
      <c r="H32" s="5">
        <v>46.6</v>
      </c>
    </row>
    <row r="33" spans="1:8" x14ac:dyDescent="0.2">
      <c r="C33" s="4" t="s">
        <v>36</v>
      </c>
      <c r="D33" s="4" t="s">
        <v>36</v>
      </c>
      <c r="E33" s="4" t="s">
        <v>6</v>
      </c>
      <c r="F33" s="4" t="s">
        <v>7</v>
      </c>
      <c r="G33" s="5">
        <v>39.299999999999997</v>
      </c>
      <c r="H33" s="5">
        <v>42.9</v>
      </c>
    </row>
    <row r="34" spans="1:8" x14ac:dyDescent="0.2">
      <c r="C34" s="4" t="s">
        <v>37</v>
      </c>
      <c r="D34" s="4" t="s">
        <v>37</v>
      </c>
      <c r="E34" s="4" t="s">
        <v>6</v>
      </c>
      <c r="F34" s="4" t="s">
        <v>7</v>
      </c>
      <c r="G34" s="5">
        <v>36.299999999999997</v>
      </c>
      <c r="H34" s="5">
        <v>42.5</v>
      </c>
    </row>
    <row r="35" spans="1:8" x14ac:dyDescent="0.2">
      <c r="C35" s="4" t="s">
        <v>38</v>
      </c>
      <c r="D35" s="4" t="s">
        <v>38</v>
      </c>
      <c r="E35" s="4" t="s">
        <v>6</v>
      </c>
      <c r="F35" s="4" t="s">
        <v>7</v>
      </c>
      <c r="G35" s="5">
        <v>35</v>
      </c>
      <c r="H35" s="5">
        <v>40.700000000000003</v>
      </c>
    </row>
    <row r="37" spans="1:8" x14ac:dyDescent="0.2">
      <c r="A37" s="2" t="s">
        <v>39</v>
      </c>
      <c r="B37" s="1"/>
      <c r="C37" s="1"/>
      <c r="D37" s="1"/>
      <c r="E37" s="1"/>
      <c r="F37" s="1"/>
      <c r="G37" s="1"/>
      <c r="H37" s="1"/>
    </row>
    <row r="38" spans="1:8" x14ac:dyDescent="0.2">
      <c r="A38" s="2" t="s">
        <v>40</v>
      </c>
      <c r="B38" s="1"/>
      <c r="C38" s="1"/>
      <c r="D38" s="1"/>
      <c r="E38" s="1"/>
      <c r="F38" s="1"/>
      <c r="G38" s="1"/>
      <c r="H38" s="1"/>
    </row>
    <row r="39" spans="1:8" x14ac:dyDescent="0.2">
      <c r="A39" s="2" t="s">
        <v>41</v>
      </c>
      <c r="B39" s="1"/>
      <c r="C39" s="1"/>
      <c r="D39" s="1"/>
      <c r="E39" s="1"/>
      <c r="F39" s="1"/>
      <c r="G39" s="1"/>
      <c r="H39" s="1"/>
    </row>
    <row r="40" spans="1:8" x14ac:dyDescent="0.2">
      <c r="A40" s="2" t="s">
        <v>42</v>
      </c>
      <c r="B40" s="1"/>
      <c r="C40" s="1"/>
      <c r="D40" s="1"/>
      <c r="E40" s="1"/>
      <c r="F40" s="1"/>
      <c r="G40" s="1"/>
      <c r="H40" s="1"/>
    </row>
    <row r="41" spans="1:8" x14ac:dyDescent="0.2">
      <c r="A41" t="s">
        <v>43</v>
      </c>
    </row>
    <row r="42" spans="1:8" x14ac:dyDescent="0.2">
      <c r="A42" t="s">
        <v>44</v>
      </c>
    </row>
    <row r="43" spans="1:8" x14ac:dyDescent="0.2">
      <c r="A43" s="1" t="s">
        <v>45</v>
      </c>
      <c r="B43" s="1"/>
      <c r="C43" s="1"/>
      <c r="D43" s="1"/>
      <c r="E43" s="1"/>
      <c r="F43" s="1"/>
      <c r="G43" s="1"/>
      <c r="H43" s="1"/>
    </row>
    <row r="46" spans="1:8" x14ac:dyDescent="0.2">
      <c r="A46" t="s">
        <v>46</v>
      </c>
    </row>
    <row r="47" spans="1:8" x14ac:dyDescent="0.2">
      <c r="A47" t="s">
        <v>44</v>
      </c>
    </row>
    <row r="48" spans="1:8" x14ac:dyDescent="0.2">
      <c r="A48" t="s">
        <v>47</v>
      </c>
    </row>
    <row r="50" spans="1:1" x14ac:dyDescent="0.2">
      <c r="A50" t="s">
        <v>48</v>
      </c>
    </row>
    <row r="51" spans="1:1" x14ac:dyDescent="0.2">
      <c r="A51" t="s">
        <v>49</v>
      </c>
    </row>
    <row r="53" spans="1:1" x14ac:dyDescent="0.2">
      <c r="A53" t="s">
        <v>50</v>
      </c>
    </row>
    <row r="54" spans="1:1" x14ac:dyDescent="0.2">
      <c r="A54" t="s">
        <v>44</v>
      </c>
    </row>
    <row r="55" spans="1:1" x14ac:dyDescent="0.2">
      <c r="A55" t="s">
        <v>51</v>
      </c>
    </row>
    <row r="57" spans="1:1" x14ac:dyDescent="0.2">
      <c r="A57" t="s">
        <v>52</v>
      </c>
    </row>
    <row r="59" spans="1:1" x14ac:dyDescent="0.2">
      <c r="A59" t="s">
        <v>53</v>
      </c>
    </row>
    <row r="60" spans="1:1" x14ac:dyDescent="0.2">
      <c r="A60" t="s">
        <v>44</v>
      </c>
    </row>
    <row r="61" spans="1:1" x14ac:dyDescent="0.2">
      <c r="A61" t="s">
        <v>54</v>
      </c>
    </row>
    <row r="68" spans="1:1" x14ac:dyDescent="0.2">
      <c r="A68" t="s">
        <v>55</v>
      </c>
    </row>
    <row r="71" spans="1:1" x14ac:dyDescent="0.2">
      <c r="A71" t="s">
        <v>56</v>
      </c>
    </row>
    <row r="72" spans="1:1" x14ac:dyDescent="0.2">
      <c r="A72" t="s">
        <v>57</v>
      </c>
    </row>
  </sheetData>
  <mergeCells count="5">
    <mergeCell ref="A37:H37"/>
    <mergeCell ref="A38:H38"/>
    <mergeCell ref="A39:H39"/>
    <mergeCell ref="A40:H40"/>
    <mergeCell ref="A43:H43"/>
  </mergeCells>
  <pageMargins left="0.75" right="0.75" top="0.75" bottom="0.5" header="0.5" footer="0.75"/>
  <pageSetup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9A92E-C3B7-934F-B598-CDE2058E60AA}">
  <dimension ref="A1:P46"/>
  <sheetViews>
    <sheetView tabSelected="1" topLeftCell="A19" zoomScale="99" workbookViewId="0">
      <selection activeCell="S43" sqref="S43"/>
    </sheetView>
  </sheetViews>
  <sheetFormatPr baseColWidth="10" defaultColWidth="8.83203125" defaultRowHeight="15" x14ac:dyDescent="0.2"/>
  <cols>
    <col min="1" max="8" width="9.1640625" customWidth="1"/>
  </cols>
  <sheetData>
    <row r="1" spans="1:8" ht="19" x14ac:dyDescent="0.25">
      <c r="A1" s="3" t="s">
        <v>0</v>
      </c>
    </row>
    <row r="3" spans="1:8" x14ac:dyDescent="0.2">
      <c r="G3" s="4" t="s">
        <v>1</v>
      </c>
      <c r="H3" s="4" t="s">
        <v>2</v>
      </c>
    </row>
    <row r="4" spans="1:8" x14ac:dyDescent="0.2">
      <c r="A4" s="4" t="s">
        <v>3</v>
      </c>
      <c r="B4" s="4" t="s">
        <v>4</v>
      </c>
      <c r="C4" s="4" t="s">
        <v>5</v>
      </c>
      <c r="D4" s="4" t="s">
        <v>5</v>
      </c>
      <c r="E4" s="4" t="s">
        <v>6</v>
      </c>
      <c r="F4" s="4" t="s">
        <v>7</v>
      </c>
      <c r="G4" s="5">
        <v>87.5</v>
      </c>
      <c r="H4" s="5">
        <v>51.4</v>
      </c>
    </row>
    <row r="5" spans="1:8" x14ac:dyDescent="0.2">
      <c r="C5" s="4" t="s">
        <v>8</v>
      </c>
      <c r="D5" s="4" t="s">
        <v>8</v>
      </c>
      <c r="E5" s="4" t="s">
        <v>6</v>
      </c>
      <c r="F5" s="4" t="s">
        <v>7</v>
      </c>
      <c r="G5" s="5">
        <v>86</v>
      </c>
      <c r="H5" s="5">
        <v>50.5</v>
      </c>
    </row>
    <row r="6" spans="1:8" x14ac:dyDescent="0.2">
      <c r="C6" s="4" t="s">
        <v>9</v>
      </c>
      <c r="D6" s="4" t="s">
        <v>9</v>
      </c>
      <c r="E6" s="4" t="s">
        <v>6</v>
      </c>
      <c r="F6" s="4" t="s">
        <v>7</v>
      </c>
      <c r="G6" s="5">
        <v>81.099999999999994</v>
      </c>
      <c r="H6" s="5">
        <v>49.5</v>
      </c>
    </row>
    <row r="7" spans="1:8" x14ac:dyDescent="0.2">
      <c r="C7" s="4" t="s">
        <v>10</v>
      </c>
      <c r="D7" s="4" t="s">
        <v>10</v>
      </c>
      <c r="E7" s="4" t="s">
        <v>6</v>
      </c>
      <c r="F7" s="4" t="s">
        <v>7</v>
      </c>
      <c r="G7" s="5">
        <v>84.8</v>
      </c>
      <c r="H7" s="5">
        <v>53.6</v>
      </c>
    </row>
    <row r="8" spans="1:8" x14ac:dyDescent="0.2">
      <c r="C8" s="4" t="s">
        <v>11</v>
      </c>
      <c r="D8" s="4" t="s">
        <v>11</v>
      </c>
      <c r="E8" s="4" t="s">
        <v>6</v>
      </c>
      <c r="F8" s="4" t="s">
        <v>7</v>
      </c>
      <c r="G8" s="5">
        <v>84.1</v>
      </c>
      <c r="H8" s="5">
        <v>54.2</v>
      </c>
    </row>
    <row r="9" spans="1:8" x14ac:dyDescent="0.2">
      <c r="C9" s="4" t="s">
        <v>12</v>
      </c>
      <c r="D9" s="4" t="s">
        <v>12</v>
      </c>
      <c r="E9" s="4" t="s">
        <v>6</v>
      </c>
      <c r="F9" s="4" t="s">
        <v>7</v>
      </c>
      <c r="G9" s="5">
        <v>78.5</v>
      </c>
      <c r="H9" s="5">
        <v>52.6</v>
      </c>
    </row>
    <row r="10" spans="1:8" x14ac:dyDescent="0.2">
      <c r="C10" s="4" t="s">
        <v>13</v>
      </c>
      <c r="D10" s="4" t="s">
        <v>13</v>
      </c>
      <c r="E10" s="4" t="s">
        <v>6</v>
      </c>
      <c r="F10" s="4" t="s">
        <v>7</v>
      </c>
      <c r="G10" s="5">
        <v>78.5</v>
      </c>
      <c r="H10" s="5">
        <v>55.4</v>
      </c>
    </row>
    <row r="11" spans="1:8" x14ac:dyDescent="0.2">
      <c r="C11" s="4" t="s">
        <v>14</v>
      </c>
      <c r="D11" s="4" t="s">
        <v>14</v>
      </c>
      <c r="E11" s="4" t="s">
        <v>6</v>
      </c>
      <c r="F11" s="4" t="s">
        <v>7</v>
      </c>
      <c r="G11" s="5">
        <v>75.5</v>
      </c>
      <c r="H11" s="5">
        <v>51.1</v>
      </c>
    </row>
    <row r="12" spans="1:8" x14ac:dyDescent="0.2">
      <c r="C12" s="4" t="s">
        <v>15</v>
      </c>
      <c r="D12" s="4" t="s">
        <v>15</v>
      </c>
      <c r="E12" s="4" t="s">
        <v>6</v>
      </c>
      <c r="F12" s="4" t="s">
        <v>7</v>
      </c>
      <c r="G12" s="5">
        <v>74.8</v>
      </c>
      <c r="H12" s="5">
        <v>52.7</v>
      </c>
    </row>
    <row r="13" spans="1:8" x14ac:dyDescent="0.2">
      <c r="C13" s="4" t="s">
        <v>16</v>
      </c>
      <c r="D13" s="4" t="s">
        <v>16</v>
      </c>
      <c r="E13" s="4" t="s">
        <v>6</v>
      </c>
      <c r="F13" s="4" t="s">
        <v>7</v>
      </c>
      <c r="G13" s="5">
        <v>74.400000000000006</v>
      </c>
      <c r="H13" s="5">
        <v>53</v>
      </c>
    </row>
    <row r="14" spans="1:8" x14ac:dyDescent="0.2">
      <c r="C14" s="4" t="s">
        <v>17</v>
      </c>
      <c r="D14" s="4" t="s">
        <v>17</v>
      </c>
      <c r="E14" s="4" t="s">
        <v>6</v>
      </c>
      <c r="F14" s="4" t="s">
        <v>7</v>
      </c>
      <c r="G14" s="5">
        <v>76.900000000000006</v>
      </c>
      <c r="H14" s="5">
        <v>59.1</v>
      </c>
    </row>
    <row r="15" spans="1:8" x14ac:dyDescent="0.2">
      <c r="C15" s="4" t="s">
        <v>18</v>
      </c>
      <c r="D15" s="4" t="s">
        <v>18</v>
      </c>
      <c r="E15" s="4" t="s">
        <v>6</v>
      </c>
      <c r="F15" s="4" t="s">
        <v>7</v>
      </c>
      <c r="G15" s="5">
        <v>72.7</v>
      </c>
      <c r="H15" s="5">
        <v>55.2</v>
      </c>
    </row>
    <row r="16" spans="1:8" x14ac:dyDescent="0.2">
      <c r="C16" s="4" t="s">
        <v>19</v>
      </c>
      <c r="D16" s="4" t="s">
        <v>19</v>
      </c>
      <c r="E16" s="4" t="s">
        <v>6</v>
      </c>
      <c r="F16" s="4" t="s">
        <v>7</v>
      </c>
      <c r="G16" s="5">
        <v>79.400000000000006</v>
      </c>
      <c r="H16" s="5">
        <v>59.7</v>
      </c>
    </row>
    <row r="17" spans="3:11" x14ac:dyDescent="0.2">
      <c r="C17" s="4" t="s">
        <v>20</v>
      </c>
      <c r="D17" s="4" t="s">
        <v>20</v>
      </c>
      <c r="E17" s="4" t="s">
        <v>6</v>
      </c>
      <c r="F17" s="4" t="s">
        <v>7</v>
      </c>
      <c r="G17" s="5">
        <v>75.599999999999994</v>
      </c>
      <c r="H17" s="5">
        <v>59.8</v>
      </c>
    </row>
    <row r="18" spans="3:11" x14ac:dyDescent="0.2">
      <c r="C18" s="4" t="s">
        <v>21</v>
      </c>
      <c r="D18" s="4" t="s">
        <v>21</v>
      </c>
      <c r="E18" s="4" t="s">
        <v>6</v>
      </c>
      <c r="F18" s="4" t="s">
        <v>7</v>
      </c>
      <c r="G18" s="5">
        <v>81.099999999999994</v>
      </c>
      <c r="H18" s="5">
        <v>69.099999999999994</v>
      </c>
    </row>
    <row r="19" spans="3:11" x14ac:dyDescent="0.2">
      <c r="C19" s="4" t="s">
        <v>22</v>
      </c>
      <c r="D19" s="4" t="s">
        <v>22</v>
      </c>
      <c r="E19" s="4" t="s">
        <v>6</v>
      </c>
      <c r="F19" s="4" t="s">
        <v>7</v>
      </c>
      <c r="G19" s="5">
        <v>80.5</v>
      </c>
      <c r="H19" s="5">
        <v>71.8</v>
      </c>
    </row>
    <row r="20" spans="3:11" x14ac:dyDescent="0.2">
      <c r="C20" s="4" t="s">
        <v>23</v>
      </c>
      <c r="D20" s="4" t="s">
        <v>23</v>
      </c>
      <c r="E20" s="4" t="s">
        <v>6</v>
      </c>
      <c r="F20" s="4" t="s">
        <v>7</v>
      </c>
      <c r="G20" s="5">
        <v>77</v>
      </c>
      <c r="H20" s="5">
        <v>69.099999999999994</v>
      </c>
    </row>
    <row r="21" spans="3:11" x14ac:dyDescent="0.2">
      <c r="C21" s="4" t="s">
        <v>24</v>
      </c>
      <c r="D21" s="4" t="s">
        <v>24</v>
      </c>
      <c r="E21" s="4" t="s">
        <v>6</v>
      </c>
      <c r="F21" s="4" t="s">
        <v>7</v>
      </c>
      <c r="G21" s="5">
        <v>78.8</v>
      </c>
      <c r="H21" s="5">
        <v>73.3</v>
      </c>
    </row>
    <row r="22" spans="3:11" x14ac:dyDescent="0.2">
      <c r="C22" s="4" t="s">
        <v>25</v>
      </c>
      <c r="D22" s="4" t="s">
        <v>25</v>
      </c>
      <c r="E22" s="4" t="s">
        <v>6</v>
      </c>
      <c r="F22" s="4" t="s">
        <v>7</v>
      </c>
      <c r="G22" s="5">
        <v>80.5</v>
      </c>
      <c r="H22" s="5">
        <v>75.099999999999994</v>
      </c>
    </row>
    <row r="23" spans="3:11" x14ac:dyDescent="0.2">
      <c r="C23" s="4" t="s">
        <v>26</v>
      </c>
      <c r="D23" s="4" t="s">
        <v>26</v>
      </c>
      <c r="E23" s="4" t="s">
        <v>6</v>
      </c>
      <c r="F23" s="4" t="s">
        <v>7</v>
      </c>
      <c r="G23" s="5">
        <v>76.5</v>
      </c>
      <c r="H23" s="5">
        <v>72.7</v>
      </c>
      <c r="J23" t="s">
        <v>59</v>
      </c>
      <c r="K23" t="s">
        <v>59</v>
      </c>
    </row>
    <row r="24" spans="3:11" x14ac:dyDescent="0.2">
      <c r="C24" s="4" t="s">
        <v>27</v>
      </c>
      <c r="D24" s="4" t="s">
        <v>27</v>
      </c>
      <c r="E24" s="4" t="s">
        <v>6</v>
      </c>
      <c r="F24" s="4" t="s">
        <v>7</v>
      </c>
      <c r="G24" s="5">
        <v>75.900000000000006</v>
      </c>
      <c r="H24" s="5">
        <v>73.599999999999994</v>
      </c>
      <c r="J24" s="5">
        <f t="shared" ref="J24:J29" si="0">G24-G23</f>
        <v>-0.59999999999999432</v>
      </c>
      <c r="K24" s="5">
        <f t="shared" ref="K24:K29" si="1">H24-H23</f>
        <v>0.89999999999999147</v>
      </c>
    </row>
    <row r="25" spans="3:11" x14ac:dyDescent="0.2">
      <c r="C25" s="4" t="s">
        <v>28</v>
      </c>
      <c r="D25" s="4" t="s">
        <v>28</v>
      </c>
      <c r="E25" s="4" t="s">
        <v>6</v>
      </c>
      <c r="F25" s="4" t="s">
        <v>7</v>
      </c>
      <c r="G25" s="5">
        <v>68.900000000000006</v>
      </c>
      <c r="H25" s="5">
        <v>70.2</v>
      </c>
      <c r="J25" s="5">
        <f t="shared" si="0"/>
        <v>-7</v>
      </c>
      <c r="K25" s="5">
        <f t="shared" si="1"/>
        <v>-3.3999999999999915</v>
      </c>
    </row>
    <row r="26" spans="3:11" x14ac:dyDescent="0.2">
      <c r="C26" s="4" t="s">
        <v>29</v>
      </c>
      <c r="D26" s="4" t="s">
        <v>29</v>
      </c>
      <c r="E26" s="4" t="s">
        <v>6</v>
      </c>
      <c r="F26" s="4" t="s">
        <v>7</v>
      </c>
      <c r="G26" s="5">
        <v>69.599999999999994</v>
      </c>
      <c r="H26" s="5">
        <v>66.400000000000006</v>
      </c>
      <c r="J26" s="5">
        <f t="shared" si="0"/>
        <v>0.69999999999998863</v>
      </c>
      <c r="K26" s="5">
        <f t="shared" si="1"/>
        <v>-3.7999999999999972</v>
      </c>
    </row>
    <row r="27" spans="3:11" x14ac:dyDescent="0.2">
      <c r="C27" s="4" t="s">
        <v>30</v>
      </c>
      <c r="D27" s="4" t="s">
        <v>30</v>
      </c>
      <c r="E27" s="4" t="s">
        <v>6</v>
      </c>
      <c r="F27" s="4" t="s">
        <v>7</v>
      </c>
      <c r="G27" s="5">
        <v>59.7</v>
      </c>
      <c r="H27" s="5">
        <v>59.8</v>
      </c>
      <c r="J27" s="5">
        <f t="shared" si="0"/>
        <v>-9.8999999999999915</v>
      </c>
      <c r="K27" s="5">
        <f t="shared" si="1"/>
        <v>-6.6000000000000085</v>
      </c>
    </row>
    <row r="28" spans="3:11" x14ac:dyDescent="0.2">
      <c r="C28" s="4" t="s">
        <v>31</v>
      </c>
      <c r="D28" s="4" t="s">
        <v>31</v>
      </c>
      <c r="E28" s="4" t="s">
        <v>6</v>
      </c>
      <c r="F28" s="4" t="s">
        <v>7</v>
      </c>
      <c r="G28" s="5">
        <v>56.7</v>
      </c>
      <c r="H28" s="5">
        <v>57.6</v>
      </c>
      <c r="J28" s="5">
        <f t="shared" si="0"/>
        <v>-3</v>
      </c>
      <c r="K28" s="5">
        <f t="shared" si="1"/>
        <v>-2.1999999999999957</v>
      </c>
    </row>
    <row r="29" spans="3:11" x14ac:dyDescent="0.2">
      <c r="C29" s="4" t="s">
        <v>32</v>
      </c>
      <c r="D29" s="4" t="s">
        <v>32</v>
      </c>
      <c r="E29" s="4" t="s">
        <v>6</v>
      </c>
      <c r="F29" s="4" t="s">
        <v>7</v>
      </c>
      <c r="G29" s="5">
        <v>54.7</v>
      </c>
      <c r="H29" s="5">
        <v>56</v>
      </c>
      <c r="J29" s="5">
        <f>G29-G28</f>
        <v>-2</v>
      </c>
      <c r="K29" s="5">
        <f t="shared" si="1"/>
        <v>-1.6000000000000014</v>
      </c>
    </row>
    <row r="30" spans="3:11" x14ac:dyDescent="0.2">
      <c r="C30" s="4" t="s">
        <v>33</v>
      </c>
      <c r="D30" s="4" t="s">
        <v>33</v>
      </c>
      <c r="E30" s="4" t="s">
        <v>6</v>
      </c>
      <c r="F30" s="4" t="s">
        <v>7</v>
      </c>
      <c r="G30" s="5">
        <v>52.6</v>
      </c>
      <c r="H30" s="5">
        <v>53.8</v>
      </c>
      <c r="J30" s="5">
        <f t="shared" ref="J30:J35" si="2">G30-G29</f>
        <v>-2.1000000000000014</v>
      </c>
      <c r="K30" s="5">
        <f t="shared" ref="K30:K35" si="3">H30-H29</f>
        <v>-2.2000000000000028</v>
      </c>
    </row>
    <row r="31" spans="3:11" x14ac:dyDescent="0.2">
      <c r="C31" s="4" t="s">
        <v>34</v>
      </c>
      <c r="D31" s="4" t="s">
        <v>34</v>
      </c>
      <c r="E31" s="4" t="s">
        <v>6</v>
      </c>
      <c r="F31" s="4" t="s">
        <v>7</v>
      </c>
      <c r="G31" s="5">
        <v>48.7</v>
      </c>
      <c r="H31" s="5">
        <v>51.1</v>
      </c>
      <c r="J31" s="5">
        <f t="shared" si="2"/>
        <v>-3.8999999999999986</v>
      </c>
      <c r="K31" s="5">
        <f t="shared" si="3"/>
        <v>-2.6999999999999957</v>
      </c>
    </row>
    <row r="32" spans="3:11" x14ac:dyDescent="0.2">
      <c r="C32" s="4" t="s">
        <v>35</v>
      </c>
      <c r="D32" s="4" t="s">
        <v>35</v>
      </c>
      <c r="E32" s="4" t="s">
        <v>6</v>
      </c>
      <c r="F32" s="4" t="s">
        <v>7</v>
      </c>
      <c r="G32" s="5">
        <v>45.3</v>
      </c>
      <c r="H32" s="5">
        <v>46.6</v>
      </c>
      <c r="J32" s="5">
        <f t="shared" si="2"/>
        <v>-3.4000000000000057</v>
      </c>
      <c r="K32" s="5">
        <f t="shared" si="3"/>
        <v>-4.5</v>
      </c>
    </row>
    <row r="33" spans="1:16" x14ac:dyDescent="0.2">
      <c r="C33" s="4" t="s">
        <v>36</v>
      </c>
      <c r="D33" s="4" t="s">
        <v>36</v>
      </c>
      <c r="E33" s="4" t="s">
        <v>6</v>
      </c>
      <c r="F33" s="4" t="s">
        <v>7</v>
      </c>
      <c r="G33" s="5">
        <v>39.299999999999997</v>
      </c>
      <c r="H33" s="5">
        <v>42.9</v>
      </c>
      <c r="J33" s="5">
        <f t="shared" si="2"/>
        <v>-6</v>
      </c>
      <c r="K33" s="5">
        <f t="shared" si="3"/>
        <v>-3.7000000000000028</v>
      </c>
      <c r="M33" t="s">
        <v>58</v>
      </c>
      <c r="N33" t="s">
        <v>58</v>
      </c>
      <c r="O33" t="s">
        <v>60</v>
      </c>
      <c r="P33" t="s">
        <v>60</v>
      </c>
    </row>
    <row r="34" spans="1:16" x14ac:dyDescent="0.2">
      <c r="C34" s="4" t="s">
        <v>37</v>
      </c>
      <c r="D34" s="4" t="s">
        <v>37</v>
      </c>
      <c r="E34" s="4" t="s">
        <v>6</v>
      </c>
      <c r="F34" s="4" t="s">
        <v>7</v>
      </c>
      <c r="G34" s="5">
        <v>36.299999999999997</v>
      </c>
      <c r="H34" s="5">
        <v>42.5</v>
      </c>
      <c r="J34" s="5">
        <f t="shared" si="2"/>
        <v>-3</v>
      </c>
      <c r="K34" s="5">
        <f t="shared" si="3"/>
        <v>-0.39999999999999858</v>
      </c>
    </row>
    <row r="35" spans="1:16" x14ac:dyDescent="0.2">
      <c r="C35" s="4" t="s">
        <v>38</v>
      </c>
      <c r="D35" s="4" t="s">
        <v>38</v>
      </c>
      <c r="E35" s="4" t="s">
        <v>6</v>
      </c>
      <c r="F35" s="4" t="s">
        <v>7</v>
      </c>
      <c r="G35" s="5">
        <v>35</v>
      </c>
      <c r="H35" s="5">
        <v>40.700000000000003</v>
      </c>
      <c r="J35" s="5">
        <f>G35-G34</f>
        <v>-1.2999999999999972</v>
      </c>
      <c r="K35" s="5">
        <f t="shared" si="3"/>
        <v>-1.7999999999999972</v>
      </c>
      <c r="M35" s="5">
        <f>AVERAGE(J31:J35)</f>
        <v>-3.5200000000000005</v>
      </c>
      <c r="N35" s="5">
        <f>AVERAGE(K31:K35)</f>
        <v>-2.6199999999999988</v>
      </c>
      <c r="O35" s="5">
        <f>AVERAGE(J24:J35)</f>
        <v>-3.4583333333333335</v>
      </c>
      <c r="P35" s="5">
        <f>AVERAGE(K24:K35)</f>
        <v>-2.6666666666666665</v>
      </c>
    </row>
    <row r="36" spans="1:16" x14ac:dyDescent="0.2">
      <c r="C36">
        <f>1+C35</f>
        <v>2022</v>
      </c>
      <c r="G36" s="5">
        <f>G35+$M$35</f>
        <v>31.48</v>
      </c>
      <c r="H36" s="5">
        <f>H35+$N$35</f>
        <v>38.080000000000005</v>
      </c>
    </row>
    <row r="37" spans="1:16" x14ac:dyDescent="0.2">
      <c r="C37">
        <f t="shared" ref="C37:C45" si="4">1+C36</f>
        <v>2023</v>
      </c>
      <c r="G37" s="5">
        <f t="shared" ref="G37:G45" si="5">G36+$M$35</f>
        <v>27.96</v>
      </c>
      <c r="H37" s="5">
        <f t="shared" ref="H37:H45" si="6">H36+$N$35</f>
        <v>35.460000000000008</v>
      </c>
    </row>
    <row r="38" spans="1:16" x14ac:dyDescent="0.2">
      <c r="C38">
        <f t="shared" si="4"/>
        <v>2024</v>
      </c>
      <c r="G38" s="5">
        <f t="shared" si="5"/>
        <v>24.44</v>
      </c>
      <c r="H38" s="5">
        <f t="shared" si="6"/>
        <v>32.840000000000011</v>
      </c>
    </row>
    <row r="39" spans="1:16" x14ac:dyDescent="0.2">
      <c r="C39">
        <f t="shared" si="4"/>
        <v>2025</v>
      </c>
      <c r="G39" s="5">
        <f t="shared" si="5"/>
        <v>20.92</v>
      </c>
      <c r="H39" s="5">
        <f t="shared" si="6"/>
        <v>30.220000000000013</v>
      </c>
    </row>
    <row r="40" spans="1:16" x14ac:dyDescent="0.2">
      <c r="C40">
        <f t="shared" si="4"/>
        <v>2026</v>
      </c>
      <c r="G40" s="5">
        <f t="shared" si="5"/>
        <v>17.400000000000002</v>
      </c>
      <c r="H40" s="5">
        <f t="shared" si="6"/>
        <v>27.600000000000016</v>
      </c>
    </row>
    <row r="41" spans="1:16" x14ac:dyDescent="0.2">
      <c r="C41">
        <f t="shared" si="4"/>
        <v>2027</v>
      </c>
      <c r="G41" s="5">
        <f t="shared" si="5"/>
        <v>13.880000000000003</v>
      </c>
      <c r="H41" s="5">
        <f t="shared" si="6"/>
        <v>24.980000000000018</v>
      </c>
    </row>
    <row r="42" spans="1:16" x14ac:dyDescent="0.2">
      <c r="A42" t="s">
        <v>55</v>
      </c>
      <c r="C42">
        <f t="shared" si="4"/>
        <v>2028</v>
      </c>
      <c r="G42" s="5">
        <f t="shared" si="5"/>
        <v>10.360000000000003</v>
      </c>
      <c r="H42" s="5">
        <f t="shared" si="6"/>
        <v>22.360000000000021</v>
      </c>
    </row>
    <row r="43" spans="1:16" x14ac:dyDescent="0.2">
      <c r="C43">
        <f t="shared" si="4"/>
        <v>2029</v>
      </c>
      <c r="G43" s="5">
        <f t="shared" si="5"/>
        <v>6.8400000000000025</v>
      </c>
      <c r="H43" s="5">
        <f t="shared" si="6"/>
        <v>19.740000000000023</v>
      </c>
    </row>
    <row r="44" spans="1:16" x14ac:dyDescent="0.2">
      <c r="C44">
        <f t="shared" si="4"/>
        <v>2030</v>
      </c>
      <c r="G44" s="5">
        <f t="shared" si="5"/>
        <v>3.3200000000000021</v>
      </c>
      <c r="H44" s="5">
        <f t="shared" si="6"/>
        <v>17.120000000000026</v>
      </c>
    </row>
    <row r="45" spans="1:16" x14ac:dyDescent="0.2">
      <c r="A45" t="s">
        <v>56</v>
      </c>
      <c r="G45" s="5"/>
      <c r="H45" s="5"/>
    </row>
    <row r="46" spans="1:16" x14ac:dyDescent="0.2">
      <c r="A46" t="s">
        <v>57</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Laskentataulukot</vt:lpstr>
      </vt:variant>
      <vt:variant>
        <vt:i4>2</vt:i4>
      </vt:variant>
    </vt:vector>
  </HeadingPairs>
  <TitlesOfParts>
    <vt:vector size="2" baseType="lpstr">
      <vt:lpstr>001_121u_2021</vt:lpstr>
      <vt:lpstr>Taul1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2023-02-27T14:54:33Z</dcterms:created>
  <dcterms:modified xsi:type="dcterms:W3CDTF">2023-02-27T14:59:29Z</dcterms:modified>
</cp:coreProperties>
</file>