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14" documentId="11_6C0A8E95DCDC4F7067D66467D2D05065D19C6709" xr6:coauthVersionLast="47" xr6:coauthVersionMax="47" xr10:uidLastSave="{11386373-6F1A-4206-9BC0-59D7789A7A8E}"/>
  <bookViews>
    <workbookView xWindow="-110" yWindow="-110" windowWidth="19420" windowHeight="10420" xr2:uid="{00000000-000D-0000-FFFF-FFFF00000000}"/>
  </bookViews>
  <sheets>
    <sheet name="Body Composition Raw Data" sheetId="3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" i="3" l="1"/>
  <c r="L28" i="3"/>
  <c r="M28" i="3"/>
  <c r="K29" i="3"/>
  <c r="L29" i="3"/>
  <c r="M29" i="3"/>
  <c r="K30" i="3"/>
  <c r="K42" i="3" s="1"/>
  <c r="L30" i="3"/>
  <c r="M30" i="3"/>
  <c r="K31" i="3"/>
  <c r="L31" i="3"/>
  <c r="M31" i="3"/>
  <c r="K32" i="3"/>
  <c r="L32" i="3"/>
  <c r="M32" i="3"/>
  <c r="K33" i="3"/>
  <c r="N33" i="3" s="1"/>
  <c r="L33" i="3"/>
  <c r="M33" i="3"/>
  <c r="K34" i="3"/>
  <c r="N34" i="3" s="1"/>
  <c r="L34" i="3"/>
  <c r="M34" i="3"/>
  <c r="K35" i="3"/>
  <c r="L35" i="3"/>
  <c r="M35" i="3"/>
  <c r="K36" i="3"/>
  <c r="L36" i="3"/>
  <c r="M36" i="3"/>
  <c r="K37" i="3"/>
  <c r="L37" i="3"/>
  <c r="M37" i="3"/>
  <c r="K38" i="3"/>
  <c r="L38" i="3"/>
  <c r="M38" i="3"/>
  <c r="K39" i="3"/>
  <c r="L39" i="3"/>
  <c r="M39" i="3"/>
  <c r="K40" i="3"/>
  <c r="L40" i="3"/>
  <c r="M40" i="3"/>
  <c r="L27" i="3"/>
  <c r="K26" i="3"/>
  <c r="G42" i="3"/>
  <c r="H42" i="3"/>
  <c r="I42" i="3"/>
  <c r="F42" i="3"/>
  <c r="G41" i="3"/>
  <c r="H41" i="3"/>
  <c r="I41" i="3"/>
  <c r="F41" i="3"/>
  <c r="K27" i="3"/>
  <c r="M27" i="3"/>
  <c r="M26" i="3"/>
  <c r="L26" i="3"/>
  <c r="N26" i="3" s="1"/>
  <c r="N40" i="3" l="1"/>
  <c r="N32" i="3"/>
  <c r="N38" i="3"/>
  <c r="N35" i="3"/>
  <c r="N37" i="3"/>
  <c r="L41" i="3"/>
  <c r="N29" i="3"/>
  <c r="N30" i="3"/>
  <c r="N27" i="3"/>
  <c r="N39" i="3"/>
  <c r="N31" i="3"/>
  <c r="L42" i="3"/>
  <c r="M41" i="3"/>
  <c r="N36" i="3"/>
  <c r="M42" i="3"/>
  <c r="N28" i="3"/>
  <c r="K41" i="3"/>
  <c r="N42" i="3" l="1"/>
  <c r="N41" i="3"/>
</calcChain>
</file>

<file path=xl/sharedStrings.xml><?xml version="1.0" encoding="utf-8"?>
<sst xmlns="http://schemas.openxmlformats.org/spreadsheetml/2006/main" count="141" uniqueCount="110">
  <si>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</si>
  <si>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</si>
  <si>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</si>
  <si>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</si>
  <si>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</si>
  <si>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</si>
  <si>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</si>
  <si>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</si>
  <si>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</si>
  <si>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</si>
  <si>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</si>
  <si>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</si>
  <si>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</si>
  <si>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</si>
  <si>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</si>
  <si>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</si>
  <si>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</si>
  <si>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</si>
  <si>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</si>
  <si>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</si>
  <si>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</si>
  <si>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</si>
  <si>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</si>
  <si>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</si>
  <si>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</si>
  <si>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</si>
  <si>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</si>
  <si>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</si>
  <si>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</si>
  <si>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</si>
  <si>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</si>
  <si>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</si>
  <si>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</si>
  <si>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</si>
  <si>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</si>
  <si>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</si>
  <si>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</si>
  <si>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</si>
  <si>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</si>
  <si>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</si>
  <si>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</si>
  <si>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</si>
  <si>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</si>
  <si>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</si>
  <si>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</si>
  <si>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</si>
  <si>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</si>
  <si>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</si>
  <si>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</si>
  <si>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</si>
  <si>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</si>
  <si>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>BW</t>
  </si>
  <si>
    <t>Fat</t>
  </si>
  <si>
    <t>Lean</t>
  </si>
  <si>
    <t>Fluid</t>
  </si>
  <si>
    <t>(g)</t>
  </si>
  <si>
    <t>(%)</t>
  </si>
  <si>
    <t>Date</t>
  </si>
  <si>
    <t>Sum</t>
  </si>
  <si>
    <t xml:space="preserve">Michigan Metabolomics and Obesity Center (MMOC) 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</si>
  <si>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</si>
  <si>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</si>
  <si>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</si>
  <si>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</si>
  <si>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</si>
  <si>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</si>
  <si>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rPr>
        <b/>
        <sz val="20"/>
        <color indexed="13"/>
        <rFont val="Times New Roman"/>
        <family val="1"/>
      </rPr>
      <t xml:space="preserve"> University of Michigan Animal Phenotyping Core  </t>
    </r>
    <r>
      <rPr>
        <b/>
        <sz val="20"/>
        <color indexed="13"/>
        <rFont val="Times New Roman"/>
        <family val="1"/>
      </rPr>
      <t xml:space="preserve"> </t>
    </r>
  </si>
  <si>
    <t>1.       Minispec LF90 II,  Bruker Optics</t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</si>
  <si>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u/>
        <sz val="8"/>
        <color rgb="FF0000CC"/>
        <rFont val="Arial"/>
        <family val="2"/>
      </rPr>
      <t>1U2CDK110678-01</t>
    </r>
    <r>
      <rPr>
        <b/>
        <sz val="8"/>
        <rFont val="Arial"/>
        <family val="2"/>
      </rPr>
      <t xml:space="preserve"> (UM-MMPC). Our </t>
    </r>
  </si>
  <si>
    <t xml:space="preserve">     productivity and effectiveness as a Core is measured in part by the citation of the grants </t>
  </si>
  <si>
    <t xml:space="preserve">     in published work.</t>
  </si>
  <si>
    <t xml:space="preserve">Fat:       </t>
  </si>
  <si>
    <t>12.     Notes:</t>
  </si>
  <si>
    <t xml:space="preserve">Lean:     </t>
  </si>
  <si>
    <t xml:space="preserve">Fluid:     </t>
  </si>
  <si>
    <t>NMR in</t>
  </si>
  <si>
    <t>Machine calibration test using a manufacture-</t>
  </si>
  <si>
    <t>provided reference sample:</t>
  </si>
  <si>
    <t>Set</t>
  </si>
  <si>
    <t>Environment</t>
  </si>
  <si>
    <t>Temp (°C)</t>
  </si>
  <si>
    <t>Humidity (%)</t>
  </si>
  <si>
    <t>Clock time</t>
  </si>
  <si>
    <t>Low</t>
  </si>
  <si>
    <t>Michigan Mouse Metabolic Phenotyping Center (MI-MMPC)</t>
  </si>
  <si>
    <t>12:31 p.m.</t>
  </si>
  <si>
    <t>4/26/17 12:31pm</t>
  </si>
  <si>
    <t>E60</t>
  </si>
  <si>
    <t>E58</t>
  </si>
  <si>
    <t>E91</t>
  </si>
  <si>
    <t>E94</t>
  </si>
  <si>
    <t>E95</t>
  </si>
  <si>
    <t>E97</t>
  </si>
  <si>
    <t>E98</t>
  </si>
  <si>
    <t>E156</t>
  </si>
  <si>
    <t>E160</t>
  </si>
  <si>
    <t>E165</t>
  </si>
  <si>
    <t>E180</t>
  </si>
  <si>
    <t>E181</t>
  </si>
  <si>
    <t>E182</t>
  </si>
  <si>
    <t>E183</t>
  </si>
  <si>
    <t>E184</t>
  </si>
  <si>
    <t>F 12/27/2016</t>
  </si>
  <si>
    <t>M 12/27/2016</t>
  </si>
  <si>
    <t>F 12/19/2016 VRE</t>
  </si>
  <si>
    <t>F 12/9/2016 VRE</t>
  </si>
  <si>
    <t>M 12/15/2016 VCreRE</t>
  </si>
  <si>
    <t>F VCreRE</t>
  </si>
  <si>
    <t>M VCreRE</t>
  </si>
  <si>
    <t>F 12/27/2016 VCreRE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</si>
</sst>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%"/>
    <numFmt numFmtId="166" formatCode="[$-F400]h:mm:ss\ AM/PM"/>
  </numFmts>
  <fonts count="28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b/>
      <u/>
      <sz val="8"/>
      <color rgb="FF0000CC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9"/>
      <color indexed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0" fillId="0" borderId="0"/>
    <xf numFmtId="43" fontId="20" fillId="0" borderId="0" applyFont="0" applyFill="0" applyBorder="0" applyAlignment="0" applyProtection="0"/>
  </cellStyleXfs>
  <cellXfs count="142">
    <xf numFmtId="0" fontId="0" fillId="0" borderId="0" xfId="0"/>
    <xf numFmtId="0" fontId="13" fillId="0" borderId="2" xfId="0" applyFont="1" applyBorder="1"/>
    <xf numFmtId="0" fontId="0" fillId="6" borderId="0" xfId="0" applyFill="1"/>
    <xf numFmtId="0" fontId="3" fillId="9" borderId="4" xfId="1" applyFont="1" applyFill="1" applyBorder="1" applyAlignment="1">
      <alignment horizontal="center"/>
    </xf>
    <xf numFmtId="0" fontId="3" fillId="9" borderId="0" xfId="1" applyFont="1" applyFill="1" applyAlignment="1">
      <alignment horizontal="center"/>
    </xf>
    <xf numFmtId="0" fontId="3" fillId="9" borderId="5" xfId="1" applyFont="1" applyFill="1" applyBorder="1" applyAlignment="1">
      <alignment horizontal="center"/>
    </xf>
    <xf numFmtId="0" fontId="2" fillId="9" borderId="4" xfId="1" applyFont="1" applyFill="1" applyBorder="1"/>
    <xf numFmtId="0" fontId="20" fillId="9" borderId="0" xfId="1" applyFill="1"/>
    <xf numFmtId="0" fontId="2" fillId="9" borderId="0" xfId="1" applyFont="1" applyFill="1"/>
    <xf numFmtId="0" fontId="6" fillId="9" borderId="0" xfId="1" applyFont="1" applyFill="1"/>
    <xf numFmtId="0" fontId="7" fillId="9" borderId="0" xfId="1" applyFont="1" applyFill="1"/>
    <xf numFmtId="0" fontId="8" fillId="9" borderId="5" xfId="1" applyFont="1" applyFill="1" applyBorder="1"/>
    <xf numFmtId="0" fontId="9" fillId="3" borderId="3" xfId="1" applyFont="1" applyFill="1" applyBorder="1"/>
    <xf numFmtId="0" fontId="10" fillId="3" borderId="1" xfId="1" applyFont="1" applyFill="1" applyBorder="1"/>
    <xf numFmtId="0" fontId="11" fillId="3" borderId="2" xfId="1" applyFont="1" applyFill="1" applyBorder="1"/>
    <xf numFmtId="0" fontId="20" fillId="3" borderId="2" xfId="1" applyFill="1" applyBorder="1"/>
    <xf numFmtId="0" fontId="10" fillId="3" borderId="2" xfId="1" applyFont="1" applyFill="1" applyBorder="1"/>
    <xf numFmtId="0" fontId="10" fillId="3" borderId="4" xfId="1" applyFont="1" applyFill="1" applyBorder="1"/>
    <xf numFmtId="0" fontId="10" fillId="3" borderId="0" xfId="1" applyFont="1" applyFill="1"/>
    <xf numFmtId="0" fontId="10" fillId="3" borderId="5" xfId="1" applyFont="1" applyFill="1" applyBorder="1"/>
    <xf numFmtId="0" fontId="10" fillId="7" borderId="2" xfId="1" applyFont="1" applyFill="1" applyBorder="1"/>
    <xf numFmtId="0" fontId="20" fillId="7" borderId="2" xfId="1" applyFill="1" applyBorder="1"/>
    <xf numFmtId="0" fontId="20" fillId="7" borderId="3" xfId="1" applyFill="1" applyBorder="1"/>
    <xf numFmtId="0" fontId="20" fillId="3" borderId="0" xfId="1" applyFill="1"/>
    <xf numFmtId="0" fontId="11" fillId="3" borderId="0" xfId="1" applyFont="1" applyFill="1"/>
    <xf numFmtId="0" fontId="10" fillId="3" borderId="0" xfId="1" applyFont="1" applyFill="1" applyAlignment="1">
      <alignment horizontal="left"/>
    </xf>
    <xf numFmtId="0" fontId="10" fillId="7" borderId="0" xfId="1" applyFont="1" applyFill="1"/>
    <xf numFmtId="0" fontId="11" fillId="7" borderId="0" xfId="1" applyFont="1" applyFill="1"/>
    <xf numFmtId="0" fontId="11" fillId="7" borderId="5" xfId="1" applyFont="1" applyFill="1" applyBorder="1"/>
    <xf numFmtId="0" fontId="20" fillId="7" borderId="0" xfId="1" applyFill="1"/>
    <xf numFmtId="0" fontId="20" fillId="7" borderId="5" xfId="1" applyFill="1" applyBorder="1"/>
    <xf numFmtId="0" fontId="10" fillId="7" borderId="0" xfId="1" applyFont="1" applyFill="1" applyAlignment="1">
      <alignment horizontal="left"/>
    </xf>
    <xf numFmtId="0" fontId="10" fillId="7" borderId="0" xfId="1" applyFont="1" applyFill="1" applyAlignment="1">
      <alignment horizontal="center"/>
    </xf>
    <xf numFmtId="0" fontId="10" fillId="3" borderId="5" xfId="1" applyFont="1" applyFill="1" applyBorder="1" applyAlignment="1">
      <alignment horizontal="left"/>
    </xf>
    <xf numFmtId="0" fontId="10" fillId="8" borderId="4" xfId="1" applyFont="1" applyFill="1" applyBorder="1"/>
    <xf numFmtId="10" fontId="10" fillId="3" borderId="0" xfId="1" applyNumberFormat="1" applyFont="1" applyFill="1" applyAlignment="1">
      <alignment horizontal="left"/>
    </xf>
    <xf numFmtId="0" fontId="11" fillId="3" borderId="0" xfId="1" applyFont="1" applyFill="1" applyAlignment="1">
      <alignment horizontal="left"/>
    </xf>
    <xf numFmtId="0" fontId="23" fillId="3" borderId="0" xfId="1" applyFont="1" applyFill="1"/>
    <xf numFmtId="0" fontId="20" fillId="3" borderId="4" xfId="1" applyFill="1" applyBorder="1"/>
    <xf numFmtId="165" fontId="10" fillId="3" borderId="0" xfId="1" applyNumberFormat="1" applyFont="1" applyFill="1" applyAlignment="1">
      <alignment horizontal="left"/>
    </xf>
    <xf numFmtId="0" fontId="10" fillId="3" borderId="4" xfId="1" applyFont="1" applyFill="1" applyBorder="1" applyAlignment="1">
      <alignment vertical="top"/>
    </xf>
    <xf numFmtId="0" fontId="10" fillId="3" borderId="0" xfId="1" applyFont="1" applyFill="1" applyAlignment="1">
      <alignment vertical="top"/>
    </xf>
    <xf numFmtId="0" fontId="10" fillId="3" borderId="0" xfId="1" applyFont="1" applyFill="1" applyAlignment="1">
      <alignment vertical="top" wrapText="1"/>
    </xf>
    <xf numFmtId="0" fontId="10" fillId="3" borderId="5" xfId="1" applyFont="1" applyFill="1" applyBorder="1" applyAlignment="1">
      <alignment vertical="top" wrapText="1"/>
    </xf>
    <xf numFmtId="0" fontId="10" fillId="3" borderId="4" xfId="1" applyFont="1" applyFill="1" applyBorder="1" applyAlignment="1">
      <alignment vertical="top" wrapText="1"/>
    </xf>
    <xf numFmtId="0" fontId="10" fillId="3" borderId="9" xfId="1" applyFont="1" applyFill="1" applyBorder="1"/>
    <xf numFmtId="0" fontId="11" fillId="3" borderId="10" xfId="1" applyFont="1" applyFill="1" applyBorder="1"/>
    <xf numFmtId="0" fontId="20" fillId="3" borderId="10" xfId="1" applyFill="1" applyBorder="1"/>
    <xf numFmtId="0" fontId="10" fillId="3" borderId="10" xfId="1" applyFont="1" applyFill="1" applyBorder="1"/>
    <xf numFmtId="0" fontId="10" fillId="3" borderId="9" xfId="1" applyFont="1" applyFill="1" applyBorder="1" applyAlignment="1">
      <alignment vertical="top" wrapText="1"/>
    </xf>
    <xf numFmtId="0" fontId="10" fillId="3" borderId="10" xfId="1" applyFont="1" applyFill="1" applyBorder="1" applyAlignment="1">
      <alignment vertical="top" wrapText="1"/>
    </xf>
    <xf numFmtId="0" fontId="10" fillId="3" borderId="11" xfId="1" applyFont="1" applyFill="1" applyBorder="1" applyAlignment="1">
      <alignment vertical="top" wrapText="1"/>
    </xf>
    <xf numFmtId="0" fontId="10" fillId="7" borderId="10" xfId="1" applyFont="1" applyFill="1" applyBorder="1" applyAlignment="1">
      <alignment horizontal="left"/>
    </xf>
    <xf numFmtId="0" fontId="10" fillId="7" borderId="10" xfId="1" applyFont="1" applyFill="1" applyBorder="1" applyAlignment="1">
      <alignment horizontal="center"/>
    </xf>
    <xf numFmtId="0" fontId="20" fillId="7" borderId="10" xfId="1" applyFill="1" applyBorder="1"/>
    <xf numFmtId="0" fontId="20" fillId="7" borderId="11" xfId="1" applyFill="1" applyBorder="1"/>
    <xf numFmtId="0" fontId="10" fillId="2" borderId="4" xfId="1" applyFont="1" applyFill="1" applyBorder="1" applyAlignment="1">
      <alignment horizontal="left"/>
    </xf>
    <xf numFmtId="0" fontId="11" fillId="2" borderId="0" xfId="1" applyFont="1" applyFill="1"/>
    <xf numFmtId="0" fontId="20" fillId="2" borderId="0" xfId="1" applyFill="1"/>
    <xf numFmtId="10" fontId="10" fillId="2" borderId="0" xfId="1" applyNumberFormat="1" applyFont="1" applyFill="1" applyAlignment="1">
      <alignment horizontal="left"/>
    </xf>
    <xf numFmtId="0" fontId="10" fillId="2" borderId="0" xfId="1" applyFont="1" applyFill="1"/>
    <xf numFmtId="0" fontId="11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20" fillId="0" borderId="1" xfId="1" applyBorder="1"/>
    <xf numFmtId="0" fontId="13" fillId="0" borderId="2" xfId="1" applyFont="1" applyBorder="1"/>
    <xf numFmtId="14" fontId="13" fillId="0" borderId="7" xfId="1" applyNumberFormat="1" applyFont="1" applyBorder="1" applyAlignment="1">
      <alignment vertical="center"/>
    </xf>
    <xf numFmtId="0" fontId="20" fillId="0" borderId="2" xfId="1" applyBorder="1"/>
    <xf numFmtId="0" fontId="20" fillId="0" borderId="3" xfId="1" applyBorder="1"/>
    <xf numFmtId="0" fontId="14" fillId="3" borderId="1" xfId="1" applyFont="1" applyFill="1" applyBorder="1"/>
    <xf numFmtId="0" fontId="14" fillId="3" borderId="2" xfId="1" applyFont="1" applyFill="1" applyBorder="1"/>
    <xf numFmtId="0" fontId="20" fillId="0" borderId="0" xfId="1"/>
    <xf numFmtId="0" fontId="9" fillId="4" borderId="2" xfId="1" applyFont="1" applyFill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10" borderId="1" xfId="1" applyFont="1" applyFill="1" applyBorder="1" applyAlignment="1">
      <alignment horizontal="left"/>
    </xf>
    <xf numFmtId="0" fontId="24" fillId="10" borderId="2" xfId="1" applyFont="1" applyFill="1" applyBorder="1"/>
    <xf numFmtId="0" fontId="24" fillId="10" borderId="3" xfId="1" applyFont="1" applyFill="1" applyBorder="1"/>
    <xf numFmtId="0" fontId="9" fillId="3" borderId="4" xfId="1" applyFont="1" applyFill="1" applyBorder="1"/>
    <xf numFmtId="0" fontId="9" fillId="3" borderId="0" xfId="1" applyFont="1" applyFill="1" applyAlignment="1">
      <alignment horizontal="center"/>
    </xf>
    <xf numFmtId="0" fontId="9" fillId="3" borderId="10" xfId="1" applyFont="1" applyFill="1" applyBorder="1"/>
    <xf numFmtId="0" fontId="14" fillId="4" borderId="0" xfId="1" applyFont="1" applyFill="1" applyAlignment="1">
      <alignment horizontal="center"/>
    </xf>
    <xf numFmtId="0" fontId="20" fillId="0" borderId="0" xfId="1" applyAlignment="1">
      <alignment horizontal="center"/>
    </xf>
    <xf numFmtId="0" fontId="13" fillId="10" borderId="4" xfId="1" applyFont="1" applyFill="1" applyBorder="1"/>
    <xf numFmtId="0" fontId="13" fillId="10" borderId="0" xfId="1" applyFont="1" applyFill="1"/>
    <xf numFmtId="0" fontId="24" fillId="10" borderId="0" xfId="1" applyFont="1" applyFill="1"/>
    <xf numFmtId="0" fontId="24" fillId="10" borderId="5" xfId="1" applyFont="1" applyFill="1" applyBorder="1"/>
    <xf numFmtId="0" fontId="13" fillId="5" borderId="12" xfId="1" applyFont="1" applyFill="1" applyBorder="1"/>
    <xf numFmtId="0" fontId="15" fillId="11" borderId="1" xfId="1" applyFont="1" applyFill="1" applyBorder="1" applyAlignment="1">
      <alignment horizontal="center"/>
    </xf>
    <xf numFmtId="0" fontId="11" fillId="11" borderId="0" xfId="1" applyFont="1" applyFill="1" applyAlignment="1">
      <alignment horizontal="center"/>
    </xf>
    <xf numFmtId="1" fontId="11" fillId="11" borderId="2" xfId="1" applyNumberFormat="1" applyFont="1" applyFill="1" applyBorder="1" applyAlignment="1">
      <alignment horizontal="center"/>
    </xf>
    <xf numFmtId="164" fontId="11" fillId="0" borderId="0" xfId="1" applyNumberFormat="1" applyFont="1" applyAlignment="1">
      <alignment horizontal="center"/>
    </xf>
    <xf numFmtId="164" fontId="11" fillId="0" borderId="2" xfId="1" applyNumberFormat="1" applyFont="1" applyBorder="1" applyAlignment="1">
      <alignment horizontal="center"/>
    </xf>
    <xf numFmtId="0" fontId="11" fillId="0" borderId="1" xfId="1" applyFont="1" applyBorder="1"/>
    <xf numFmtId="0" fontId="11" fillId="0" borderId="2" xfId="1" applyFont="1" applyBorder="1"/>
    <xf numFmtId="0" fontId="11" fillId="0" borderId="3" xfId="1" applyFont="1" applyBorder="1"/>
    <xf numFmtId="0" fontId="11" fillId="0" borderId="4" xfId="1" applyFont="1" applyBorder="1"/>
    <xf numFmtId="14" fontId="11" fillId="0" borderId="0" xfId="1" applyNumberFormat="1" applyFont="1"/>
    <xf numFmtId="0" fontId="11" fillId="0" borderId="0" xfId="1" applyFont="1"/>
    <xf numFmtId="164" fontId="11" fillId="0" borderId="5" xfId="1" applyNumberFormat="1" applyFont="1" applyBorder="1"/>
    <xf numFmtId="0" fontId="17" fillId="0" borderId="1" xfId="1" applyFont="1" applyBorder="1"/>
    <xf numFmtId="14" fontId="11" fillId="0" borderId="2" xfId="1" applyNumberFormat="1" applyFont="1" applyBorder="1"/>
    <xf numFmtId="164" fontId="11" fillId="0" borderId="2" xfId="1" applyNumberFormat="1" applyFont="1" applyBorder="1"/>
    <xf numFmtId="0" fontId="17" fillId="0" borderId="9" xfId="1" applyFont="1" applyBorder="1"/>
    <xf numFmtId="0" fontId="11" fillId="0" borderId="10" xfId="1" applyFont="1" applyBorder="1"/>
    <xf numFmtId="0" fontId="11" fillId="0" borderId="11" xfId="1" applyFont="1" applyBorder="1"/>
    <xf numFmtId="0" fontId="15" fillId="11" borderId="1" xfId="1" applyFont="1" applyFill="1" applyBorder="1"/>
    <xf numFmtId="0" fontId="20" fillId="11" borderId="2" xfId="1" applyFill="1" applyBorder="1"/>
    <xf numFmtId="0" fontId="15" fillId="11" borderId="2" xfId="1" applyFont="1" applyFill="1" applyBorder="1" applyAlignment="1">
      <alignment horizontal="right"/>
    </xf>
    <xf numFmtId="2" fontId="25" fillId="0" borderId="2" xfId="1" applyNumberFormat="1" applyFont="1" applyBorder="1" applyAlignment="1">
      <alignment horizontal="center"/>
    </xf>
    <xf numFmtId="2" fontId="25" fillId="0" borderId="0" xfId="1" applyNumberFormat="1" applyFont="1" applyAlignment="1">
      <alignment horizontal="center"/>
    </xf>
    <xf numFmtId="0" fontId="15" fillId="11" borderId="14" xfId="1" applyFont="1" applyFill="1" applyBorder="1"/>
    <xf numFmtId="0" fontId="20" fillId="11" borderId="15" xfId="1" applyFill="1" applyBorder="1"/>
    <xf numFmtId="0" fontId="15" fillId="11" borderId="15" xfId="1" applyFont="1" applyFill="1" applyBorder="1" applyAlignment="1">
      <alignment horizontal="right"/>
    </xf>
    <xf numFmtId="2" fontId="25" fillId="0" borderId="15" xfId="1" applyNumberFormat="1" applyFont="1" applyBorder="1" applyAlignment="1">
      <alignment horizontal="center"/>
    </xf>
    <xf numFmtId="0" fontId="20" fillId="0" borderId="9" xfId="1" applyBorder="1"/>
    <xf numFmtId="0" fontId="20" fillId="0" borderId="10" xfId="1" applyBorder="1"/>
    <xf numFmtId="0" fontId="20" fillId="0" borderId="11" xfId="1" applyBorder="1"/>
    <xf numFmtId="0" fontId="20" fillId="6" borderId="0" xfId="1" applyFill="1"/>
    <xf numFmtId="14" fontId="11" fillId="0" borderId="10" xfId="1" quotePrefix="1" applyNumberFormat="1" applyFont="1" applyBorder="1" applyAlignment="1">
      <alignment horizontal="center"/>
    </xf>
    <xf numFmtId="166" fontId="11" fillId="0" borderId="10" xfId="1" applyNumberFormat="1" applyFont="1" applyBorder="1"/>
    <xf numFmtId="0" fontId="26" fillId="5" borderId="13" xfId="1" applyFont="1" applyFill="1" applyBorder="1" applyAlignment="1">
      <alignment horizontal="center"/>
    </xf>
    <xf numFmtId="0" fontId="11" fillId="0" borderId="5" xfId="1" applyFont="1" applyBorder="1"/>
    <xf numFmtId="0" fontId="27" fillId="5" borderId="16" xfId="1" applyFont="1" applyFill="1" applyBorder="1"/>
    <xf numFmtId="0" fontId="17" fillId="0" borderId="0" xfId="1" applyFont="1"/>
    <xf numFmtId="0" fontId="13" fillId="5" borderId="4" xfId="1" applyFont="1" applyFill="1" applyBorder="1"/>
    <xf numFmtId="0" fontId="15" fillId="11" borderId="4" xfId="1" applyFont="1" applyFill="1" applyBorder="1" applyAlignment="1">
      <alignment horizontal="center"/>
    </xf>
    <xf numFmtId="1" fontId="11" fillId="11" borderId="0" xfId="1" applyNumberFormat="1" applyFont="1" applyFill="1" applyAlignment="1">
      <alignment horizontal="center"/>
    </xf>
    <xf numFmtId="164" fontId="11" fillId="0" borderId="0" xfId="1" applyNumberFormat="1" applyFont="1"/>
    <xf numFmtId="0" fontId="13" fillId="5" borderId="4" xfId="1" applyFont="1" applyFill="1" applyBorder="1" applyAlignment="1">
      <alignment horizontal="center"/>
    </xf>
    <xf numFmtId="9" fontId="11" fillId="0" borderId="10" xfId="1" quotePrefix="1" applyNumberFormat="1" applyFont="1" applyBorder="1" applyAlignment="1">
      <alignment horizontal="center"/>
    </xf>
    <xf numFmtId="14" fontId="13" fillId="0" borderId="7" xfId="0" applyNumberFormat="1" applyFont="1" applyBorder="1" applyAlignment="1">
      <alignment horizontal="center"/>
    </xf>
    <xf numFmtId="0" fontId="21" fillId="9" borderId="1" xfId="1" applyFont="1" applyFill="1" applyBorder="1" applyAlignment="1">
      <alignment horizontal="center"/>
    </xf>
    <xf numFmtId="0" fontId="21" fillId="9" borderId="2" xfId="1" applyFont="1" applyFill="1" applyBorder="1" applyAlignment="1">
      <alignment horizontal="center"/>
    </xf>
    <xf numFmtId="0" fontId="21" fillId="9" borderId="3" xfId="1" applyFont="1" applyFill="1" applyBorder="1" applyAlignment="1">
      <alignment horizontal="center"/>
    </xf>
    <xf numFmtId="0" fontId="1" fillId="9" borderId="4" xfId="1" applyFont="1" applyFill="1" applyBorder="1" applyAlignment="1">
      <alignment horizontal="center"/>
    </xf>
    <xf numFmtId="0" fontId="1" fillId="9" borderId="0" xfId="1" applyFont="1" applyFill="1" applyAlignment="1">
      <alignment horizontal="center"/>
    </xf>
    <xf numFmtId="0" fontId="1" fillId="9" borderId="5" xfId="1" applyFont="1" applyFill="1" applyBorder="1" applyAlignment="1">
      <alignment horizontal="center"/>
    </xf>
    <xf numFmtId="0" fontId="4" fillId="9" borderId="4" xfId="1" applyFont="1" applyFill="1" applyBorder="1" applyAlignment="1">
      <alignment horizontal="center"/>
    </xf>
    <xf numFmtId="0" fontId="5" fillId="9" borderId="0" xfId="1" applyFont="1" applyFill="1" applyAlignment="1">
      <alignment horizontal="center"/>
    </xf>
    <xf numFmtId="0" fontId="5" fillId="9" borderId="5" xfId="1" applyFont="1" applyFill="1" applyBorder="1" applyAlignment="1">
      <alignment horizontal="center"/>
    </xf>
    <xf numFmtId="0" fontId="9" fillId="3" borderId="6" xfId="1" applyFont="1" applyFill="1" applyBorder="1" applyAlignment="1">
      <alignment horizontal="center"/>
    </xf>
    <xf numFmtId="0" fontId="9" fillId="3" borderId="7" xfId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</cellXfs>
  <cellStyles count="3">
    <cellStyle name="Comma 2" xfId="2" xr:uid="{00000000-0005-0000-0000-000000000000}"/>
    <cellStyle name="Normal" xfId="0" builtinId="0"/>
    <cellStyle name="Normal 8" xfId="1" xr:uid="{00000000-0005-0000-0000-000002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43</xdr:row>
      <xdr:rowOff>47625</xdr:rowOff>
    </xdr:from>
    <xdr:to>
      <xdr:col>20</xdr:col>
      <xdr:colOff>0</xdr:colOff>
      <xdr:row>48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18602325"/>
          <a:ext cx="12630150" cy="9810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1" u="none" strike="noStrike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1" u="none" strike="noStrike" baseline="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200"/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200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713"/>
  <sheetViews>
    <sheetView tabSelected="1" topLeftCell="A24" workbookViewId="0">
      <selection activeCell="A36" sqref="A36:XFD40"/>
    </sheetView>
  </sheetViews>
  <sheetFormatPr defaultRowHeight="14.5" x14ac:dyDescent="0.35"/>
  <cols>
    <col min="1" max="1" width="16" customWidth="1"/>
    <col min="3" max="3" width="15.453125" bestFit="1" customWidth="1"/>
    <col min="19" max="19" width="9.7265625" bestFit="1" customWidth="1"/>
  </cols>
  <sheetData>
    <row r="1" spans="1:96" ht="18" x14ac:dyDescent="0.4">
      <c r="A1" s="130" t="s">
        <v>84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</row>
    <row r="2" spans="1:96" ht="18" x14ac:dyDescent="0.4">
      <c r="A2" s="133" t="s">
        <v>60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5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</row>
    <row r="3" spans="1:96" ht="18" x14ac:dyDescent="0.4">
      <c r="A3" s="133" t="s">
        <v>59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5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</row>
    <row r="4" spans="1:96" ht="17.5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</row>
    <row r="5" spans="1:96" ht="25" x14ac:dyDescent="0.5">
      <c r="A5" s="136" t="s">
        <v>66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8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</row>
    <row r="6" spans="1:96" ht="15.5" x14ac:dyDescent="0.35">
      <c r="A6" s="6"/>
      <c r="B6" s="7"/>
      <c r="C6" s="8"/>
      <c r="D6" s="8"/>
      <c r="E6" s="8"/>
      <c r="F6" s="8"/>
      <c r="G6" s="8"/>
      <c r="H6" s="7"/>
      <c r="I6" s="7"/>
      <c r="J6" s="7"/>
      <c r="K6" s="7"/>
      <c r="L6" s="9"/>
      <c r="M6" s="9"/>
      <c r="N6" s="9"/>
      <c r="O6" s="7"/>
      <c r="P6" s="7"/>
      <c r="Q6" s="10" t="s">
        <v>0</v>
      </c>
      <c r="R6" s="7"/>
      <c r="S6" s="10"/>
      <c r="T6" s="11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</row>
    <row r="7" spans="1:96" x14ac:dyDescent="0.35">
      <c r="A7" s="139" t="s">
        <v>1</v>
      </c>
      <c r="B7" s="140"/>
      <c r="C7" s="140"/>
      <c r="D7" s="140"/>
      <c r="E7" s="141"/>
      <c r="F7" s="139" t="s">
        <v>12</v>
      </c>
      <c r="G7" s="140"/>
      <c r="H7" s="140"/>
      <c r="I7" s="140"/>
      <c r="J7" s="140"/>
      <c r="K7" s="141"/>
      <c r="L7" s="139" t="s">
        <v>2</v>
      </c>
      <c r="M7" s="140"/>
      <c r="N7" s="140"/>
      <c r="O7" s="140"/>
      <c r="P7" s="140"/>
      <c r="Q7" s="140"/>
      <c r="R7" s="140"/>
      <c r="S7" s="140"/>
      <c r="T7" s="1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8" spans="1:96" x14ac:dyDescent="0.35">
      <c r="A8" s="13" t="s">
        <v>13</v>
      </c>
      <c r="B8" s="14"/>
      <c r="C8" s="15"/>
      <c r="D8" s="16" t="s">
        <v>85</v>
      </c>
      <c r="E8" s="16"/>
      <c r="F8" s="17" t="s">
        <v>67</v>
      </c>
      <c r="G8" s="18"/>
      <c r="H8" s="18"/>
      <c r="I8" s="18"/>
      <c r="J8" s="18"/>
      <c r="K8" s="19"/>
      <c r="L8" s="20" t="s">
        <v>3</v>
      </c>
      <c r="M8" s="20"/>
      <c r="N8" s="20"/>
      <c r="O8" s="21"/>
      <c r="P8" s="21"/>
      <c r="Q8" s="21"/>
      <c r="R8" s="21"/>
      <c r="S8" s="21"/>
      <c r="T8" s="2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</row>
    <row r="9" spans="1:96" x14ac:dyDescent="0.35">
      <c r="A9" s="17" t="s">
        <v>14</v>
      </c>
      <c r="B9" s="23"/>
      <c r="C9" s="23"/>
      <c r="D9" s="18" t="s">
        <v>15</v>
      </c>
      <c r="E9" s="18"/>
      <c r="F9" s="17" t="s">
        <v>16</v>
      </c>
      <c r="G9" s="18"/>
      <c r="H9" s="24"/>
      <c r="I9" s="25"/>
      <c r="J9" s="18" t="s">
        <v>17</v>
      </c>
      <c r="K9" s="19"/>
      <c r="L9" s="26" t="s">
        <v>61</v>
      </c>
      <c r="M9" s="26"/>
      <c r="N9" s="26"/>
      <c r="O9" s="27"/>
      <c r="P9" s="27"/>
      <c r="Q9" s="27"/>
      <c r="R9" s="27"/>
      <c r="S9" s="27"/>
      <c r="T9" s="28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</row>
    <row r="10" spans="1:96" x14ac:dyDescent="0.35">
      <c r="A10" s="17" t="s">
        <v>18</v>
      </c>
      <c r="B10" s="24"/>
      <c r="C10" s="24"/>
      <c r="D10" s="18" t="s">
        <v>19</v>
      </c>
      <c r="E10" s="18"/>
      <c r="F10" s="17" t="s">
        <v>20</v>
      </c>
      <c r="G10" s="18"/>
      <c r="H10" s="24"/>
      <c r="I10" s="25"/>
      <c r="J10" s="18" t="s">
        <v>21</v>
      </c>
      <c r="K10" s="19"/>
      <c r="L10" s="26" t="s">
        <v>62</v>
      </c>
      <c r="M10" s="26"/>
      <c r="N10" s="26"/>
      <c r="O10" s="29"/>
      <c r="P10" s="29"/>
      <c r="Q10" s="29"/>
      <c r="R10" s="29"/>
      <c r="S10" s="29"/>
      <c r="T10" s="3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</row>
    <row r="11" spans="1:96" x14ac:dyDescent="0.35">
      <c r="A11" s="17" t="s">
        <v>22</v>
      </c>
      <c r="B11" s="23"/>
      <c r="C11" s="23"/>
      <c r="D11" s="25">
        <v>2</v>
      </c>
      <c r="E11" s="25"/>
      <c r="F11" s="17" t="s">
        <v>23</v>
      </c>
      <c r="G11" s="18"/>
      <c r="H11" s="24"/>
      <c r="I11" s="25"/>
      <c r="J11" s="18" t="s">
        <v>24</v>
      </c>
      <c r="K11" s="19"/>
      <c r="L11" s="31" t="s">
        <v>4</v>
      </c>
      <c r="M11" s="31"/>
      <c r="N11" s="26"/>
      <c r="O11" s="29"/>
      <c r="P11" s="29"/>
      <c r="Q11" s="29"/>
      <c r="R11" s="29"/>
      <c r="S11" s="29"/>
      <c r="T11" s="3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</row>
    <row r="12" spans="1:96" x14ac:dyDescent="0.35">
      <c r="A12" s="17" t="s">
        <v>25</v>
      </c>
      <c r="B12" s="23"/>
      <c r="C12" s="23"/>
      <c r="D12" s="18" t="s">
        <v>26</v>
      </c>
      <c r="E12" s="18"/>
      <c r="F12" s="17" t="s">
        <v>27</v>
      </c>
      <c r="G12" s="18"/>
      <c r="H12" s="24"/>
      <c r="I12" s="25"/>
      <c r="J12" s="18" t="s">
        <v>28</v>
      </c>
      <c r="K12" s="19"/>
      <c r="L12" s="26" t="s">
        <v>63</v>
      </c>
      <c r="M12" s="26"/>
      <c r="N12" s="26"/>
      <c r="O12" s="29"/>
      <c r="P12" s="29"/>
      <c r="Q12" s="29"/>
      <c r="R12" s="29"/>
      <c r="S12" s="29"/>
      <c r="T12" s="3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</row>
    <row r="13" spans="1:96" x14ac:dyDescent="0.35">
      <c r="A13" s="17" t="s">
        <v>29</v>
      </c>
      <c r="B13" s="24"/>
      <c r="C13" s="24"/>
      <c r="D13" s="25" t="s">
        <v>30</v>
      </c>
      <c r="E13" s="25"/>
      <c r="F13" s="17" t="s">
        <v>31</v>
      </c>
      <c r="G13" s="18"/>
      <c r="H13" s="24"/>
      <c r="I13" s="25"/>
      <c r="J13" s="18" t="s">
        <v>32</v>
      </c>
      <c r="K13" s="19"/>
      <c r="L13" s="26" t="s">
        <v>62</v>
      </c>
      <c r="M13" s="26"/>
      <c r="N13" s="26"/>
      <c r="O13" s="29"/>
      <c r="P13" s="29"/>
      <c r="Q13" s="29"/>
      <c r="R13" s="29"/>
      <c r="S13" s="29"/>
      <c r="T13" s="3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</row>
    <row r="14" spans="1:96" x14ac:dyDescent="0.35">
      <c r="A14" s="17" t="s">
        <v>33</v>
      </c>
      <c r="B14" s="23"/>
      <c r="C14" s="23"/>
      <c r="D14" s="18" t="s">
        <v>34</v>
      </c>
      <c r="E14" s="18"/>
      <c r="F14" s="17" t="s">
        <v>35</v>
      </c>
      <c r="G14" s="18"/>
      <c r="H14" s="24"/>
      <c r="I14" s="25"/>
      <c r="J14" s="18" t="s">
        <v>36</v>
      </c>
      <c r="K14" s="19"/>
      <c r="L14" s="26" t="s">
        <v>64</v>
      </c>
      <c r="M14" s="26"/>
      <c r="N14" s="26"/>
      <c r="O14" s="29"/>
      <c r="P14" s="29"/>
      <c r="Q14" s="29"/>
      <c r="R14" s="29"/>
      <c r="S14" s="29"/>
      <c r="T14" s="30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</row>
    <row r="15" spans="1:96" x14ac:dyDescent="0.35">
      <c r="A15" s="17" t="s">
        <v>37</v>
      </c>
      <c r="B15" s="24"/>
      <c r="C15" s="23"/>
      <c r="D15" s="18" t="s">
        <v>38</v>
      </c>
      <c r="E15" s="18"/>
      <c r="F15" s="17" t="s">
        <v>39</v>
      </c>
      <c r="G15" s="18"/>
      <c r="H15" s="24"/>
      <c r="I15" s="25"/>
      <c r="J15" s="18" t="s">
        <v>40</v>
      </c>
      <c r="K15" s="19"/>
      <c r="L15" s="31" t="s">
        <v>65</v>
      </c>
      <c r="M15" s="31"/>
      <c r="N15" s="32"/>
      <c r="O15" s="29"/>
      <c r="P15" s="29"/>
      <c r="Q15" s="29"/>
      <c r="R15" s="29"/>
      <c r="S15" s="29"/>
      <c r="T15" s="3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</row>
    <row r="16" spans="1:96" x14ac:dyDescent="0.35">
      <c r="A16" s="17"/>
      <c r="B16" s="24"/>
      <c r="C16" s="23"/>
      <c r="D16" s="18" t="s">
        <v>41</v>
      </c>
      <c r="E16" s="18"/>
      <c r="F16" s="17" t="s">
        <v>42</v>
      </c>
      <c r="G16" s="18"/>
      <c r="H16" s="24"/>
      <c r="I16" s="25"/>
      <c r="J16" s="25" t="s">
        <v>43</v>
      </c>
      <c r="K16" s="33"/>
      <c r="L16" s="34" t="s">
        <v>68</v>
      </c>
      <c r="M16" s="26"/>
      <c r="N16" s="32"/>
      <c r="O16" s="29"/>
      <c r="P16" s="29"/>
      <c r="Q16" s="29"/>
      <c r="R16" s="29"/>
      <c r="S16" s="29"/>
      <c r="T16" s="3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</row>
    <row r="17" spans="1:96" x14ac:dyDescent="0.35">
      <c r="A17" s="17" t="s">
        <v>44</v>
      </c>
      <c r="B17" s="24"/>
      <c r="C17" s="24"/>
      <c r="D17" s="18" t="s">
        <v>45</v>
      </c>
      <c r="E17" s="18"/>
      <c r="F17" s="17" t="s">
        <v>46</v>
      </c>
      <c r="G17" s="18"/>
      <c r="H17" s="23"/>
      <c r="I17" s="23"/>
      <c r="J17" s="18" t="s">
        <v>47</v>
      </c>
      <c r="K17" s="19"/>
      <c r="L17" s="26" t="s">
        <v>69</v>
      </c>
      <c r="M17" s="26"/>
      <c r="N17" s="32"/>
      <c r="O17" s="29"/>
      <c r="P17" s="29"/>
      <c r="Q17" s="29"/>
      <c r="R17" s="29"/>
      <c r="S17" s="29"/>
      <c r="T17" s="3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</row>
    <row r="18" spans="1:96" x14ac:dyDescent="0.35">
      <c r="A18" s="17" t="s">
        <v>48</v>
      </c>
      <c r="B18" s="18"/>
      <c r="C18" s="24"/>
      <c r="D18" s="35" t="s">
        <v>49</v>
      </c>
      <c r="E18" s="35"/>
      <c r="F18" s="17" t="s">
        <v>50</v>
      </c>
      <c r="G18" s="18"/>
      <c r="H18" s="24"/>
      <c r="I18" s="36"/>
      <c r="J18" s="25">
        <v>0</v>
      </c>
      <c r="K18" s="33"/>
      <c r="L18" s="37" t="s">
        <v>70</v>
      </c>
      <c r="M18" s="26"/>
      <c r="N18" s="32"/>
      <c r="O18" s="29"/>
      <c r="P18" s="29"/>
      <c r="Q18" s="29"/>
      <c r="R18" s="29"/>
      <c r="S18" s="29"/>
      <c r="T18" s="30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</row>
    <row r="19" spans="1:96" x14ac:dyDescent="0.35">
      <c r="A19" s="38"/>
      <c r="B19" s="18"/>
      <c r="C19" s="24"/>
      <c r="D19" s="39" t="s">
        <v>71</v>
      </c>
      <c r="E19" s="39"/>
      <c r="F19" s="40" t="s">
        <v>72</v>
      </c>
      <c r="G19" s="41"/>
      <c r="H19" s="42"/>
      <c r="I19" s="42"/>
      <c r="J19" s="42"/>
      <c r="K19" s="43"/>
      <c r="L19" s="42"/>
      <c r="M19" s="31"/>
      <c r="N19" s="32"/>
      <c r="O19" s="29"/>
      <c r="P19" s="29"/>
      <c r="Q19" s="29"/>
      <c r="R19" s="29"/>
      <c r="S19" s="29"/>
      <c r="T19" s="30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</row>
    <row r="20" spans="1:96" x14ac:dyDescent="0.35">
      <c r="A20" s="17"/>
      <c r="B20" s="24"/>
      <c r="C20" s="24"/>
      <c r="D20" s="18" t="s">
        <v>73</v>
      </c>
      <c r="E20" s="18"/>
      <c r="F20" s="44"/>
      <c r="G20" s="42"/>
      <c r="H20" s="42"/>
      <c r="I20" s="42"/>
      <c r="J20" s="42"/>
      <c r="K20" s="43"/>
      <c r="L20" s="42"/>
      <c r="M20" s="31"/>
      <c r="N20" s="32"/>
      <c r="O20" s="29"/>
      <c r="P20" s="29"/>
      <c r="Q20" s="29"/>
      <c r="R20" s="29"/>
      <c r="S20" s="29"/>
      <c r="T20" s="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</row>
    <row r="21" spans="1:96" x14ac:dyDescent="0.35">
      <c r="A21" s="45"/>
      <c r="B21" s="46"/>
      <c r="C21" s="47"/>
      <c r="D21" s="48" t="s">
        <v>74</v>
      </c>
      <c r="E21" s="48"/>
      <c r="F21" s="49"/>
      <c r="G21" s="50"/>
      <c r="H21" s="50"/>
      <c r="I21" s="50"/>
      <c r="J21" s="50"/>
      <c r="K21" s="51"/>
      <c r="L21" s="50"/>
      <c r="M21" s="52"/>
      <c r="N21" s="53"/>
      <c r="O21" s="54"/>
      <c r="P21" s="54"/>
      <c r="Q21" s="54"/>
      <c r="R21" s="54"/>
      <c r="S21" s="54"/>
      <c r="T21" s="5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</row>
    <row r="22" spans="1:96" x14ac:dyDescent="0.35">
      <c r="A22" s="56"/>
      <c r="B22" s="57"/>
      <c r="C22" s="57"/>
      <c r="D22" s="58"/>
      <c r="E22" s="59"/>
      <c r="F22" s="58"/>
      <c r="G22" s="60"/>
      <c r="H22" s="57"/>
      <c r="I22" s="61"/>
      <c r="J22" s="58"/>
      <c r="K22" s="58"/>
      <c r="L22" s="58"/>
      <c r="M22" s="58"/>
      <c r="N22" s="62"/>
      <c r="O22" s="62"/>
      <c r="P22" s="58"/>
      <c r="Q22" s="58"/>
      <c r="R22" s="58"/>
      <c r="S22" s="58"/>
      <c r="T22" s="58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</row>
    <row r="23" spans="1:96" x14ac:dyDescent="0.35">
      <c r="A23" s="63"/>
      <c r="B23" s="1" t="s">
        <v>75</v>
      </c>
      <c r="C23" s="129" t="s">
        <v>86</v>
      </c>
      <c r="D23" s="129"/>
      <c r="E23" s="64"/>
      <c r="F23" s="65"/>
      <c r="G23" s="65"/>
      <c r="H23" s="65"/>
      <c r="I23" s="65"/>
      <c r="J23" s="64"/>
      <c r="K23" s="64"/>
      <c r="L23" s="66"/>
      <c r="M23" s="66"/>
      <c r="N23" s="66"/>
      <c r="O23" s="66"/>
      <c r="P23" s="66"/>
      <c r="Q23" s="66"/>
      <c r="R23" s="66"/>
      <c r="S23" s="66"/>
      <c r="T23" s="67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</row>
    <row r="24" spans="1:96" x14ac:dyDescent="0.35">
      <c r="A24" s="68"/>
      <c r="B24" s="69"/>
      <c r="C24" s="69"/>
      <c r="D24" s="69"/>
      <c r="E24" s="70"/>
      <c r="F24" s="71" t="s">
        <v>51</v>
      </c>
      <c r="G24" s="71" t="s">
        <v>52</v>
      </c>
      <c r="H24" s="71" t="s">
        <v>53</v>
      </c>
      <c r="I24" s="71" t="s">
        <v>54</v>
      </c>
      <c r="J24" s="72"/>
      <c r="K24" s="71" t="s">
        <v>52</v>
      </c>
      <c r="L24" s="71" t="s">
        <v>53</v>
      </c>
      <c r="M24" s="71" t="s">
        <v>54</v>
      </c>
      <c r="N24" s="71" t="s">
        <v>58</v>
      </c>
      <c r="O24" s="70"/>
      <c r="P24" s="73" t="s">
        <v>76</v>
      </c>
      <c r="Q24" s="74"/>
      <c r="R24" s="74"/>
      <c r="S24" s="74"/>
      <c r="T24" s="7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</row>
    <row r="25" spans="1:96" x14ac:dyDescent="0.35">
      <c r="A25" s="76" t="s">
        <v>5</v>
      </c>
      <c r="B25" s="77" t="s">
        <v>6</v>
      </c>
      <c r="C25" s="78" t="s">
        <v>7</v>
      </c>
      <c r="D25" s="77" t="s">
        <v>8</v>
      </c>
      <c r="E25" s="70"/>
      <c r="F25" s="79" t="s">
        <v>55</v>
      </c>
      <c r="G25" s="79" t="s">
        <v>55</v>
      </c>
      <c r="H25" s="79" t="s">
        <v>55</v>
      </c>
      <c r="I25" s="79" t="s">
        <v>55</v>
      </c>
      <c r="J25" s="80"/>
      <c r="K25" s="79" t="s">
        <v>56</v>
      </c>
      <c r="L25" s="79" t="s">
        <v>56</v>
      </c>
      <c r="M25" s="79" t="s">
        <v>56</v>
      </c>
      <c r="N25" s="79" t="s">
        <v>56</v>
      </c>
      <c r="O25" s="70"/>
      <c r="P25" s="81" t="s">
        <v>77</v>
      </c>
      <c r="Q25" s="82"/>
      <c r="R25" s="83"/>
      <c r="S25" s="83"/>
      <c r="T25" s="8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</row>
    <row r="26" spans="1:96" x14ac:dyDescent="0.35">
      <c r="A26" s="85" t="s">
        <v>9</v>
      </c>
      <c r="B26" s="86">
        <v>1</v>
      </c>
      <c r="C26" s="87" t="s">
        <v>105</v>
      </c>
      <c r="D26" s="88" t="s">
        <v>88</v>
      </c>
      <c r="E26" s="89"/>
      <c r="F26" s="90">
        <v>59</v>
      </c>
      <c r="G26" s="90">
        <v>26.7</v>
      </c>
      <c r="H26" s="90">
        <v>25</v>
      </c>
      <c r="I26" s="90">
        <v>4.9000000000000004</v>
      </c>
      <c r="J26" s="89"/>
      <c r="K26" s="90">
        <f>G26/F26*100</f>
        <v>45.254237288135592</v>
      </c>
      <c r="L26" s="90">
        <f>H26/F26*100</f>
        <v>42.372881355932201</v>
      </c>
      <c r="M26" s="90">
        <f>I26/F26*100</f>
        <v>8.3050847457627128</v>
      </c>
      <c r="N26" s="90">
        <f>SUM(K26:M26)</f>
        <v>95.932203389830505</v>
      </c>
      <c r="O26" s="70"/>
      <c r="P26" s="91" t="s">
        <v>78</v>
      </c>
      <c r="Q26" s="92" t="s">
        <v>57</v>
      </c>
      <c r="R26" s="92" t="s">
        <v>52</v>
      </c>
      <c r="S26" s="92" t="s">
        <v>53</v>
      </c>
      <c r="T26" s="93" t="s">
        <v>54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</row>
    <row r="27" spans="1:96" x14ac:dyDescent="0.35">
      <c r="A27" s="123"/>
      <c r="B27" s="124">
        <v>2</v>
      </c>
      <c r="C27" s="87" t="s">
        <v>104</v>
      </c>
      <c r="D27" s="125" t="s">
        <v>87</v>
      </c>
      <c r="E27" s="89"/>
      <c r="F27" s="89">
        <v>56.8</v>
      </c>
      <c r="G27" s="89">
        <v>28.9</v>
      </c>
      <c r="H27" s="89">
        <v>20.7</v>
      </c>
      <c r="I27" s="89">
        <v>4.3</v>
      </c>
      <c r="J27" s="89"/>
      <c r="K27" s="89">
        <f t="shared" ref="K27" si="0">G27/F27*100</f>
        <v>50.880281690140848</v>
      </c>
      <c r="L27" s="89">
        <f>H27/F27*100</f>
        <v>36.443661971830984</v>
      </c>
      <c r="M27" s="89">
        <f t="shared" ref="M27" si="1">I27/F27*100</f>
        <v>7.5704225352112671</v>
      </c>
      <c r="N27" s="89">
        <f t="shared" ref="N27" si="2">SUM(K27:M27)</f>
        <v>94.894366197183103</v>
      </c>
      <c r="O27" s="70"/>
      <c r="P27" s="94">
        <v>1</v>
      </c>
      <c r="Q27" s="95">
        <v>42851</v>
      </c>
      <c r="R27" s="96">
        <v>93</v>
      </c>
      <c r="S27" s="96">
        <v>9.6999999999999993</v>
      </c>
      <c r="T27" s="97">
        <v>-2.4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</row>
    <row r="28" spans="1:96" x14ac:dyDescent="0.35">
      <c r="A28" s="123"/>
      <c r="B28" s="124">
        <v>3</v>
      </c>
      <c r="C28" s="87" t="s">
        <v>106</v>
      </c>
      <c r="D28" s="125" t="s">
        <v>89</v>
      </c>
      <c r="E28" s="89"/>
      <c r="F28" s="89">
        <v>32.9</v>
      </c>
      <c r="G28" s="89">
        <v>10.6</v>
      </c>
      <c r="H28" s="89">
        <v>17.600000000000001</v>
      </c>
      <c r="I28" s="89">
        <v>2.1</v>
      </c>
      <c r="J28" s="89"/>
      <c r="K28" s="89">
        <f t="shared" ref="K28:K40" si="3">G28/F28*100</f>
        <v>32.218844984802431</v>
      </c>
      <c r="L28" s="89">
        <f t="shared" ref="L28:L40" si="4">H28/F28*100</f>
        <v>53.495440729483292</v>
      </c>
      <c r="M28" s="89">
        <f t="shared" ref="M28:M40" si="5">I28/F28*100</f>
        <v>6.3829787234042561</v>
      </c>
      <c r="N28" s="89">
        <f t="shared" ref="N28:N40" si="6">SUM(K28:M28)</f>
        <v>92.097264437689972</v>
      </c>
      <c r="O28" s="70"/>
      <c r="P28" s="98" t="s">
        <v>79</v>
      </c>
      <c r="Q28" s="92" t="s">
        <v>80</v>
      </c>
      <c r="R28" s="99" t="s">
        <v>81</v>
      </c>
      <c r="S28" s="100" t="s">
        <v>82</v>
      </c>
      <c r="T28" s="93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</row>
    <row r="29" spans="1:96" x14ac:dyDescent="0.35">
      <c r="A29" s="123"/>
      <c r="B29" s="124">
        <v>4</v>
      </c>
      <c r="C29" s="87" t="s">
        <v>106</v>
      </c>
      <c r="D29" s="125" t="s">
        <v>90</v>
      </c>
      <c r="E29" s="89"/>
      <c r="F29" s="89">
        <v>29.9</v>
      </c>
      <c r="G29" s="89">
        <v>6.5</v>
      </c>
      <c r="H29" s="89">
        <v>18.600000000000001</v>
      </c>
      <c r="I29" s="89">
        <v>2</v>
      </c>
      <c r="J29" s="89"/>
      <c r="K29" s="89">
        <f t="shared" si="3"/>
        <v>21.739130434782609</v>
      </c>
      <c r="L29" s="89">
        <f t="shared" si="4"/>
        <v>62.207357859531776</v>
      </c>
      <c r="M29" s="89">
        <f t="shared" si="5"/>
        <v>6.6889632107023411</v>
      </c>
      <c r="N29" s="89">
        <f t="shared" si="6"/>
        <v>90.635451505016718</v>
      </c>
      <c r="O29" s="70"/>
      <c r="P29" s="101">
        <v>1</v>
      </c>
      <c r="Q29" s="102">
        <v>22.9</v>
      </c>
      <c r="R29" s="128">
        <v>0.39</v>
      </c>
      <c r="S29" s="118">
        <v>0.52152777777777781</v>
      </c>
      <c r="T29" s="103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</row>
    <row r="30" spans="1:96" x14ac:dyDescent="0.35">
      <c r="A30" s="123"/>
      <c r="B30" s="124">
        <v>5</v>
      </c>
      <c r="C30" s="87" t="s">
        <v>106</v>
      </c>
      <c r="D30" s="125" t="s">
        <v>91</v>
      </c>
      <c r="E30" s="89"/>
      <c r="F30" s="89">
        <v>27.4</v>
      </c>
      <c r="G30" s="89">
        <v>6.7</v>
      </c>
      <c r="H30" s="89">
        <v>16.100000000000001</v>
      </c>
      <c r="I30" s="89">
        <v>1.9</v>
      </c>
      <c r="J30" s="89"/>
      <c r="K30" s="89">
        <f t="shared" si="3"/>
        <v>24.45255474452555</v>
      </c>
      <c r="L30" s="89">
        <f t="shared" si="4"/>
        <v>58.759124087591253</v>
      </c>
      <c r="M30" s="89">
        <f t="shared" si="5"/>
        <v>6.9343065693430654</v>
      </c>
      <c r="N30" s="89">
        <f t="shared" si="6"/>
        <v>90.145985401459868</v>
      </c>
      <c r="O30" s="70"/>
      <c r="P30" s="96"/>
      <c r="Q30" s="96"/>
      <c r="R30" s="96"/>
      <c r="S30" s="96"/>
      <c r="T30" s="12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</row>
    <row r="31" spans="1:96" x14ac:dyDescent="0.35">
      <c r="A31" s="123"/>
      <c r="B31" s="124">
        <v>6</v>
      </c>
      <c r="C31" s="87" t="s">
        <v>106</v>
      </c>
      <c r="D31" s="125" t="s">
        <v>92</v>
      </c>
      <c r="E31" s="89"/>
      <c r="F31" s="89">
        <v>30.8</v>
      </c>
      <c r="G31" s="89">
        <v>6.6</v>
      </c>
      <c r="H31" s="89">
        <v>19</v>
      </c>
      <c r="I31" s="89">
        <v>2.1</v>
      </c>
      <c r="J31" s="89"/>
      <c r="K31" s="89">
        <f t="shared" si="3"/>
        <v>21.428571428571427</v>
      </c>
      <c r="L31" s="89">
        <f t="shared" si="4"/>
        <v>61.688311688311693</v>
      </c>
      <c r="M31" s="89">
        <f t="shared" si="5"/>
        <v>6.8181818181818175</v>
      </c>
      <c r="N31" s="89">
        <f t="shared" si="6"/>
        <v>89.935064935064929</v>
      </c>
      <c r="O31" s="70"/>
      <c r="P31" s="96"/>
      <c r="Q31" s="96"/>
      <c r="R31" s="96"/>
      <c r="S31" s="96"/>
      <c r="T31" s="12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</row>
    <row r="32" spans="1:96" x14ac:dyDescent="0.35">
      <c r="A32" s="123"/>
      <c r="B32" s="124">
        <v>7</v>
      </c>
      <c r="C32" s="87" t="s">
        <v>107</v>
      </c>
      <c r="D32" s="125" t="s">
        <v>93</v>
      </c>
      <c r="E32" s="89"/>
      <c r="F32" s="89">
        <v>21.9</v>
      </c>
      <c r="G32" s="89">
        <v>3.9</v>
      </c>
      <c r="H32" s="89">
        <v>13.9</v>
      </c>
      <c r="I32" s="89">
        <v>1.6</v>
      </c>
      <c r="J32" s="89"/>
      <c r="K32" s="89">
        <f t="shared" si="3"/>
        <v>17.808219178082194</v>
      </c>
      <c r="L32" s="89">
        <f t="shared" si="4"/>
        <v>63.470319634703202</v>
      </c>
      <c r="M32" s="89">
        <f t="shared" si="5"/>
        <v>7.3059360730593621</v>
      </c>
      <c r="N32" s="89">
        <f t="shared" si="6"/>
        <v>88.584474885844756</v>
      </c>
      <c r="O32" s="70"/>
      <c r="P32" s="96"/>
      <c r="Q32" s="96"/>
      <c r="R32" s="96"/>
      <c r="S32" s="96"/>
      <c r="T32" s="12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</row>
    <row r="33" spans="1:96" x14ac:dyDescent="0.35">
      <c r="A33" s="123"/>
      <c r="B33" s="124">
        <v>8</v>
      </c>
      <c r="C33" s="87" t="s">
        <v>108</v>
      </c>
      <c r="D33" s="125" t="s">
        <v>94</v>
      </c>
      <c r="E33" s="89"/>
      <c r="F33" s="89">
        <v>50.5</v>
      </c>
      <c r="G33" s="89">
        <v>24.2</v>
      </c>
      <c r="H33" s="89">
        <v>20</v>
      </c>
      <c r="I33" s="89">
        <v>4</v>
      </c>
      <c r="J33" s="89"/>
      <c r="K33" s="89">
        <f t="shared" si="3"/>
        <v>47.920792079207921</v>
      </c>
      <c r="L33" s="89">
        <f t="shared" si="4"/>
        <v>39.603960396039604</v>
      </c>
      <c r="M33" s="89">
        <f t="shared" si="5"/>
        <v>7.9207920792079207</v>
      </c>
      <c r="N33" s="89">
        <f t="shared" si="6"/>
        <v>95.445544554455438</v>
      </c>
      <c r="O33" s="70"/>
      <c r="P33" s="96"/>
      <c r="Q33" s="96"/>
      <c r="R33" s="96"/>
      <c r="S33" s="96"/>
      <c r="T33" s="12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</row>
    <row r="34" spans="1:96" x14ac:dyDescent="0.35">
      <c r="A34" s="123"/>
      <c r="B34" s="124">
        <v>9</v>
      </c>
      <c r="C34" s="87" t="s">
        <v>109</v>
      </c>
      <c r="D34" s="125" t="s">
        <v>95</v>
      </c>
      <c r="E34" s="89"/>
      <c r="F34" s="89">
        <v>24.2</v>
      </c>
      <c r="G34" s="89">
        <v>6.3</v>
      </c>
      <c r="H34" s="89">
        <v>13.6</v>
      </c>
      <c r="I34" s="89">
        <v>1.6</v>
      </c>
      <c r="J34" s="89"/>
      <c r="K34" s="89">
        <f t="shared" si="3"/>
        <v>26.033057851239672</v>
      </c>
      <c r="L34" s="89">
        <f t="shared" si="4"/>
        <v>56.198347107438018</v>
      </c>
      <c r="M34" s="89">
        <f t="shared" si="5"/>
        <v>6.6115702479338845</v>
      </c>
      <c r="N34" s="89">
        <f t="shared" si="6"/>
        <v>88.84297520661157</v>
      </c>
      <c r="O34" s="70"/>
      <c r="P34" s="96"/>
      <c r="Q34" s="96"/>
      <c r="R34" s="96"/>
      <c r="S34" s="96"/>
      <c r="T34" s="12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</row>
    <row r="35" spans="1:96" x14ac:dyDescent="0.35">
      <c r="A35" s="123"/>
      <c r="B35" s="124">
        <v>10</v>
      </c>
      <c r="C35" s="87" t="s">
        <v>109</v>
      </c>
      <c r="D35" s="125" t="s">
        <v>96</v>
      </c>
      <c r="E35" s="89"/>
      <c r="F35" s="89">
        <v>57.3</v>
      </c>
      <c r="G35" s="89">
        <v>32</v>
      </c>
      <c r="H35" s="89">
        <v>19.2</v>
      </c>
      <c r="I35" s="89">
        <v>4.0999999999999996</v>
      </c>
      <c r="J35" s="89"/>
      <c r="K35" s="89">
        <f t="shared" si="3"/>
        <v>55.846422338568935</v>
      </c>
      <c r="L35" s="89">
        <f t="shared" si="4"/>
        <v>33.507853403141361</v>
      </c>
      <c r="M35" s="89">
        <f t="shared" si="5"/>
        <v>7.1553228621291449</v>
      </c>
      <c r="N35" s="89">
        <f t="shared" si="6"/>
        <v>96.509598603839436</v>
      </c>
      <c r="O35" s="70"/>
      <c r="P35" s="96"/>
      <c r="Q35" s="96"/>
      <c r="R35" s="96"/>
      <c r="S35" s="96"/>
      <c r="T35" s="120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</row>
    <row r="36" spans="1:96" x14ac:dyDescent="0.35">
      <c r="A36" s="123"/>
      <c r="B36" s="124">
        <v>11</v>
      </c>
      <c r="C36" s="87" t="s">
        <v>103</v>
      </c>
      <c r="D36" s="125" t="s">
        <v>97</v>
      </c>
      <c r="E36" s="89"/>
      <c r="F36" s="89">
        <v>34.9</v>
      </c>
      <c r="G36" s="89">
        <v>9.1999999999999993</v>
      </c>
      <c r="H36" s="89">
        <v>19.399999999999999</v>
      </c>
      <c r="I36" s="89">
        <v>2.4</v>
      </c>
      <c r="J36" s="89"/>
      <c r="K36" s="89">
        <f t="shared" si="3"/>
        <v>26.361031518624639</v>
      </c>
      <c r="L36" s="89">
        <f t="shared" si="4"/>
        <v>55.587392550143264</v>
      </c>
      <c r="M36" s="89">
        <f t="shared" si="5"/>
        <v>6.8767908309455592</v>
      </c>
      <c r="N36" s="89">
        <f t="shared" si="6"/>
        <v>88.825214899713473</v>
      </c>
      <c r="O36" s="70"/>
      <c r="P36" s="96"/>
      <c r="Q36" s="96"/>
      <c r="R36" s="96"/>
      <c r="S36" s="96"/>
      <c r="T36" s="120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</row>
    <row r="37" spans="1:96" x14ac:dyDescent="0.35">
      <c r="A37" s="123"/>
      <c r="B37" s="124">
        <v>12</v>
      </c>
      <c r="C37" s="87" t="s">
        <v>103</v>
      </c>
      <c r="D37" s="125" t="s">
        <v>98</v>
      </c>
      <c r="E37" s="89"/>
      <c r="F37" s="89">
        <v>38.1</v>
      </c>
      <c r="G37" s="89">
        <v>10.6</v>
      </c>
      <c r="H37" s="89">
        <v>21.1</v>
      </c>
      <c r="I37" s="89">
        <v>2.5</v>
      </c>
      <c r="J37" s="89"/>
      <c r="K37" s="89">
        <f t="shared" si="3"/>
        <v>27.821522309711284</v>
      </c>
      <c r="L37" s="89">
        <f t="shared" si="4"/>
        <v>55.380577427821521</v>
      </c>
      <c r="M37" s="89">
        <f t="shared" si="5"/>
        <v>6.5616797900262469</v>
      </c>
      <c r="N37" s="89">
        <f t="shared" si="6"/>
        <v>89.763779527559052</v>
      </c>
      <c r="O37" s="70"/>
      <c r="P37" s="96"/>
      <c r="Q37" s="96"/>
      <c r="R37" s="96"/>
      <c r="S37" s="96"/>
      <c r="T37" s="120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</row>
    <row r="38" spans="1:96" x14ac:dyDescent="0.35">
      <c r="A38" s="123"/>
      <c r="B38" s="124">
        <v>13</v>
      </c>
      <c r="C38" s="87" t="s">
        <v>103</v>
      </c>
      <c r="D38" s="125" t="s">
        <v>99</v>
      </c>
      <c r="E38" s="89"/>
      <c r="F38" s="89">
        <v>32.700000000000003</v>
      </c>
      <c r="G38" s="89">
        <v>7.7</v>
      </c>
      <c r="H38" s="89">
        <v>19.399999999999999</v>
      </c>
      <c r="I38" s="89">
        <v>2</v>
      </c>
      <c r="J38" s="89"/>
      <c r="K38" s="89">
        <f t="shared" si="3"/>
        <v>23.547400611620795</v>
      </c>
      <c r="L38" s="89">
        <f t="shared" si="4"/>
        <v>59.327217125382262</v>
      </c>
      <c r="M38" s="89">
        <f t="shared" si="5"/>
        <v>6.1162079510703355</v>
      </c>
      <c r="N38" s="89">
        <f t="shared" si="6"/>
        <v>88.9908256880734</v>
      </c>
      <c r="O38" s="70"/>
      <c r="P38" s="96"/>
      <c r="Q38" s="96"/>
      <c r="R38" s="96"/>
      <c r="S38" s="96"/>
      <c r="T38" s="120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</row>
    <row r="39" spans="1:96" x14ac:dyDescent="0.35">
      <c r="A39" s="127"/>
      <c r="B39" s="124">
        <v>14</v>
      </c>
      <c r="C39" s="87" t="s">
        <v>102</v>
      </c>
      <c r="D39" s="125" t="s">
        <v>100</v>
      </c>
      <c r="E39" s="89"/>
      <c r="F39" s="89">
        <v>26.6</v>
      </c>
      <c r="G39" s="89">
        <v>5.3</v>
      </c>
      <c r="H39" s="89">
        <v>16.600000000000001</v>
      </c>
      <c r="I39" s="89">
        <v>1.9</v>
      </c>
      <c r="J39" s="89"/>
      <c r="K39" s="89">
        <f t="shared" si="3"/>
        <v>19.924812030075188</v>
      </c>
      <c r="L39" s="89">
        <f t="shared" si="4"/>
        <v>62.406015037593988</v>
      </c>
      <c r="M39" s="89">
        <f t="shared" si="5"/>
        <v>7.1428571428571423</v>
      </c>
      <c r="N39" s="89">
        <f t="shared" si="6"/>
        <v>89.473684210526315</v>
      </c>
      <c r="O39" s="70"/>
      <c r="P39" s="96"/>
      <c r="Q39" s="95"/>
      <c r="R39" s="96"/>
      <c r="S39" s="96"/>
      <c r="T39" s="97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</row>
    <row r="40" spans="1:96" x14ac:dyDescent="0.35">
      <c r="A40" s="123"/>
      <c r="B40" s="124">
        <v>15</v>
      </c>
      <c r="C40" s="87" t="s">
        <v>102</v>
      </c>
      <c r="D40" s="125" t="s">
        <v>101</v>
      </c>
      <c r="E40" s="89"/>
      <c r="F40" s="89">
        <v>46.7</v>
      </c>
      <c r="G40" s="89">
        <v>24.4</v>
      </c>
      <c r="H40" s="89">
        <v>17.2</v>
      </c>
      <c r="I40" s="89">
        <v>2.6</v>
      </c>
      <c r="J40" s="89"/>
      <c r="K40" s="89">
        <f t="shared" si="3"/>
        <v>52.248394004282652</v>
      </c>
      <c r="L40" s="89">
        <f t="shared" si="4"/>
        <v>36.830835117773013</v>
      </c>
      <c r="M40" s="89">
        <f t="shared" si="5"/>
        <v>5.5674518201284791</v>
      </c>
      <c r="N40" s="89">
        <f t="shared" si="6"/>
        <v>94.646680942184148</v>
      </c>
      <c r="O40" s="70"/>
      <c r="P40" s="122"/>
      <c r="Q40" s="96"/>
      <c r="R40" s="95"/>
      <c r="S40" s="126"/>
      <c r="T40" s="120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</row>
    <row r="41" spans="1:96" x14ac:dyDescent="0.35">
      <c r="A41" s="119"/>
      <c r="B41" s="104"/>
      <c r="C41" s="105"/>
      <c r="D41" s="106" t="s">
        <v>10</v>
      </c>
      <c r="E41" s="70"/>
      <c r="F41" s="107">
        <f>AVERAGE(F26:F40)</f>
        <v>37.980000000000004</v>
      </c>
      <c r="G41" s="107">
        <f t="shared" ref="G41:N41" si="7">AVERAGE(G26:G40)</f>
        <v>13.973333333333331</v>
      </c>
      <c r="H41" s="107">
        <f t="shared" si="7"/>
        <v>18.493333333333332</v>
      </c>
      <c r="I41" s="107">
        <f t="shared" si="7"/>
        <v>2.6666666666666665</v>
      </c>
      <c r="J41" s="108"/>
      <c r="K41" s="107">
        <f t="shared" si="7"/>
        <v>32.899018166158115</v>
      </c>
      <c r="L41" s="107">
        <f t="shared" si="7"/>
        <v>51.818619699514507</v>
      </c>
      <c r="M41" s="107">
        <f t="shared" si="7"/>
        <v>6.9305697599975691</v>
      </c>
      <c r="N41" s="107">
        <f t="shared" si="7"/>
        <v>91.648207625670167</v>
      </c>
      <c r="O41" s="80"/>
      <c r="P41" s="96"/>
      <c r="Q41" s="95"/>
      <c r="R41" s="96"/>
      <c r="S41" s="96"/>
      <c r="T41" s="97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</row>
    <row r="42" spans="1:96" ht="15" thickBot="1" x14ac:dyDescent="0.4">
      <c r="A42" s="121"/>
      <c r="B42" s="109"/>
      <c r="C42" s="110"/>
      <c r="D42" s="111" t="s">
        <v>11</v>
      </c>
      <c r="E42" s="70"/>
      <c r="F42" s="112">
        <f>STDEV(F26:F40)/SQRT(15)</f>
        <v>3.2892349667767204</v>
      </c>
      <c r="G42" s="112">
        <f t="shared" ref="G42:N42" si="8">STDEV(G26:G40)/SQRT(15)</f>
        <v>2.5880948438252651</v>
      </c>
      <c r="H42" s="112">
        <f t="shared" si="8"/>
        <v>0.74164981254258633</v>
      </c>
      <c r="I42" s="112">
        <f t="shared" si="8"/>
        <v>0.28092816683386329</v>
      </c>
      <c r="J42" s="108"/>
      <c r="K42" s="112">
        <f t="shared" si="8"/>
        <v>3.4707724743561115</v>
      </c>
      <c r="L42" s="112">
        <f t="shared" si="8"/>
        <v>2.7957053543101797</v>
      </c>
      <c r="M42" s="112">
        <f t="shared" si="8"/>
        <v>0.1779326524176322</v>
      </c>
      <c r="N42" s="112">
        <f t="shared" si="8"/>
        <v>0.76506809261414532</v>
      </c>
      <c r="O42" s="80"/>
      <c r="P42" s="122"/>
      <c r="Q42" s="96"/>
      <c r="R42" s="95"/>
      <c r="S42" s="126"/>
      <c r="T42" s="120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</row>
    <row r="43" spans="1:96" ht="15" thickTop="1" x14ac:dyDescent="0.35">
      <c r="A43" s="113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</row>
    <row r="44" spans="1:96" x14ac:dyDescent="0.35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</row>
    <row r="45" spans="1:96" x14ac:dyDescent="0.3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</row>
    <row r="46" spans="1:96" x14ac:dyDescent="0.35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</row>
    <row r="47" spans="1:96" x14ac:dyDescent="0.35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</row>
    <row r="48" spans="1:96" x14ac:dyDescent="0.35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</row>
    <row r="49" spans="1:96" x14ac:dyDescent="0.35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</row>
    <row r="50" spans="1:96" x14ac:dyDescent="0.35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</row>
    <row r="51" spans="1:96" x14ac:dyDescent="0.35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</row>
    <row r="52" spans="1:96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</row>
    <row r="53" spans="1:96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</row>
    <row r="54" spans="1:96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</row>
    <row r="55" spans="1:96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</row>
    <row r="56" spans="1:96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</row>
    <row r="57" spans="1:96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</row>
    <row r="58" spans="1:96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</row>
    <row r="59" spans="1:96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</row>
    <row r="60" spans="1:96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</row>
    <row r="61" spans="1:96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</row>
    <row r="62" spans="1:96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</row>
    <row r="63" spans="1:96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</row>
    <row r="64" spans="1:96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</row>
    <row r="65" spans="1:96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</row>
    <row r="66" spans="1:96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</row>
    <row r="67" spans="1:96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</row>
    <row r="68" spans="1:96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</row>
    <row r="69" spans="1:96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</row>
    <row r="70" spans="1:96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</row>
    <row r="71" spans="1:96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</row>
    <row r="72" spans="1:96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</row>
    <row r="73" spans="1:96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</row>
    <row r="74" spans="1:96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</row>
    <row r="75" spans="1:96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</row>
    <row r="76" spans="1:96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</row>
    <row r="77" spans="1:96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</row>
    <row r="78" spans="1:96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</row>
    <row r="79" spans="1:96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</row>
    <row r="80" spans="1:96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</row>
    <row r="81" spans="1:96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</row>
    <row r="82" spans="1:96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</row>
    <row r="83" spans="1:96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</row>
    <row r="84" spans="1:96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</row>
    <row r="85" spans="1:96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</row>
    <row r="86" spans="1:96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</row>
    <row r="87" spans="1:96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</row>
    <row r="88" spans="1:96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</row>
    <row r="89" spans="1:96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</row>
    <row r="90" spans="1:96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</row>
    <row r="91" spans="1:96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</row>
    <row r="92" spans="1:96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</row>
    <row r="93" spans="1:96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</row>
    <row r="94" spans="1:96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</row>
    <row r="95" spans="1:96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</row>
    <row r="96" spans="1:96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</row>
    <row r="97" spans="1:96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</row>
    <row r="98" spans="1:96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</row>
    <row r="99" spans="1:96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</row>
    <row r="100" spans="1:96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</row>
    <row r="101" spans="1:96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</row>
    <row r="102" spans="1:96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</row>
    <row r="103" spans="1:96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</row>
    <row r="104" spans="1:96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</row>
    <row r="105" spans="1:96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</row>
    <row r="106" spans="1:96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</row>
    <row r="107" spans="1:96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</row>
    <row r="108" spans="1:96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</row>
    <row r="109" spans="1:96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</row>
    <row r="110" spans="1:96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</row>
    <row r="111" spans="1:96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</row>
    <row r="112" spans="1:96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</row>
    <row r="113" spans="1:96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</row>
    <row r="114" spans="1:96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</row>
    <row r="115" spans="1:96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</row>
    <row r="116" spans="1:96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</row>
    <row r="117" spans="1:96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</row>
    <row r="118" spans="1:96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</row>
    <row r="119" spans="1:96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</row>
    <row r="120" spans="1:96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</row>
    <row r="121" spans="1:96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</row>
    <row r="122" spans="1:96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</row>
    <row r="123" spans="1:96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</row>
    <row r="124" spans="1:96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</row>
    <row r="125" spans="1:96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</row>
    <row r="126" spans="1:96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</row>
    <row r="127" spans="1:96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</row>
    <row r="128" spans="1:96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</row>
    <row r="129" spans="1:96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</row>
    <row r="130" spans="1:96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</row>
    <row r="131" spans="1:96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</row>
    <row r="132" spans="1:96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</row>
    <row r="133" spans="1:96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</row>
    <row r="134" spans="1:96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</row>
    <row r="135" spans="1:96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</row>
    <row r="136" spans="1:96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</row>
    <row r="137" spans="1:96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</row>
    <row r="138" spans="1:96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</row>
    <row r="139" spans="1:96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</row>
    <row r="140" spans="1:96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</row>
    <row r="141" spans="1:96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</row>
    <row r="142" spans="1:96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</row>
    <row r="143" spans="1:96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</row>
    <row r="144" spans="1:96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</row>
    <row r="145" spans="1:96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</row>
    <row r="146" spans="1:96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</row>
    <row r="147" spans="1:96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</row>
    <row r="148" spans="1:96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</row>
    <row r="149" spans="1:96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</row>
    <row r="150" spans="1:96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</row>
    <row r="151" spans="1:96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</row>
    <row r="152" spans="1:96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</row>
    <row r="153" spans="1:96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</row>
    <row r="154" spans="1:96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</row>
    <row r="155" spans="1:96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</row>
    <row r="156" spans="1:96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</row>
    <row r="157" spans="1:96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</row>
    <row r="158" spans="1:96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</row>
    <row r="159" spans="1:96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</row>
    <row r="160" spans="1:96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</row>
    <row r="161" spans="1:96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</row>
    <row r="162" spans="1:96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</row>
    <row r="163" spans="1:96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</row>
    <row r="164" spans="1:96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</row>
    <row r="165" spans="1:96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</row>
    <row r="166" spans="1:96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</row>
    <row r="167" spans="1:96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</row>
    <row r="168" spans="1:96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</row>
    <row r="169" spans="1:96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</row>
    <row r="170" spans="1:96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</row>
    <row r="171" spans="1:96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</row>
    <row r="172" spans="1:96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</row>
    <row r="173" spans="1:96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</row>
    <row r="174" spans="1:96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</row>
    <row r="175" spans="1:96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</row>
    <row r="176" spans="1:96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</row>
    <row r="177" spans="1:96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</row>
    <row r="178" spans="1:96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</row>
    <row r="179" spans="1:96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</row>
    <row r="180" spans="1:96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</row>
    <row r="181" spans="1:96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</row>
    <row r="182" spans="1:96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</row>
    <row r="183" spans="1:96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</row>
    <row r="184" spans="1:96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</row>
    <row r="185" spans="1:96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</row>
    <row r="186" spans="1:96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</row>
    <row r="187" spans="1:96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</row>
    <row r="188" spans="1:96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</row>
    <row r="189" spans="1:96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</row>
    <row r="190" spans="1:96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</row>
    <row r="191" spans="1:96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</row>
    <row r="192" spans="1:96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</row>
    <row r="193" spans="1:96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</row>
    <row r="194" spans="1:96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</row>
    <row r="195" spans="1:96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</row>
    <row r="196" spans="1:96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</row>
    <row r="197" spans="1:96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</row>
    <row r="198" spans="1:96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</row>
    <row r="199" spans="1:96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</row>
    <row r="200" spans="1:96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</row>
    <row r="201" spans="1:96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</row>
    <row r="202" spans="1:96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</row>
    <row r="203" spans="1:96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</row>
    <row r="204" spans="1:96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</row>
    <row r="205" spans="1:96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</row>
    <row r="206" spans="1:96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</row>
    <row r="207" spans="1:96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</row>
    <row r="208" spans="1:96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</row>
    <row r="209" spans="1:96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</row>
    <row r="210" spans="1:96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</row>
    <row r="211" spans="1:96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</row>
    <row r="212" spans="1:96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</row>
    <row r="213" spans="1:96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</row>
    <row r="214" spans="1:96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</row>
    <row r="215" spans="1:96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</row>
    <row r="216" spans="1:96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</row>
    <row r="217" spans="1:96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</row>
    <row r="218" spans="1:96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</row>
    <row r="219" spans="1:96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</row>
    <row r="220" spans="1:96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</row>
    <row r="221" spans="1:96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</row>
    <row r="222" spans="1:96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</row>
    <row r="223" spans="1:96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</row>
    <row r="224" spans="1:96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</row>
    <row r="225" spans="1:96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</row>
    <row r="226" spans="1:96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</row>
    <row r="227" spans="1:96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</row>
    <row r="228" spans="1:96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</row>
    <row r="229" spans="1:96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</row>
    <row r="230" spans="1:96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</row>
    <row r="231" spans="1:96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</row>
    <row r="232" spans="1:96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</row>
    <row r="233" spans="1:96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</row>
    <row r="234" spans="1:96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</row>
    <row r="235" spans="1:96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</row>
    <row r="236" spans="1:96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</row>
    <row r="237" spans="1:96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</row>
    <row r="238" spans="1:96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</row>
    <row r="239" spans="1:96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</row>
    <row r="240" spans="1:96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</row>
    <row r="241" spans="1:96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</row>
    <row r="242" spans="1:96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</row>
    <row r="243" spans="1:96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</row>
    <row r="244" spans="1:96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</row>
    <row r="245" spans="1:96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</row>
    <row r="246" spans="1:96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</row>
    <row r="247" spans="1:96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</row>
    <row r="248" spans="1:96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</row>
    <row r="249" spans="1:96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</row>
    <row r="250" spans="1:96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</row>
    <row r="251" spans="1:96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</row>
    <row r="252" spans="1:96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</row>
    <row r="253" spans="1:96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</row>
    <row r="254" spans="1:96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</row>
    <row r="255" spans="1:96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</row>
    <row r="256" spans="1:96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</row>
    <row r="257" spans="1:96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</row>
    <row r="258" spans="1:96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</row>
    <row r="259" spans="1:96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</row>
    <row r="260" spans="1:96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</row>
    <row r="261" spans="1:96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</row>
    <row r="262" spans="1:96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</row>
    <row r="263" spans="1:96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</row>
    <row r="264" spans="1:96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</row>
    <row r="265" spans="1:96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</row>
    <row r="266" spans="1:96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</row>
    <row r="267" spans="1:96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</row>
    <row r="268" spans="1:96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</row>
    <row r="269" spans="1:96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</row>
    <row r="270" spans="1:96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</row>
    <row r="271" spans="1:96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</row>
    <row r="272" spans="1:96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</row>
    <row r="273" spans="1:96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</row>
    <row r="274" spans="1:96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</row>
    <row r="275" spans="1:96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</row>
    <row r="276" spans="1:96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</row>
    <row r="277" spans="1:96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</row>
    <row r="278" spans="1:96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</row>
    <row r="279" spans="1:96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</row>
    <row r="280" spans="1:96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</row>
    <row r="281" spans="1:96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</row>
    <row r="282" spans="1:96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</row>
    <row r="283" spans="1:96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</row>
    <row r="284" spans="1:96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</row>
    <row r="285" spans="1:96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</row>
    <row r="286" spans="1:96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</row>
    <row r="287" spans="1:96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</row>
    <row r="288" spans="1:96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</row>
    <row r="289" spans="1:96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</row>
    <row r="290" spans="1:96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</row>
    <row r="291" spans="1:96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</row>
    <row r="292" spans="1:96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</row>
    <row r="293" spans="1:96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</row>
    <row r="294" spans="1:96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</row>
    <row r="295" spans="1:96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</row>
    <row r="296" spans="1:96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</row>
    <row r="297" spans="1:96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</row>
    <row r="298" spans="1:96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</row>
    <row r="299" spans="1:96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</row>
    <row r="300" spans="1:96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</row>
    <row r="301" spans="1:96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</row>
    <row r="302" spans="1:96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</row>
    <row r="303" spans="1:96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</row>
    <row r="304" spans="1:96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</row>
    <row r="305" spans="1:96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</row>
    <row r="306" spans="1:96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</row>
    <row r="307" spans="1:96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</row>
    <row r="308" spans="1:96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</row>
    <row r="309" spans="1:96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</row>
    <row r="310" spans="1:96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</row>
    <row r="311" spans="1:96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</row>
    <row r="312" spans="1:96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</row>
    <row r="313" spans="1:96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</row>
    <row r="314" spans="1:96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</row>
    <row r="315" spans="1:96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</row>
    <row r="316" spans="1:96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</row>
    <row r="317" spans="1:96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</row>
    <row r="318" spans="1:96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</row>
    <row r="319" spans="1:96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</row>
    <row r="320" spans="1:96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</row>
    <row r="321" spans="1:96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</row>
    <row r="322" spans="1:96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</row>
    <row r="323" spans="1:96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</row>
    <row r="324" spans="1:96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</row>
    <row r="325" spans="1:96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</row>
    <row r="326" spans="1:96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</row>
    <row r="327" spans="1:96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</row>
    <row r="328" spans="1:96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</row>
    <row r="329" spans="1:96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</row>
    <row r="330" spans="1:96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</row>
    <row r="331" spans="1:96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</row>
    <row r="332" spans="1:96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</row>
    <row r="333" spans="1:96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</row>
    <row r="334" spans="1:96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</row>
    <row r="335" spans="1:96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</row>
    <row r="336" spans="1:96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</row>
    <row r="337" spans="1:96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</row>
    <row r="338" spans="1:96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</row>
    <row r="339" spans="1:96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</row>
    <row r="340" spans="1:96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</row>
    <row r="341" spans="1:96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</row>
    <row r="342" spans="1:96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</row>
    <row r="343" spans="1:96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</row>
    <row r="344" spans="1:96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</row>
    <row r="345" spans="1:96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</row>
    <row r="346" spans="1:96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</row>
    <row r="347" spans="1:96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</row>
    <row r="348" spans="1:96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</row>
    <row r="349" spans="1:96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</row>
    <row r="350" spans="1:96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</row>
    <row r="351" spans="1:96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</row>
    <row r="352" spans="1:96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</row>
    <row r="353" spans="1:96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</row>
    <row r="354" spans="1:96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</row>
    <row r="355" spans="1:96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</row>
    <row r="356" spans="1:96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</row>
    <row r="357" spans="1:96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</row>
    <row r="358" spans="1:96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</row>
    <row r="359" spans="1:96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</row>
    <row r="360" spans="1:96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</row>
    <row r="361" spans="1:96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</row>
    <row r="362" spans="1:96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</row>
    <row r="363" spans="1:96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</row>
    <row r="364" spans="1:96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</row>
    <row r="365" spans="1:96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</row>
    <row r="366" spans="1:96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</row>
    <row r="367" spans="1:96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</row>
    <row r="368" spans="1:96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</row>
    <row r="369" spans="1:96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</row>
    <row r="370" spans="1:96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</row>
    <row r="371" spans="1:96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</row>
    <row r="372" spans="1:96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</row>
    <row r="373" spans="1:96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</row>
    <row r="374" spans="1:96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</row>
    <row r="375" spans="1:96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</row>
    <row r="376" spans="1:96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</row>
    <row r="377" spans="1:96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</row>
    <row r="378" spans="1:96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</row>
    <row r="379" spans="1:96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</row>
    <row r="380" spans="1:96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</row>
    <row r="381" spans="1:96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</row>
    <row r="382" spans="1:96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</row>
    <row r="383" spans="1:96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</row>
    <row r="384" spans="1:96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</row>
    <row r="385" spans="1:96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</row>
    <row r="386" spans="1:96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</row>
    <row r="387" spans="1:96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</row>
    <row r="388" spans="1:96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</row>
    <row r="389" spans="1:96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</row>
    <row r="390" spans="1:96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</row>
    <row r="391" spans="1:96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</row>
    <row r="392" spans="1:96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</row>
    <row r="393" spans="1:96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</row>
    <row r="394" spans="1:96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</row>
    <row r="395" spans="1:96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</row>
    <row r="396" spans="1:96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</row>
    <row r="397" spans="1:96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</row>
    <row r="398" spans="1:96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</row>
    <row r="399" spans="1:96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</row>
    <row r="400" spans="1:96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</row>
    <row r="401" spans="1:96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</row>
    <row r="402" spans="1:96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</row>
    <row r="403" spans="1:96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</row>
    <row r="404" spans="1:96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</row>
    <row r="405" spans="1:96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</row>
    <row r="406" spans="1:96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</row>
    <row r="407" spans="1:96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</row>
    <row r="408" spans="1:96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</row>
    <row r="409" spans="1:96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</row>
    <row r="410" spans="1:96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</row>
    <row r="411" spans="1:96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</row>
    <row r="412" spans="1:96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</row>
    <row r="413" spans="1:96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</row>
    <row r="414" spans="1:96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</row>
    <row r="415" spans="1:96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</row>
    <row r="416" spans="1:96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</row>
    <row r="417" spans="1:96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</row>
    <row r="418" spans="1:96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</row>
    <row r="419" spans="1:96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</row>
    <row r="420" spans="1:96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</row>
    <row r="421" spans="1:96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</row>
    <row r="422" spans="1:96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</row>
    <row r="423" spans="1:96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</row>
    <row r="424" spans="1:96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</row>
    <row r="425" spans="1:96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</row>
    <row r="426" spans="1:96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</row>
    <row r="427" spans="1:96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</row>
    <row r="428" spans="1:96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</row>
    <row r="429" spans="1:96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</row>
    <row r="430" spans="1:96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</row>
    <row r="431" spans="1:96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</row>
    <row r="432" spans="1:96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</row>
    <row r="433" spans="1:96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</row>
    <row r="434" spans="1:96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</row>
    <row r="435" spans="1:96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</row>
    <row r="436" spans="1:96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</row>
    <row r="437" spans="1:96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</row>
    <row r="438" spans="1:96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</row>
    <row r="439" spans="1:96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</row>
    <row r="440" spans="1:96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</row>
    <row r="441" spans="1:96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</row>
    <row r="442" spans="1:96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</row>
    <row r="443" spans="1:96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</row>
    <row r="444" spans="1:96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</row>
    <row r="445" spans="1:96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</row>
    <row r="446" spans="1:96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</row>
    <row r="447" spans="1:96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</row>
    <row r="448" spans="1:96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</row>
    <row r="449" spans="1:96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</row>
    <row r="450" spans="1:96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</row>
    <row r="451" spans="1:96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</row>
    <row r="452" spans="1:96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</row>
    <row r="453" spans="1:96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</row>
    <row r="454" spans="1:96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</row>
    <row r="455" spans="1:96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</row>
    <row r="456" spans="1:96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</row>
    <row r="457" spans="1:96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</row>
    <row r="458" spans="1:96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</row>
    <row r="459" spans="1:96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</row>
    <row r="460" spans="1:96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</row>
    <row r="461" spans="1:96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</row>
    <row r="462" spans="1:96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</row>
    <row r="463" spans="1:96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</row>
    <row r="464" spans="1:96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</row>
    <row r="465" spans="1:96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</row>
    <row r="466" spans="1:96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</row>
    <row r="467" spans="1:96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</row>
    <row r="468" spans="1:96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</row>
    <row r="469" spans="1:96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</row>
    <row r="470" spans="1:96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</row>
    <row r="471" spans="1:96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</row>
    <row r="472" spans="1:96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</row>
    <row r="473" spans="1:96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</row>
    <row r="474" spans="1:96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</row>
    <row r="475" spans="1:96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</row>
    <row r="476" spans="1:96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</row>
    <row r="477" spans="1:96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</row>
    <row r="478" spans="1:96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</row>
    <row r="479" spans="1:96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</row>
    <row r="480" spans="1:96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</row>
    <row r="481" spans="1:96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</row>
    <row r="482" spans="1:96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</row>
    <row r="483" spans="1:96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</row>
    <row r="484" spans="1:96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</row>
    <row r="485" spans="1:96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</row>
    <row r="486" spans="1:96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</row>
    <row r="487" spans="1:96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</row>
    <row r="488" spans="1:96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</row>
    <row r="489" spans="1:96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</row>
    <row r="490" spans="1:96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</row>
    <row r="491" spans="1:96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</row>
    <row r="492" spans="1:96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</row>
    <row r="493" spans="1:96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</row>
    <row r="494" spans="1:96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</row>
    <row r="495" spans="1:96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</row>
    <row r="496" spans="1:96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</row>
    <row r="497" spans="1:96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</row>
    <row r="498" spans="1:96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</row>
    <row r="499" spans="1:96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</row>
    <row r="500" spans="1:96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</row>
    <row r="501" spans="1:96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</row>
    <row r="502" spans="1:96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</row>
    <row r="503" spans="1:96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</row>
    <row r="504" spans="1:96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</row>
    <row r="505" spans="1:96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</row>
    <row r="506" spans="1:96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</row>
    <row r="507" spans="1:96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</row>
    <row r="508" spans="1:96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</row>
    <row r="509" spans="1:96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</row>
    <row r="510" spans="1:96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</row>
    <row r="511" spans="1:96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</row>
    <row r="512" spans="1:96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</row>
    <row r="513" spans="1:96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</row>
    <row r="514" spans="1:96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</row>
    <row r="515" spans="1:96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</row>
    <row r="516" spans="1:96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</row>
    <row r="517" spans="1:96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</row>
    <row r="518" spans="1:96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</row>
    <row r="519" spans="1:96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</row>
    <row r="520" spans="1:96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</row>
    <row r="521" spans="1:96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</row>
    <row r="522" spans="1:96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</row>
    <row r="523" spans="1:96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</row>
    <row r="524" spans="1:96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</row>
    <row r="525" spans="1:96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</row>
    <row r="526" spans="1:96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</row>
    <row r="527" spans="1:96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</row>
    <row r="528" spans="1:96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</row>
    <row r="529" spans="1:96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</row>
    <row r="530" spans="1:96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</row>
    <row r="531" spans="1:96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</row>
    <row r="532" spans="1:96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</row>
    <row r="533" spans="1:96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</row>
    <row r="534" spans="1:96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</row>
    <row r="535" spans="1:96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</row>
    <row r="536" spans="1:96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</row>
    <row r="537" spans="1:96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</row>
    <row r="538" spans="1:96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</row>
    <row r="539" spans="1:96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</row>
    <row r="540" spans="1:96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</row>
    <row r="541" spans="1:96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</row>
    <row r="542" spans="1:96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</row>
    <row r="543" spans="1:96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</row>
    <row r="544" spans="1:96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</row>
    <row r="545" spans="1:96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</row>
    <row r="546" spans="1:96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</row>
    <row r="547" spans="1:96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</row>
    <row r="548" spans="1:96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</row>
    <row r="549" spans="1:96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</row>
    <row r="550" spans="1:96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</row>
    <row r="551" spans="1:96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</row>
    <row r="552" spans="1:96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</row>
    <row r="553" spans="1:96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</row>
    <row r="554" spans="1:96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</row>
    <row r="555" spans="1:96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</row>
    <row r="556" spans="1:96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</row>
    <row r="557" spans="1:96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</row>
    <row r="558" spans="1:96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</row>
    <row r="559" spans="1:96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</row>
    <row r="560" spans="1:96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</row>
    <row r="561" spans="1:96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</row>
    <row r="562" spans="1:96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</row>
    <row r="563" spans="1:96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</row>
    <row r="564" spans="1:96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</row>
    <row r="565" spans="1:96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</row>
    <row r="566" spans="1:96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</row>
    <row r="567" spans="1:96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</row>
    <row r="568" spans="1:96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</row>
    <row r="569" spans="1:96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</row>
    <row r="570" spans="1:96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</row>
    <row r="571" spans="1:96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</row>
    <row r="572" spans="1:96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</row>
    <row r="573" spans="1:96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</row>
    <row r="574" spans="1:96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</row>
    <row r="575" spans="1:96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</row>
    <row r="576" spans="1:96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</row>
    <row r="577" spans="1:96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</row>
    <row r="578" spans="1:96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</row>
    <row r="579" spans="1:96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</row>
    <row r="580" spans="1:96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</row>
    <row r="581" spans="1:96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</row>
    <row r="582" spans="1:96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</row>
    <row r="583" spans="1:96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</row>
    <row r="584" spans="1:96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</row>
    <row r="585" spans="1:96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</row>
    <row r="586" spans="1:96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</row>
    <row r="587" spans="1:96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</row>
    <row r="588" spans="1:96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</row>
    <row r="589" spans="1:96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</row>
    <row r="590" spans="1:96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</row>
    <row r="591" spans="1:96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</row>
    <row r="592" spans="1:96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</row>
    <row r="593" spans="1:96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</row>
    <row r="594" spans="1:96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</row>
    <row r="595" spans="1:96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</row>
    <row r="596" spans="1:96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</row>
    <row r="597" spans="1:96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</row>
    <row r="598" spans="1:96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</row>
    <row r="599" spans="1:96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</row>
    <row r="600" spans="1:96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</row>
    <row r="601" spans="1:96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</row>
    <row r="602" spans="1:96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</row>
    <row r="603" spans="1:96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</row>
    <row r="604" spans="1:96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</row>
    <row r="605" spans="1:96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</row>
    <row r="606" spans="1:96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</row>
    <row r="607" spans="1:96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</row>
    <row r="608" spans="1:96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</row>
    <row r="609" spans="1:96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</row>
    <row r="610" spans="1:96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</row>
    <row r="611" spans="1:96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</row>
    <row r="612" spans="1:96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</row>
    <row r="613" spans="1:96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</row>
    <row r="614" spans="1:96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</row>
    <row r="615" spans="1:96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</row>
    <row r="616" spans="1:96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</row>
    <row r="617" spans="1:96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</row>
    <row r="618" spans="1:96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</row>
    <row r="619" spans="1:96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</row>
    <row r="620" spans="1:96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</row>
    <row r="621" spans="1:96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</row>
    <row r="622" spans="1:96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</row>
    <row r="623" spans="1:96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</row>
    <row r="624" spans="1:96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</row>
    <row r="625" spans="1:96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</row>
    <row r="626" spans="1:96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</row>
    <row r="627" spans="1:96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</row>
    <row r="628" spans="1:96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</row>
    <row r="629" spans="1:96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</row>
    <row r="630" spans="1:96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</row>
    <row r="631" spans="1:96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</row>
    <row r="632" spans="1:96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</row>
    <row r="633" spans="1:96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</row>
    <row r="634" spans="1:96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</row>
    <row r="635" spans="1:96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</row>
    <row r="636" spans="1:96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</row>
    <row r="637" spans="1:96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</row>
    <row r="638" spans="1:96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</row>
    <row r="639" spans="1:96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</row>
    <row r="640" spans="1:96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</row>
    <row r="641" spans="1:96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</row>
    <row r="642" spans="1:96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</row>
    <row r="643" spans="1:96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</row>
    <row r="644" spans="1:96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</row>
    <row r="645" spans="1:96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</row>
    <row r="646" spans="1:96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</row>
    <row r="647" spans="1:96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</row>
    <row r="648" spans="1:96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</row>
    <row r="649" spans="1:96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</row>
    <row r="650" spans="1:96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</row>
    <row r="651" spans="1:96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</row>
    <row r="652" spans="1:96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</row>
    <row r="653" spans="1:96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</row>
    <row r="654" spans="1:96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</row>
    <row r="655" spans="1:96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</row>
    <row r="656" spans="1:96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</row>
    <row r="657" spans="1:96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</row>
    <row r="658" spans="1:96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</row>
    <row r="659" spans="1:96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</row>
    <row r="660" spans="1:96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</row>
    <row r="661" spans="1:96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</row>
    <row r="662" spans="1:96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</row>
    <row r="663" spans="1:96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</row>
    <row r="664" spans="1:96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</row>
    <row r="665" spans="1:96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</row>
    <row r="666" spans="1:96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</row>
    <row r="667" spans="1:96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</row>
    <row r="668" spans="1:96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</row>
    <row r="669" spans="1:96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</row>
    <row r="670" spans="1:96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</row>
    <row r="671" spans="1:96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</row>
    <row r="672" spans="1:96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</row>
    <row r="673" spans="1:96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</row>
    <row r="674" spans="1:96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</row>
    <row r="675" spans="1:96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</row>
    <row r="676" spans="1:96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</row>
    <row r="677" spans="1:96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</row>
    <row r="678" spans="1:96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</row>
    <row r="679" spans="1:96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</row>
    <row r="680" spans="1:96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</row>
    <row r="681" spans="1:96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</row>
    <row r="682" spans="1:96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</row>
    <row r="683" spans="1:96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</row>
    <row r="684" spans="1:96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</row>
    <row r="685" spans="1:96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</row>
    <row r="686" spans="1:96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</row>
    <row r="687" spans="1:96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</row>
    <row r="688" spans="1:96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</row>
    <row r="689" spans="1:96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</row>
    <row r="690" spans="1:96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</row>
    <row r="691" spans="1:96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</row>
    <row r="692" spans="1:96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</row>
    <row r="693" spans="1:96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</row>
    <row r="694" spans="1:96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</row>
    <row r="695" spans="1:96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</row>
    <row r="696" spans="1:96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</row>
    <row r="697" spans="1:96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</row>
    <row r="698" spans="1:96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</row>
    <row r="699" spans="1:96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</row>
    <row r="700" spans="1:96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</row>
    <row r="701" spans="1:96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</row>
    <row r="702" spans="1:96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</row>
    <row r="703" spans="1:96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</row>
    <row r="704" spans="1:96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</row>
    <row r="705" spans="1:96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</row>
    <row r="706" spans="1:96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</row>
    <row r="707" spans="1:96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</row>
    <row r="708" spans="1:96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</row>
    <row r="709" spans="1:96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</row>
    <row r="710" spans="1:96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</row>
    <row r="711" spans="1:96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</row>
    <row r="712" spans="1:96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</row>
    <row r="713" spans="1:96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</row>
  </sheetData>
  <mergeCells count="8">
    <mergeCell ref="C23:D23"/>
    <mergeCell ref="A1:T1"/>
    <mergeCell ref="A2:T2"/>
    <mergeCell ref="A3:T3"/>
    <mergeCell ref="A5:T5"/>
    <mergeCell ref="A7:E7"/>
    <mergeCell ref="F7:K7"/>
    <mergeCell ref="L7:S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sqref="A1:E6"/>
    </sheetView>
  </sheetViews>
  <sheetFormatPr defaultRowHeight="14.5" x14ac:dyDescent="0.35"/>
  <sheetData>
    <row r="1" spans="1:5" x14ac:dyDescent="0.35">
      <c r="A1" s="73" t="s">
        <v>76</v>
      </c>
      <c r="B1" s="74"/>
      <c r="C1" s="74"/>
      <c r="D1" s="74"/>
      <c r="E1" s="75"/>
    </row>
    <row r="2" spans="1:5" x14ac:dyDescent="0.35">
      <c r="A2" s="81" t="s">
        <v>77</v>
      </c>
      <c r="B2" s="82"/>
      <c r="C2" s="83"/>
      <c r="D2" s="83"/>
      <c r="E2" s="84"/>
    </row>
    <row r="3" spans="1:5" x14ac:dyDescent="0.35">
      <c r="A3" s="91" t="s">
        <v>78</v>
      </c>
      <c r="B3" s="92" t="s">
        <v>57</v>
      </c>
      <c r="C3" s="92" t="s">
        <v>52</v>
      </c>
      <c r="D3" s="92" t="s">
        <v>53</v>
      </c>
      <c r="E3" s="93" t="s">
        <v>54</v>
      </c>
    </row>
    <row r="4" spans="1:5" x14ac:dyDescent="0.35">
      <c r="A4" s="94">
        <v>1</v>
      </c>
      <c r="B4" s="95">
        <v>42818</v>
      </c>
      <c r="C4" s="96">
        <v>92.9</v>
      </c>
      <c r="D4" s="96">
        <v>9.3000000000000007</v>
      </c>
      <c r="E4" s="97">
        <v>-2.2999999999999998</v>
      </c>
    </row>
    <row r="5" spans="1:5" x14ac:dyDescent="0.35">
      <c r="A5" s="98" t="s">
        <v>79</v>
      </c>
      <c r="B5" s="92" t="s">
        <v>80</v>
      </c>
      <c r="C5" s="99" t="s">
        <v>81</v>
      </c>
      <c r="D5" s="100" t="s">
        <v>82</v>
      </c>
      <c r="E5" s="93"/>
    </row>
    <row r="6" spans="1:5" x14ac:dyDescent="0.35">
      <c r="A6" s="101">
        <v>1</v>
      </c>
      <c r="B6" s="102">
        <v>23</v>
      </c>
      <c r="C6" s="117" t="s">
        <v>83</v>
      </c>
      <c r="D6" s="118">
        <v>0.48958333333333331</v>
      </c>
      <c r="E6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Body Composition Raw Data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2023-07-13T01:04:16Z</dcterms:modified>
</cp:coreProperties>
</file>