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<sst xmlns="http://schemas.openxmlformats.org/spreadsheetml/2006/main" count="70" uniqueCount="42">
  <si>
    <t xml:space="preserve">Date and time: </t>
  </si>
  <si>
    <t xml:space="preserve">BW</t>
  </si>
  <si>
    <t xml:space="preserve">Fat</t>
  </si>
  <si>
    <t xml:space="preserve">Lean</t>
  </si>
  <si>
    <r>
      <rPr>
        <b val="true"/>
        <sz val="12"/>
        <rFont val="Arial Narrow"/>
        <family val="2"/>
      </rPr>
      <t xml:space="preserve">Free H</t>
    </r>
    <r>
      <rPr>
        <b val="true"/>
        <vertAlign val="subscript"/>
        <sz val="12"/>
        <rFont val="Arial Narrow"/>
        <family val="2"/>
      </rPr>
      <t xml:space="preserve">2</t>
    </r>
    <r>
      <rPr>
        <b val="true"/>
        <sz val="12"/>
        <rFont val="Arial Narrow"/>
        <family val="2"/>
      </rPr>
      <t xml:space="preserve">O</t>
    </r>
  </si>
  <si>
    <r>
      <rPr>
        <b val="true"/>
        <sz val="12"/>
        <rFont val="Arial Narrow"/>
        <family val="2"/>
      </rPr>
      <t xml:space="preserve">Total H</t>
    </r>
    <r>
      <rPr>
        <b val="true"/>
        <vertAlign val="subscript"/>
        <sz val="12"/>
        <rFont val="Arial Narrow"/>
        <family val="2"/>
      </rPr>
      <t xml:space="preserve">2</t>
    </r>
    <r>
      <rPr>
        <b val="true"/>
        <sz val="12"/>
        <rFont val="Arial Narrow"/>
        <family val="2"/>
      </rPr>
      <t xml:space="preserve">O</t>
    </r>
  </si>
  <si>
    <t xml:space="preserve">Hydration</t>
  </si>
  <si>
    <t xml:space="preserve">#</t>
  </si>
  <si>
    <t xml:space="preserve">Sex/Age</t>
  </si>
  <si>
    <t xml:space="preserve">ID</t>
  </si>
  <si>
    <t xml:space="preserve">(g)</t>
  </si>
  <si>
    <t xml:space="preserve">(%)</t>
  </si>
  <si>
    <t xml:space="preserve">Group 1:</t>
  </si>
  <si>
    <t xml:space="preserve">M – 8</t>
  </si>
  <si>
    <t xml:space="preserve">B0176</t>
  </si>
  <si>
    <t xml:space="preserve">B0178</t>
  </si>
  <si>
    <t xml:space="preserve">Cre, FF</t>
  </si>
  <si>
    <t xml:space="preserve">B0179</t>
  </si>
  <si>
    <t xml:space="preserve">F – 8</t>
  </si>
  <si>
    <t xml:space="preserve">B0181</t>
  </si>
  <si>
    <t xml:space="preserve">M – 7</t>
  </si>
  <si>
    <t xml:space="preserve">B0401</t>
  </si>
  <si>
    <t xml:space="preserve">B0402</t>
  </si>
  <si>
    <t xml:space="preserve">B0403</t>
  </si>
  <si>
    <t xml:space="preserve">B0405</t>
  </si>
  <si>
    <t xml:space="preserve">B0699</t>
  </si>
  <si>
    <t xml:space="preserve">F – 7</t>
  </si>
  <si>
    <t xml:space="preserve">B0701</t>
  </si>
  <si>
    <t xml:space="preserve">B0702</t>
  </si>
  <si>
    <t xml:space="preserve">Avg</t>
  </si>
  <si>
    <t xml:space="preserve">se</t>
  </si>
  <si>
    <t xml:space="preserve">Group 2:</t>
  </si>
  <si>
    <t xml:space="preserve">B0177</t>
  </si>
  <si>
    <t xml:space="preserve">B0180</t>
  </si>
  <si>
    <t xml:space="preserve">WT, FF</t>
  </si>
  <si>
    <t xml:space="preserve">B0404</t>
  </si>
  <si>
    <t xml:space="preserve">B0697</t>
  </si>
  <si>
    <t xml:space="preserve">B0698</t>
  </si>
  <si>
    <t xml:space="preserve">B0700</t>
  </si>
  <si>
    <t xml:space="preserve">F – 6</t>
  </si>
  <si>
    <t xml:space="preserve">B0705</t>
  </si>
  <si>
    <t xml:space="preserve">B0706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</si>
</sst>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m/d/yyyy"/>
    <numFmt numFmtId="166" formatCode="h:mm\ AM/PM"/>
    <numFmt numFmtId="167" formatCode="0.0"/>
    <numFmt numFmtId="168" formatCode="@"/>
    <numFmt numFmtId="169" formatCode="0.00"/>
    <numFmt numFmtId="170" formatCode="0%"/>
    <numFmt numFmtId="171" formatCode="hh:mm:ss\ AM/PM"/>
    <numFmt numFmtId="172" formatCode="mm/dd/yy"/>
    <numFmt numFmtId="173" formatCode="0.000"/>
    <numFmt numFmtId="174" formatCode="0"/>
  </numFmts>
  <fonts count="2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b val="true"/>
      <sz val="8"/>
      <name val="Arial"/>
      <family val="2"/>
    </font>
    <font>
      <sz val="8"/>
      <name val="Arial"/>
      <family val="2"/>
    </font>
    <font>
      <b val="true"/>
      <sz val="16"/>
      <color rgb="FF000099"/>
      <name val="Calibri"/>
      <family val="2"/>
    </font>
    <font>
      <sz val="14"/>
      <color rgb="FF000099"/>
      <name val="Calibri"/>
      <family val="2"/>
    </font>
    <font>
      <sz val="14"/>
      <color rgb="FF000099"/>
      <name val="Arial"/>
      <family val="2"/>
    </font>
    <font>
      <b val="true"/>
      <sz val="10"/>
      <color rgb="FF000099"/>
      <name val="Arial"/>
      <family val="2"/>
    </font>
    <font>
      <b val="true"/>
      <sz val="10"/>
      <name val="Arial"/>
      <family val="2"/>
    </font>
    <font>
      <b val="true"/>
      <sz val="14"/>
      <color rgb="FF0000CC"/>
      <name val="Calibri"/>
      <family val="2"/>
    </font>
    <font>
      <sz val="14"/>
      <name val="Calibri"/>
      <family val="2"/>
    </font>
    <font>
      <sz val="14"/>
      <color rgb="FF000000"/>
      <name val="Calibri"/>
      <family val="2"/>
    </font>
    <font>
      <b val="true"/>
      <sz val="12"/>
      <name val="Arial Narrow"/>
      <family val="2"/>
    </font>
    <font>
      <b val="true"/>
      <vertAlign val="subscript"/>
      <sz val="12"/>
      <name val="Arial Narrow"/>
      <family val="2"/>
    </font>
    <font>
      <sz val="9"/>
      <color rgb="FF000000"/>
      <name val="Calibri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b val="true"/>
      <sz val="9"/>
      <color rgb="FF0000CC"/>
      <name val="Arial"/>
      <family val="2"/>
    </font>
    <font>
      <sz val="8"/>
      <color rgb="FFFF0000"/>
      <name val="Arial"/>
      <family val="2"/>
    </font>
    <font>
      <b val="true"/>
      <sz val="14"/>
      <color rgb="FF000099"/>
      <name val="Arial"/>
      <family val="2"/>
    </font>
    <font>
      <b val="true"/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E1"/>
      </patternFill>
    </fill>
    <fill>
      <patternFill patternType="solid">
        <fgColor rgb="FFFFFFE1"/>
        <bgColor rgb="FFFFFFFF"/>
      </patternFill>
    </fill>
    <fill>
      <patternFill patternType="solid">
        <fgColor rgb="FFFFC000"/>
        <bgColor rgb="FFFF9900"/>
      </patternFill>
    </fill>
    <fill>
      <patternFill patternType="solid">
        <fgColor rgb="FF00FFFF"/>
        <bgColor rgb="FF00FFFF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0" fillId="0" borderId="0" applyFont="fals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6" fillId="2" borderId="2" xfId="2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4" fillId="2" borderId="2" xfId="20" applyFont="fals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5" fillId="2" borderId="2" xfId="2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5" fillId="2" borderId="2" xfId="20" applyFont="true" applyBorder="true" applyAlignment="true" applyProtection="true">
      <alignment horizontal="general" vertical="top" textRotation="0" wrapText="true" indent="0" shrinkToFit="false"/>
      <protection locked="false" hidden="true"/>
    </xf>
    <xf numFmtId="164" fontId="5" fillId="2" borderId="2" xfId="20" applyFont="true" applyBorder="true" applyAlignment="true" applyProtection="true">
      <alignment horizontal="left" vertical="bottom" textRotation="0" wrapText="false" indent="0" shrinkToFit="false"/>
      <protection locked="false" hidden="true"/>
    </xf>
    <xf numFmtId="164" fontId="5" fillId="2" borderId="2" xfId="2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4" fillId="2" borderId="0" xfId="20" applyFont="fals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4" fillId="2" borderId="3" xfId="20" applyFont="fals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7" fillId="2" borderId="4" xfId="2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8" fillId="2" borderId="0" xfId="2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5" fontId="9" fillId="2" borderId="0" xfId="0" applyFont="true" applyBorder="true" applyAlignment="true" applyProtection="true">
      <alignment horizontal="left" vertical="bottom" textRotation="0" wrapText="false" indent="0" shrinkToFit="false"/>
      <protection locked="false" hidden="true"/>
    </xf>
    <xf numFmtId="166" fontId="9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true"/>
    </xf>
    <xf numFmtId="165" fontId="10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true"/>
    </xf>
    <xf numFmtId="165" fontId="11" fillId="2" borderId="0" xfId="20" applyFont="true" applyBorder="true" applyAlignment="true" applyProtection="true">
      <alignment horizontal="general" vertical="center" textRotation="0" wrapText="false" indent="0" shrinkToFit="false"/>
      <protection locked="false" hidden="true"/>
    </xf>
    <xf numFmtId="164" fontId="11" fillId="2" borderId="0" xfId="20" applyFont="true" applyBorder="true" applyAlignment="true" applyProtection="true">
      <alignment horizontal="general" vertical="bottom" textRotation="0" wrapText="false" indent="0" shrinkToFit="false"/>
      <protection locked="false" hidden="true"/>
    </xf>
    <xf numFmtId="164" fontId="12" fillId="2" borderId="0" xfId="20" applyFont="true" applyBorder="true" applyAlignment="true" applyProtection="true">
      <alignment horizontal="left" vertical="bottom" textRotation="0" wrapText="false" indent="0" shrinkToFit="false"/>
      <protection locked="false" hidden="true"/>
    </xf>
    <xf numFmtId="164" fontId="13" fillId="2" borderId="0" xfId="2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14" fillId="2" borderId="0" xfId="2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4" fillId="2" borderId="5" xfId="20" applyFont="fals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0" fillId="3" borderId="6" xfId="2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0" fillId="3" borderId="7" xfId="2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0" fillId="3" borderId="8" xfId="2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15" fillId="3" borderId="9" xfId="2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15" fillId="3" borderId="7" xfId="2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15" fillId="3" borderId="7" xfId="20" applyFont="true" applyBorder="true" applyAlignment="true" applyProtection="true">
      <alignment horizontal="left" vertical="center" textRotation="0" wrapText="false" indent="0" shrinkToFit="false"/>
      <protection locked="false" hidden="true"/>
    </xf>
    <xf numFmtId="164" fontId="15" fillId="3" borderId="8" xfId="2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17" fillId="2" borderId="0" xfId="2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11" fillId="3" borderId="4" xfId="2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11" fillId="3" borderId="0" xfId="2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11" fillId="3" borderId="0" xfId="2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11" fillId="3" borderId="10" xfId="2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0" fillId="3" borderId="11" xfId="2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0" fillId="3" borderId="12" xfId="2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0" fillId="3" borderId="13" xfId="2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18" fillId="2" borderId="0" xfId="2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5" fontId="18" fillId="2" borderId="0" xfId="2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7" fontId="18" fillId="2" borderId="0" xfId="2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11" fillId="4" borderId="14" xfId="20" applyFont="true" applyBorder="true" applyAlignment="true" applyProtection="true">
      <alignment horizontal="left" vertical="bottom" textRotation="0" wrapText="false" indent="0" shrinkToFit="false"/>
      <protection locked="false" hidden="true"/>
    </xf>
    <xf numFmtId="164" fontId="18" fillId="4" borderId="6" xfId="2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5" fontId="18" fillId="4" borderId="7" xfId="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8" fontId="18" fillId="4" borderId="10" xfId="20" applyFont="true" applyBorder="true" applyAlignment="true" applyProtection="true">
      <alignment horizontal="left" vertical="bottom" textRotation="0" wrapText="false" indent="0" shrinkToFit="false"/>
      <protection locked="false" hidden="true"/>
    </xf>
    <xf numFmtId="169" fontId="18" fillId="0" borderId="15" xfId="20" applyFont="true" applyBorder="true" applyAlignment="true" applyProtection="true">
      <alignment horizontal="right" vertical="bottom" textRotation="0" wrapText="false" indent="0" shrinkToFit="false"/>
      <protection locked="false" hidden="true"/>
    </xf>
    <xf numFmtId="169" fontId="18" fillId="0" borderId="0" xfId="20" applyFont="true" applyBorder="true" applyAlignment="true" applyProtection="true">
      <alignment horizontal="right" vertical="bottom" textRotation="0" wrapText="false" indent="0" shrinkToFit="false"/>
      <protection locked="false" hidden="true"/>
    </xf>
    <xf numFmtId="169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true"/>
    </xf>
    <xf numFmtId="169" fontId="18" fillId="0" borderId="15" xfId="20" applyFont="true" applyBorder="true" applyAlignment="true" applyProtection="true">
      <alignment horizontal="right" vertical="bottom" textRotation="0" wrapText="false" indent="0" shrinkToFit="false"/>
      <protection locked="false" hidden="true"/>
    </xf>
    <xf numFmtId="169" fontId="18" fillId="0" borderId="10" xfId="20" applyFont="true" applyBorder="true" applyAlignment="true" applyProtection="true">
      <alignment horizontal="right" vertical="bottom" textRotation="0" wrapText="false" indent="0" shrinkToFit="false"/>
      <protection locked="false" hidden="true"/>
    </xf>
    <xf numFmtId="164" fontId="6" fillId="2" borderId="0" xfId="2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5" fontId="6" fillId="2" borderId="0" xfId="20" applyFont="true" applyBorder="true" applyAlignment="true" applyProtection="true">
      <alignment horizontal="right" vertical="bottom" textRotation="0" wrapText="false" indent="0" shrinkToFit="false"/>
      <protection locked="false" hidden="true"/>
    </xf>
    <xf numFmtId="167" fontId="6" fillId="2" borderId="0" xfId="20" applyFont="true" applyBorder="true" applyAlignment="true" applyProtection="true">
      <alignment horizontal="right" vertical="bottom" textRotation="0" wrapText="false" indent="0" shrinkToFit="false"/>
      <protection locked="false" hidden="true"/>
    </xf>
    <xf numFmtId="164" fontId="6" fillId="2" borderId="0" xfId="20" applyFont="true" applyBorder="true" applyAlignment="true" applyProtection="true">
      <alignment horizontal="right" vertical="bottom" textRotation="0" wrapText="false" indent="0" shrinkToFit="false"/>
      <protection locked="false" hidden="true"/>
    </xf>
    <xf numFmtId="170" fontId="6" fillId="2" borderId="0" xfId="19" applyFont="true" applyBorder="true" applyAlignment="true" applyProtection="true">
      <alignment horizontal="right" vertical="bottom" textRotation="0" wrapText="false" indent="0" shrinkToFit="false"/>
      <protection locked="false" hidden="true"/>
    </xf>
    <xf numFmtId="171" fontId="6" fillId="2" borderId="0" xfId="20" applyFont="true" applyBorder="true" applyAlignment="true" applyProtection="true">
      <alignment horizontal="right" vertical="bottom" textRotation="0" wrapText="false" indent="0" shrinkToFit="false"/>
      <protection locked="false" hidden="true"/>
    </xf>
    <xf numFmtId="164" fontId="11" fillId="4" borderId="16" xfId="20" applyFont="true" applyBorder="true" applyAlignment="true" applyProtection="true">
      <alignment horizontal="left" vertical="bottom" textRotation="0" wrapText="false" indent="0" shrinkToFit="false"/>
      <protection locked="false" hidden="true"/>
    </xf>
    <xf numFmtId="164" fontId="18" fillId="4" borderId="4" xfId="2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5" fontId="18" fillId="4" borderId="0" xfId="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72" fontId="11" fillId="4" borderId="16" xfId="20" applyFont="true" applyBorder="true" applyAlignment="true" applyProtection="true">
      <alignment horizontal="left" vertical="bottom" textRotation="0" wrapText="false" indent="0" shrinkToFit="false"/>
      <protection locked="false" hidden="true"/>
    </xf>
    <xf numFmtId="164" fontId="18" fillId="4" borderId="10" xfId="20" applyFont="true" applyBorder="true" applyAlignment="true" applyProtection="true">
      <alignment horizontal="left" vertical="bottom" textRotation="0" wrapText="false" indent="0" shrinkToFit="false"/>
      <protection locked="false" hidden="true"/>
    </xf>
    <xf numFmtId="164" fontId="20" fillId="2" borderId="0" xfId="20" applyFont="true" applyBorder="true" applyAlignment="true" applyProtection="true">
      <alignment horizontal="right" vertical="bottom" textRotation="0" wrapText="false" indent="0" shrinkToFit="false"/>
      <protection locked="false" hidden="true"/>
    </xf>
    <xf numFmtId="170" fontId="20" fillId="2" borderId="0" xfId="19" applyFont="true" applyBorder="true" applyAlignment="true" applyProtection="true">
      <alignment horizontal="right" vertical="bottom" textRotation="0" wrapText="false" indent="0" shrinkToFit="false"/>
      <protection locked="false" hidden="true"/>
    </xf>
    <xf numFmtId="164" fontId="11" fillId="4" borderId="4" xfId="20" applyFont="true" applyBorder="true" applyAlignment="true" applyProtection="true">
      <alignment horizontal="left" vertical="bottom" textRotation="0" wrapText="false" indent="0" shrinkToFit="false"/>
      <protection locked="false" hidden="true"/>
    </xf>
    <xf numFmtId="164" fontId="20" fillId="2" borderId="0" xfId="2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4" fillId="4" borderId="16" xfId="20" applyFont="false" applyBorder="true" applyAlignment="true" applyProtection="true">
      <alignment horizontal="left" vertical="bottom" textRotation="0" wrapText="false" indent="0" shrinkToFit="false"/>
      <protection locked="false" hidden="true"/>
    </xf>
    <xf numFmtId="164" fontId="18" fillId="4" borderId="17" xfId="2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4" fillId="4" borderId="18" xfId="20" applyFont="fals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18" fillId="4" borderId="18" xfId="2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9" fontId="21" fillId="0" borderId="19" xfId="2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4" fillId="4" borderId="20" xfId="20" applyFont="false" applyBorder="true" applyAlignment="true" applyProtection="true">
      <alignment horizontal="left" vertical="bottom" textRotation="0" wrapText="false" indent="0" shrinkToFit="false"/>
      <protection locked="false" hidden="true"/>
    </xf>
    <xf numFmtId="164" fontId="18" fillId="4" borderId="21" xfId="2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4" fillId="4" borderId="12" xfId="20" applyFont="fals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18" fillId="4" borderId="12" xfId="2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9" fontId="21" fillId="0" borderId="11" xfId="2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11" fillId="5" borderId="16" xfId="20" applyFont="true" applyBorder="true" applyAlignment="true" applyProtection="true">
      <alignment horizontal="left" vertical="bottom" textRotation="0" wrapText="false" indent="0" shrinkToFit="false"/>
      <protection locked="false" hidden="true"/>
    </xf>
    <xf numFmtId="164" fontId="18" fillId="5" borderId="4" xfId="2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5" fontId="18" fillId="5" borderId="0" xfId="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8" fontId="18" fillId="5" borderId="5" xfId="0" applyFont="true" applyBorder="true" applyAlignment="true" applyProtection="true">
      <alignment horizontal="left" vertical="bottom" textRotation="0" wrapText="false" indent="0" shrinkToFit="false"/>
      <protection locked="false" hidden="true"/>
    </xf>
    <xf numFmtId="169" fontId="18" fillId="0" borderId="4" xfId="20" applyFont="true" applyBorder="true" applyAlignment="true" applyProtection="true">
      <alignment horizontal="right" vertical="bottom" textRotation="0" wrapText="false" indent="0" shrinkToFit="false"/>
      <protection locked="false" hidden="true"/>
    </xf>
    <xf numFmtId="172" fontId="11" fillId="5" borderId="16" xfId="20" applyFont="true" applyBorder="true" applyAlignment="true" applyProtection="true">
      <alignment horizontal="left" vertical="bottom" textRotation="0" wrapText="false" indent="0" shrinkToFit="false"/>
      <protection locked="false" hidden="true"/>
    </xf>
    <xf numFmtId="164" fontId="18" fillId="5" borderId="0" xfId="2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18" fillId="5" borderId="5" xfId="0" applyFont="true" applyBorder="true" applyAlignment="true" applyProtection="true">
      <alignment horizontal="left" vertical="bottom" textRotation="0" wrapText="false" indent="0" shrinkToFit="false"/>
      <protection locked="false" hidden="true"/>
    </xf>
    <xf numFmtId="164" fontId="4" fillId="2" borderId="0" xfId="20" applyFont="false" applyBorder="true" applyAlignment="true" applyProtection="true">
      <alignment horizontal="center" vertical="bottom" textRotation="0" wrapText="false" indent="0" shrinkToFit="false"/>
      <protection locked="false" hidden="true"/>
    </xf>
    <xf numFmtId="167" fontId="18" fillId="0" borderId="4" xfId="20" applyFont="true" applyBorder="true" applyAlignment="true" applyProtection="true">
      <alignment horizontal="right" vertical="bottom" textRotation="0" wrapText="false" indent="0" shrinkToFit="false"/>
      <protection locked="false" hidden="true"/>
    </xf>
    <xf numFmtId="165" fontId="18" fillId="5" borderId="22" xfId="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4" fillId="5" borderId="16" xfId="20" applyFont="false" applyBorder="true" applyAlignment="true" applyProtection="true">
      <alignment horizontal="left" vertical="bottom" textRotation="0" wrapText="false" indent="0" shrinkToFit="false"/>
      <protection locked="false" hidden="true"/>
    </xf>
    <xf numFmtId="164" fontId="18" fillId="5" borderId="2" xfId="2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4" fillId="5" borderId="0" xfId="20" applyFont="fals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18" fillId="5" borderId="2" xfId="2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4" fillId="5" borderId="23" xfId="20" applyFont="false" applyBorder="true" applyAlignment="true" applyProtection="true">
      <alignment horizontal="left" vertical="bottom" textRotation="0" wrapText="false" indent="0" shrinkToFit="false"/>
      <protection locked="false" hidden="true"/>
    </xf>
    <xf numFmtId="164" fontId="18" fillId="5" borderId="22" xfId="2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4" fillId="5" borderId="22" xfId="20" applyFont="fals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18" fillId="5" borderId="22" xfId="2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4" fillId="2" borderId="4" xfId="20" applyFont="fals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6" fillId="2" borderId="0" xfId="2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73" fontId="22" fillId="2" borderId="0" xfId="2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73" fontId="6" fillId="2" borderId="0" xfId="2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4" fillId="2" borderId="24" xfId="20" applyFont="fals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18" fillId="2" borderId="22" xfId="2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4" fillId="2" borderId="22" xfId="20" applyFont="fals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6" fillId="2" borderId="22" xfId="2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73" fontId="6" fillId="2" borderId="22" xfId="2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73" fontId="22" fillId="2" borderId="22" xfId="2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4" fillId="2" borderId="25" xfId="20" applyFont="false" applyBorder="true" applyAlignment="false" applyProtection="true">
      <alignment horizontal="general" vertical="bottom" textRotation="0" wrapText="false" indent="0" shrinkToFit="false"/>
      <protection locked="false" hidden="tru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8" xfId="20"/>
  </cellStyles>
  <colors>
    <indexedColors>
      <rgbColor rgb="FF000000"/>
      <rgbColor rgb="FFFFFFFF"/>
      <rgbColor rgb="FFFF0000"/>
      <rgbColor rgb="FF00FF00"/>
      <rgbColor rgb="FF0000CC"/>
      <rgbColor rgb="FFFFFF00"/>
      <rgbColor rgb="FFFF00FF"/>
      <rgbColor rgb="FF00FFFF"/>
      <rgbColor rgb="FF800000"/>
      <rgbColor rgb="FF008000"/>
      <rgbColor rgb="FF000099"/>
      <rgbColor rgb="FF808000"/>
      <rgbColor rgb="FF800080"/>
      <rgbColor rgb="FF008080"/>
      <rgbColor rgb="FFB7B3CA"/>
      <rgbColor rgb="FF808080"/>
      <rgbColor rgb="FF9999FF"/>
      <rgbColor rgb="FF993366"/>
      <rgbColor rgb="FFFFFFE1"/>
      <rgbColor rgb="FFCCFFFF"/>
      <rgbColor rgb="FF660066"/>
      <rgbColor rgb="FFFF8080"/>
      <rgbColor rgb="FF0066CC"/>
      <rgbColor rgb="FFDAE3F3"/>
      <rgbColor rgb="FF000066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99"/>
                </a:solidFill>
                <a:latin typeface="Arial"/>
              </a:defRPr>
            </a:pPr>
            <a:r>
              <a:rPr b="1" lang="en-US" sz="1400" spc="-1" strike="noStrike">
                <a:solidFill>
                  <a:srgbClr val="000099"/>
                </a:solidFill>
                <a:latin typeface="Arial"/>
              </a:rPr>
              <a:t>Body Composition (g)</a:t>
            </a:r>
          </a:p>
        </c:rich>
      </c:tx>
      <c:layout>
        <c:manualLayout>
          <c:xMode val="edge"/>
          <c:yMode val="edge"/>
          <c:x val="0.20605055946954"/>
          <c:y val="0.0291612057667104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885205138831"/>
          <c:y val="0.212975098296199"/>
          <c:w val="0.837380853709076"/>
          <c:h val="0.6140235910878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c000"/>
            </a:solidFill>
            <a:ln w="1584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plus"/>
            <c:errValType val="cust"/>
            <c:noEndCap val="0"/>
            <c:plus>
              <c:numRef>
                <c:f>Sheet1!$E$22:$I$22</c:f>
                <c:numCache>
                  <c:formatCode>General</c:formatCode>
                  <c:ptCount val="5"/>
                  <c:pt idx="0">
                    <c:v>1.21248811871149</c:v>
                  </c:pt>
                  <c:pt idx="1">
                    <c:v>0.373979492963217</c:v>
                  </c:pt>
                  <c:pt idx="2">
                    <c:v>0.888747098424899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spPr>
              <a:ln w="15840">
                <a:solidFill>
                  <a:srgbClr val="000000"/>
                </a:solidFill>
                <a:round/>
              </a:ln>
            </c:spPr>
          </c:errBars>
          <c:cat>
            <c:strRef>
              <c:f>Sheet1!$E$3:$I$3</c:f>
              <c:strCache>
                <c:ptCount val="5"/>
                <c:pt idx="0">
                  <c:v>BW</c:v>
                </c:pt>
                <c:pt idx="1">
                  <c:v>Fat</c:v>
                </c:pt>
                <c:pt idx="2">
                  <c:v>Lean</c:v>
                </c:pt>
                <c:pt idx="3">
                  <c:v>Free H2O</c:v>
                </c:pt>
                <c:pt idx="4">
                  <c:v>Total H2O</c:v>
                </c:pt>
              </c:strCache>
            </c:strRef>
          </c:cat>
          <c:val>
            <c:numRef>
              <c:f>Sheet1!$E$21:$I$21</c:f>
              <c:numCache>
                <c:formatCode>General</c:formatCode>
                <c:ptCount val="5"/>
                <c:pt idx="0">
                  <c:v>27.7972727272727</c:v>
                </c:pt>
                <c:pt idx="1">
                  <c:v>4.96454545454546</c:v>
                </c:pt>
                <c:pt idx="2">
                  <c:v>19.5163636363636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00ffff"/>
            </a:solidFill>
            <a:ln w="0">
              <a:solidFill>
                <a:srgbClr val="000000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00ffff"/>
              </a:solidFill>
              <a:ln w="0">
                <a:solidFill>
                  <a:srgbClr val="000000"/>
                </a:solidFill>
              </a:ln>
            </c:spPr>
          </c:dPt>
          <c:dPt>
            <c:idx val="1"/>
            <c:invertIfNegative val="0"/>
            <c:spPr>
              <a:solidFill>
                <a:srgbClr val="00ffff"/>
              </a:solidFill>
              <a:ln w="0">
                <a:solidFill>
                  <a:srgbClr val="000000"/>
                </a:solidFill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Sheet1!$E$40:$I$40</c:f>
                <c:numCache>
                  <c:formatCode>General</c:formatCode>
                  <c:ptCount val="5"/>
                  <c:pt idx="0">
                    <c:v>1.05516586373897</c:v>
                  </c:pt>
                  <c:pt idx="1">
                    <c:v>0.124599357943771</c:v>
                  </c:pt>
                  <c:pt idx="2">
                    <c:v>0.996792960126195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/>
                <c:numCache>
                  <c:formatCode>General</c:formatCode>
                  <c:ptCount val="0"/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cat>
            <c:strRef>
              <c:f>Sheet1!$E$3:$I$3</c:f>
              <c:strCache>
                <c:ptCount val="5"/>
                <c:pt idx="0">
                  <c:v>BW</c:v>
                </c:pt>
                <c:pt idx="1">
                  <c:v>Fat</c:v>
                </c:pt>
                <c:pt idx="2">
                  <c:v>Lean</c:v>
                </c:pt>
                <c:pt idx="3">
                  <c:v>Free H2O</c:v>
                </c:pt>
                <c:pt idx="4">
                  <c:v>Total H2O</c:v>
                </c:pt>
              </c:strCache>
            </c:strRef>
          </c:cat>
          <c:val>
            <c:numRef>
              <c:f>Sheet1!$E$39:$I$39</c:f>
              <c:numCache>
                <c:formatCode>General</c:formatCode>
                <c:ptCount val="5"/>
                <c:pt idx="0">
                  <c:v>20.565</c:v>
                </c:pt>
                <c:pt idx="1">
                  <c:v>2.02</c:v>
                </c:pt>
                <c:pt idx="2">
                  <c:v>15.86625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b7b3ca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Sheet1!$E$58:$I$58</c:f>
                <c:numCache>
                  <c:formatCode>General</c:formatCode>
                  <c:ptCount val="5"/>
                </c:numCache>
              </c:numRef>
            </c:plus>
            <c:minus>
              <c:numRef>
                <c:f/>
                <c:numCache>
                  <c:formatCode>General</c:formatCode>
                  <c:ptCount val="0"/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cat>
            <c:strRef>
              <c:f>Sheet1!$E$3:$I$3</c:f>
              <c:strCache>
                <c:ptCount val="5"/>
                <c:pt idx="0">
                  <c:v>BW</c:v>
                </c:pt>
                <c:pt idx="1">
                  <c:v>Fat</c:v>
                </c:pt>
                <c:pt idx="2">
                  <c:v>Lean</c:v>
                </c:pt>
                <c:pt idx="3">
                  <c:v>Free H2O</c:v>
                </c:pt>
                <c:pt idx="4">
                  <c:v>Total H2O</c:v>
                </c:pt>
              </c:strCache>
            </c:strRef>
          </c:cat>
          <c:val>
            <c:numRef>
              <c:f>Sheet1!$E$57:$I$57</c:f>
              <c:numCache>
                <c:formatCode>General</c:formatCode>
                <c:ptCount val="5"/>
              </c:numCache>
            </c:numRef>
          </c:val>
        </c:ser>
        <c:gapWidth val="149"/>
        <c:overlap val="-27"/>
        <c:axId val="38599898"/>
        <c:axId val="43944425"/>
      </c:barChart>
      <c:catAx>
        <c:axId val="3859989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3944425"/>
        <c:crosses val="autoZero"/>
        <c:auto val="1"/>
        <c:lblAlgn val="ctr"/>
        <c:lblOffset val="100"/>
        <c:noMultiLvlLbl val="0"/>
      </c:catAx>
      <c:valAx>
        <c:axId val="43944425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15840">
            <a:solidFill>
              <a:srgbClr val="000066"/>
            </a:solidFill>
            <a:round/>
          </a:ln>
        </c:spPr>
        <c:txPr>
          <a:bodyPr/>
          <a:lstStyle/>
          <a:p>
            <a:pPr>
              <a:defRPr b="1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8599898"/>
        <c:crosses val="autoZero"/>
        <c:crossBetween val="between"/>
        <c:majorUnit val="10"/>
      </c:valAx>
      <c:spPr>
        <a:noFill/>
        <a:ln w="0">
          <a:noFill/>
        </a:ln>
      </c:spPr>
    </c:plotArea>
    <c:plotVisOnly val="1"/>
    <c:dispBlanksAs val="gap"/>
  </c:chart>
  <c:spPr>
    <a:solidFill>
      <a:srgbClr val="dae3f3"/>
    </a:solidFill>
    <a:ln w="9360">
      <a:solidFill>
        <a:srgbClr val="000066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99"/>
                </a:solidFill>
                <a:latin typeface="Arial"/>
              </a:defRPr>
            </a:pPr>
            <a:r>
              <a:rPr b="1" lang="en-US" sz="1400" spc="-1" strike="noStrike">
                <a:solidFill>
                  <a:srgbClr val="000099"/>
                </a:solidFill>
                <a:latin typeface="Arial"/>
              </a:rPr>
              <a:t>Body Composition (%)</a:t>
            </a:r>
          </a:p>
        </c:rich>
      </c:tx>
      <c:layout>
        <c:manualLayout>
          <c:xMode val="edge"/>
          <c:yMode val="edge"/>
          <c:x val="0.205801906340655"/>
          <c:y val="0.0291675770155123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885205138831"/>
          <c:y val="0.212912388027092"/>
          <c:w val="0.837380853709076"/>
          <c:h val="0.6140485033864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c000"/>
            </a:solidFill>
            <a:ln w="15840">
              <a:solidFill>
                <a:srgbClr val="000066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plus"/>
            <c:errValType val="cust"/>
            <c:noEndCap val="0"/>
            <c:plus>
              <c:numRef>
                <c:f>Sheet1!$J$22:$N$22</c:f>
                <c:numCache>
                  <c:formatCode>General</c:formatCode>
                  <c:ptCount val="5"/>
                  <c:pt idx="0">
                    <c:v>0.97742114056325</c:v>
                  </c:pt>
                  <c:pt idx="1">
                    <c:v>1.01681335927966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spPr>
              <a:ln w="15840">
                <a:solidFill>
                  <a:srgbClr val="000000"/>
                </a:solidFill>
                <a:round/>
              </a:ln>
            </c:spPr>
          </c:errBars>
          <c:cat>
            <c:strRef>
              <c:f>Sheet1!$J$3:$N$3</c:f>
              <c:strCache>
                <c:ptCount val="5"/>
                <c:pt idx="0">
                  <c:v>Fat</c:v>
                </c:pt>
                <c:pt idx="1">
                  <c:v>Lean</c:v>
                </c:pt>
                <c:pt idx="2">
                  <c:v>Free H2O</c:v>
                </c:pt>
                <c:pt idx="3">
                  <c:v>Total H2O</c:v>
                </c:pt>
                <c:pt idx="4">
                  <c:v>Hydration</c:v>
                </c:pt>
              </c:strCache>
            </c:strRef>
          </c:cat>
          <c:val>
            <c:numRef>
              <c:f>Sheet1!$J$21:$N$21</c:f>
              <c:numCache>
                <c:formatCode>General</c:formatCode>
                <c:ptCount val="5"/>
                <c:pt idx="0">
                  <c:v>17.8081985079075</c:v>
                </c:pt>
                <c:pt idx="1">
                  <c:v>70.19346098221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00ffff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Sheet1!$J$40:$N$40</c:f>
                <c:numCache>
                  <c:formatCode>General</c:formatCode>
                  <c:ptCount val="5"/>
                  <c:pt idx="0">
                    <c:v>0.757896844661676</c:v>
                  </c:pt>
                  <c:pt idx="1">
                    <c:v>1.09549248171288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/>
                <c:numCache>
                  <c:formatCode>General</c:formatCode>
                  <c:ptCount val="0"/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cat>
            <c:strRef>
              <c:f>Sheet1!$J$3:$N$3</c:f>
              <c:strCache>
                <c:ptCount val="5"/>
                <c:pt idx="0">
                  <c:v>Fat</c:v>
                </c:pt>
                <c:pt idx="1">
                  <c:v>Lean</c:v>
                </c:pt>
                <c:pt idx="2">
                  <c:v>Free H2O</c:v>
                </c:pt>
                <c:pt idx="3">
                  <c:v>Total H2O</c:v>
                </c:pt>
                <c:pt idx="4">
                  <c:v>Hydration</c:v>
                </c:pt>
              </c:strCache>
            </c:strRef>
          </c:cat>
          <c:val>
            <c:numRef>
              <c:f>Sheet1!$J$39:$N$39</c:f>
              <c:numCache>
                <c:formatCode>General</c:formatCode>
                <c:ptCount val="5"/>
                <c:pt idx="0">
                  <c:v>9.98014433356375</c:v>
                </c:pt>
                <c:pt idx="1">
                  <c:v>76.8326348306874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b7b3ca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Sheet1!$J$58:$N$58</c:f>
                <c:numCache>
                  <c:formatCode>General</c:formatCode>
                  <c:ptCount val="5"/>
                </c:numCache>
              </c:numRef>
            </c:plus>
            <c:minus>
              <c:numRef>
                <c:f/>
                <c:numCache>
                  <c:formatCode>General</c:formatCode>
                  <c:ptCount val="0"/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cat>
            <c:strRef>
              <c:f>Sheet1!$J$3:$N$3</c:f>
              <c:strCache>
                <c:ptCount val="5"/>
                <c:pt idx="0">
                  <c:v>Fat</c:v>
                </c:pt>
                <c:pt idx="1">
                  <c:v>Lean</c:v>
                </c:pt>
                <c:pt idx="2">
                  <c:v>Free H2O</c:v>
                </c:pt>
                <c:pt idx="3">
                  <c:v>Total H2O</c:v>
                </c:pt>
                <c:pt idx="4">
                  <c:v>Hydration</c:v>
                </c:pt>
              </c:strCache>
            </c:strRef>
          </c:cat>
          <c:val>
            <c:numRef>
              <c:f>Sheet1!$J$57:$N$57</c:f>
              <c:numCache>
                <c:formatCode>General</c:formatCode>
                <c:ptCount val="5"/>
              </c:numCache>
            </c:numRef>
          </c:val>
        </c:ser>
        <c:gapWidth val="149"/>
        <c:overlap val="-27"/>
        <c:axId val="26097619"/>
        <c:axId val="40534108"/>
      </c:barChart>
      <c:catAx>
        <c:axId val="2609761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0534108"/>
        <c:crosses val="autoZero"/>
        <c:auto val="1"/>
        <c:lblAlgn val="ctr"/>
        <c:lblOffset val="100"/>
        <c:noMultiLvlLbl val="0"/>
      </c:catAx>
      <c:valAx>
        <c:axId val="40534108"/>
        <c:scaling>
          <c:orientation val="minMax"/>
          <c:max val="10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15840">
            <a:solidFill>
              <a:srgbClr val="000066"/>
            </a:solidFill>
            <a:round/>
          </a:ln>
        </c:spPr>
        <c:txPr>
          <a:bodyPr/>
          <a:lstStyle/>
          <a:p>
            <a:pPr>
              <a:defRPr b="1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6097619"/>
        <c:crosses val="autoZero"/>
        <c:crossBetween val="between"/>
        <c:majorUnit val="20"/>
      </c:valAx>
      <c:spPr>
        <a:noFill/>
        <a:ln w="0">
          <a:noFill/>
        </a:ln>
      </c:spPr>
    </c:plotArea>
    <c:plotVisOnly val="1"/>
    <c:dispBlanksAs val="gap"/>
  </c:chart>
  <c:spPr>
    <a:solidFill>
      <a:srgbClr val="e2f0d9"/>
    </a:solidFill>
    <a:ln w="9360">
      <a:solidFill>
        <a:srgbClr val="000066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767160</xdr:colOff>
      <xdr:row>2</xdr:row>
      <xdr:rowOff>12960</xdr:rowOff>
    </xdr:from>
    <xdr:to>
      <xdr:col>20</xdr:col>
      <xdr:colOff>233640</xdr:colOff>
      <xdr:row>20</xdr:row>
      <xdr:rowOff>137520</xdr:rowOff>
    </xdr:to>
    <xdr:graphicFrame>
      <xdr:nvGraphicFramePr>
        <xdr:cNvPr id="0" name="Chart 64"/>
        <xdr:cNvGraphicFramePr/>
      </xdr:nvGraphicFramePr>
      <xdr:xfrm>
        <a:off x="12247920" y="438120"/>
        <a:ext cx="4343040" cy="329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767160</xdr:colOff>
      <xdr:row>21</xdr:row>
      <xdr:rowOff>144000</xdr:rowOff>
    </xdr:from>
    <xdr:to>
      <xdr:col>20</xdr:col>
      <xdr:colOff>233640</xdr:colOff>
      <xdr:row>40</xdr:row>
      <xdr:rowOff>109080</xdr:rowOff>
    </xdr:to>
    <xdr:graphicFrame>
      <xdr:nvGraphicFramePr>
        <xdr:cNvPr id="1" name="Chart 157"/>
        <xdr:cNvGraphicFramePr/>
      </xdr:nvGraphicFramePr>
      <xdr:xfrm>
        <a:off x="12247920" y="3915720"/>
        <a:ext cx="4343040" cy="329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88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L33" activeCellId="0" sqref="L33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2.96"/>
  </cols>
  <sheetData>
    <row r="1" customFormat="false" ht="13.8" hidden="false" customHeight="false" outlineLevel="0" collapsed="false">
      <c r="A1" s="1"/>
      <c r="B1" s="2"/>
      <c r="C1" s="3"/>
      <c r="D1" s="4"/>
      <c r="E1" s="4"/>
      <c r="F1" s="5"/>
      <c r="G1" s="5"/>
      <c r="H1" s="5"/>
      <c r="I1" s="5"/>
      <c r="J1" s="5"/>
      <c r="K1" s="5"/>
      <c r="L1" s="5"/>
      <c r="M1" s="6"/>
      <c r="N1" s="7"/>
      <c r="O1" s="3"/>
      <c r="P1" s="3"/>
      <c r="Q1" s="3"/>
      <c r="R1" s="3"/>
      <c r="S1" s="3"/>
      <c r="T1" s="3"/>
      <c r="U1" s="8"/>
      <c r="V1" s="3"/>
      <c r="W1" s="9"/>
    </row>
    <row r="2" customFormat="false" ht="19.7" hidden="false" customHeight="false" outlineLevel="0" collapsed="false">
      <c r="A2" s="10" t="s">
        <v>0</v>
      </c>
      <c r="B2" s="11"/>
      <c r="C2" s="12" t="n">
        <v>44467</v>
      </c>
      <c r="D2" s="13"/>
      <c r="E2" s="14"/>
      <c r="F2" s="15"/>
      <c r="G2" s="15"/>
      <c r="H2" s="15"/>
      <c r="I2" s="15"/>
      <c r="J2" s="16"/>
      <c r="K2" s="16"/>
      <c r="L2" s="8"/>
      <c r="M2" s="8"/>
      <c r="N2" s="8"/>
      <c r="O2" s="17"/>
      <c r="P2" s="18"/>
      <c r="Q2" s="18"/>
      <c r="R2" s="18"/>
      <c r="S2" s="18"/>
      <c r="T2" s="19"/>
      <c r="U2" s="8"/>
      <c r="V2" s="8"/>
      <c r="W2" s="20"/>
    </row>
    <row r="3" customFormat="false" ht="15.1" hidden="false" customHeight="false" outlineLevel="0" collapsed="false">
      <c r="A3" s="21"/>
      <c r="B3" s="22"/>
      <c r="C3" s="22"/>
      <c r="D3" s="23"/>
      <c r="E3" s="24" t="s">
        <v>1</v>
      </c>
      <c r="F3" s="25" t="s">
        <v>2</v>
      </c>
      <c r="G3" s="25" t="s">
        <v>3</v>
      </c>
      <c r="H3" s="26" t="s">
        <v>4</v>
      </c>
      <c r="I3" s="26" t="s">
        <v>5</v>
      </c>
      <c r="J3" s="24" t="s">
        <v>2</v>
      </c>
      <c r="K3" s="25" t="s">
        <v>3</v>
      </c>
      <c r="L3" s="26" t="s">
        <v>4</v>
      </c>
      <c r="M3" s="26" t="s">
        <v>5</v>
      </c>
      <c r="N3" s="27" t="s">
        <v>6</v>
      </c>
      <c r="O3" s="28"/>
      <c r="P3" s="28"/>
      <c r="Q3" s="28"/>
      <c r="R3" s="28"/>
      <c r="S3" s="28"/>
      <c r="T3" s="28"/>
      <c r="U3" s="28"/>
      <c r="V3" s="28"/>
      <c r="W3" s="20"/>
    </row>
    <row r="4" customFormat="false" ht="13.8" hidden="false" customHeight="false" outlineLevel="0" collapsed="false">
      <c r="A4" s="29"/>
      <c r="B4" s="30" t="s">
        <v>7</v>
      </c>
      <c r="C4" s="31" t="s">
        <v>8</v>
      </c>
      <c r="D4" s="32" t="s">
        <v>9</v>
      </c>
      <c r="E4" s="33" t="s">
        <v>10</v>
      </c>
      <c r="F4" s="34" t="s">
        <v>10</v>
      </c>
      <c r="G4" s="34" t="s">
        <v>10</v>
      </c>
      <c r="H4" s="34" t="s">
        <v>10</v>
      </c>
      <c r="I4" s="34" t="s">
        <v>10</v>
      </c>
      <c r="J4" s="33" t="s">
        <v>11</v>
      </c>
      <c r="K4" s="34" t="s">
        <v>11</v>
      </c>
      <c r="L4" s="34" t="s">
        <v>11</v>
      </c>
      <c r="M4" s="34" t="s">
        <v>11</v>
      </c>
      <c r="N4" s="35" t="s">
        <v>11</v>
      </c>
      <c r="O4" s="36"/>
      <c r="P4" s="36"/>
      <c r="Q4" s="36"/>
      <c r="R4" s="36"/>
      <c r="S4" s="36"/>
      <c r="T4" s="36"/>
      <c r="U4" s="37"/>
      <c r="V4" s="38"/>
      <c r="W4" s="20"/>
    </row>
    <row r="5" customFormat="false" ht="13.8" hidden="false" customHeight="false" outlineLevel="0" collapsed="false">
      <c r="A5" s="39" t="s">
        <v>12</v>
      </c>
      <c r="B5" s="40" t="n">
        <v>1</v>
      </c>
      <c r="C5" s="41" t="s">
        <v>13</v>
      </c>
      <c r="D5" s="42" t="s">
        <v>14</v>
      </c>
      <c r="E5" s="43" t="n">
        <v>29.88</v>
      </c>
      <c r="F5" s="44" t="n">
        <v>4.17</v>
      </c>
      <c r="G5" s="44" t="n">
        <v>22.21</v>
      </c>
      <c r="H5" s="44" t="n">
        <v>0</v>
      </c>
      <c r="I5" s="45" t="n">
        <v>0</v>
      </c>
      <c r="J5" s="46" t="n">
        <f aca="false">(F5/$E5)*100</f>
        <v>13.9558232931727</v>
      </c>
      <c r="K5" s="46" t="n">
        <f aca="false">(G5/$E5)*100</f>
        <v>74.330655957162</v>
      </c>
      <c r="L5" s="46" t="n">
        <f aca="false">(H5/$E5)*100</f>
        <v>0</v>
      </c>
      <c r="M5" s="46" t="n">
        <f aca="false">(I5/$E5)*100</f>
        <v>0</v>
      </c>
      <c r="N5" s="47" t="n">
        <f aca="false">((I5-H5)/$G5)*100</f>
        <v>0</v>
      </c>
      <c r="O5" s="48"/>
      <c r="P5" s="49"/>
      <c r="Q5" s="50"/>
      <c r="R5" s="50"/>
      <c r="S5" s="50"/>
      <c r="T5" s="51"/>
      <c r="U5" s="52"/>
      <c r="V5" s="53"/>
      <c r="W5" s="20"/>
    </row>
    <row r="6" customFormat="false" ht="13.8" hidden="false" customHeight="false" outlineLevel="0" collapsed="false">
      <c r="A6" s="54"/>
      <c r="B6" s="55" t="n">
        <v>2</v>
      </c>
      <c r="C6" s="56" t="s">
        <v>13</v>
      </c>
      <c r="D6" s="42" t="s">
        <v>15</v>
      </c>
      <c r="E6" s="43" t="n">
        <v>33.49</v>
      </c>
      <c r="F6" s="44" t="n">
        <v>6.24</v>
      </c>
      <c r="G6" s="44" t="n">
        <v>23.04</v>
      </c>
      <c r="H6" s="44" t="n">
        <v>0</v>
      </c>
      <c r="I6" s="45" t="n">
        <v>0</v>
      </c>
      <c r="J6" s="46" t="n">
        <f aca="false">(F6/$E6)*100</f>
        <v>18.6324275903255</v>
      </c>
      <c r="K6" s="46" t="n">
        <f aca="false">(G6/$E6)*100</f>
        <v>68.7966557181248</v>
      </c>
      <c r="L6" s="46" t="n">
        <f aca="false">(H6/$E6)*100</f>
        <v>0</v>
      </c>
      <c r="M6" s="46" t="n">
        <f aca="false">(I6/$E6)*100</f>
        <v>0</v>
      </c>
      <c r="N6" s="47" t="n">
        <f aca="false">((I6-H6)/$G6)*100</f>
        <v>0</v>
      </c>
      <c r="O6" s="48"/>
      <c r="P6" s="49"/>
      <c r="Q6" s="50"/>
      <c r="R6" s="50"/>
      <c r="S6" s="50"/>
      <c r="T6" s="51"/>
      <c r="U6" s="52"/>
      <c r="V6" s="53"/>
      <c r="W6" s="20"/>
    </row>
    <row r="7" customFormat="false" ht="13.8" hidden="false" customHeight="false" outlineLevel="0" collapsed="false">
      <c r="A7" s="57" t="s">
        <v>16</v>
      </c>
      <c r="B7" s="55" t="n">
        <v>3</v>
      </c>
      <c r="C7" s="56" t="s">
        <v>13</v>
      </c>
      <c r="D7" s="42" t="s">
        <v>17</v>
      </c>
      <c r="E7" s="43" t="n">
        <v>30.67</v>
      </c>
      <c r="F7" s="44" t="n">
        <v>6.16</v>
      </c>
      <c r="G7" s="44" t="n">
        <v>21.25</v>
      </c>
      <c r="H7" s="44" t="n">
        <v>0</v>
      </c>
      <c r="I7" s="45" t="n">
        <v>0</v>
      </c>
      <c r="J7" s="46" t="n">
        <f aca="false">(F7/$E7)*100</f>
        <v>20.0847733941963</v>
      </c>
      <c r="K7" s="46" t="n">
        <f aca="false">(G7/$E7)*100</f>
        <v>69.2859471796544</v>
      </c>
      <c r="L7" s="46" t="n">
        <f aca="false">(H7/$E7)*100</f>
        <v>0</v>
      </c>
      <c r="M7" s="46" t="n">
        <f aca="false">(I7/$E7)*100</f>
        <v>0</v>
      </c>
      <c r="N7" s="47" t="n">
        <f aca="false">((I7-H7)/$G7)*100</f>
        <v>0</v>
      </c>
      <c r="O7" s="48"/>
      <c r="P7" s="49"/>
      <c r="Q7" s="50"/>
      <c r="R7" s="50"/>
      <c r="S7" s="50"/>
      <c r="T7" s="51"/>
      <c r="U7" s="52"/>
      <c r="V7" s="53"/>
      <c r="W7" s="20"/>
    </row>
    <row r="8" customFormat="false" ht="13.8" hidden="false" customHeight="false" outlineLevel="0" collapsed="false">
      <c r="A8" s="54"/>
      <c r="B8" s="55" t="n">
        <v>4</v>
      </c>
      <c r="C8" s="56" t="s">
        <v>18</v>
      </c>
      <c r="D8" s="58" t="s">
        <v>19</v>
      </c>
      <c r="E8" s="43" t="n">
        <v>26.08</v>
      </c>
      <c r="F8" s="44" t="n">
        <v>4.81</v>
      </c>
      <c r="G8" s="44" t="n">
        <v>18.03</v>
      </c>
      <c r="H8" s="44" t="n">
        <v>0</v>
      </c>
      <c r="I8" s="45" t="n">
        <v>0</v>
      </c>
      <c r="J8" s="46" t="n">
        <f aca="false">(F8/$E8)*100</f>
        <v>18.4432515337423</v>
      </c>
      <c r="K8" s="46" t="n">
        <f aca="false">(G8/$E8)*100</f>
        <v>69.1334355828221</v>
      </c>
      <c r="L8" s="46" t="n">
        <f aca="false">(H8/$E8)*100</f>
        <v>0</v>
      </c>
      <c r="M8" s="46" t="n">
        <f aca="false">(I8/$E8)*100</f>
        <v>0</v>
      </c>
      <c r="N8" s="47" t="n">
        <f aca="false">((I8-H8)/$G8)*100</f>
        <v>0</v>
      </c>
      <c r="O8" s="48"/>
      <c r="P8" s="49"/>
      <c r="Q8" s="50"/>
      <c r="R8" s="50"/>
      <c r="S8" s="50"/>
      <c r="T8" s="51"/>
      <c r="U8" s="52"/>
      <c r="V8" s="53"/>
      <c r="W8" s="20"/>
    </row>
    <row r="9" customFormat="false" ht="13.8" hidden="false" customHeight="false" outlineLevel="0" collapsed="false">
      <c r="A9" s="54"/>
      <c r="B9" s="55" t="n">
        <v>5</v>
      </c>
      <c r="C9" s="56" t="s">
        <v>20</v>
      </c>
      <c r="D9" s="58" t="s">
        <v>21</v>
      </c>
      <c r="E9" s="43" t="n">
        <v>29.43</v>
      </c>
      <c r="F9" s="44" t="n">
        <v>5.45</v>
      </c>
      <c r="G9" s="44" t="n">
        <v>20.68</v>
      </c>
      <c r="H9" s="44" t="n">
        <v>0</v>
      </c>
      <c r="I9" s="45" t="n">
        <v>0</v>
      </c>
      <c r="J9" s="46" t="n">
        <f aca="false">(F9/$E9)*100</f>
        <v>18.5185185185185</v>
      </c>
      <c r="K9" s="46" t="n">
        <f aca="false">(G9/$E9)*100</f>
        <v>70.2684335711859</v>
      </c>
      <c r="L9" s="46" t="n">
        <f aca="false">(H9/$E9)*100</f>
        <v>0</v>
      </c>
      <c r="M9" s="46" t="n">
        <f aca="false">(I9/$E9)*100</f>
        <v>0</v>
      </c>
      <c r="N9" s="47" t="n">
        <f aca="false">((I9-H9)/$G9)*100</f>
        <v>0</v>
      </c>
      <c r="O9" s="48"/>
      <c r="P9" s="49"/>
      <c r="Q9" s="50"/>
      <c r="R9" s="50"/>
      <c r="S9" s="50"/>
      <c r="T9" s="51"/>
      <c r="U9" s="52"/>
      <c r="V9" s="53"/>
      <c r="W9" s="20"/>
    </row>
    <row r="10" customFormat="false" ht="13.8" hidden="false" customHeight="false" outlineLevel="0" collapsed="false">
      <c r="A10" s="54"/>
      <c r="B10" s="55" t="n">
        <v>6</v>
      </c>
      <c r="C10" s="56" t="s">
        <v>20</v>
      </c>
      <c r="D10" s="58" t="s">
        <v>22</v>
      </c>
      <c r="E10" s="43" t="n">
        <v>29.23</v>
      </c>
      <c r="F10" s="44" t="n">
        <v>4.74</v>
      </c>
      <c r="G10" s="44" t="n">
        <v>20.88</v>
      </c>
      <c r="H10" s="44" t="n">
        <v>0</v>
      </c>
      <c r="I10" s="45" t="n">
        <v>0</v>
      </c>
      <c r="J10" s="46" t="n">
        <f aca="false">(F10/$E10)*100</f>
        <v>16.2162162162162</v>
      </c>
      <c r="K10" s="46" t="n">
        <f aca="false">(G10/$E10)*100</f>
        <v>71.4334587752309</v>
      </c>
      <c r="L10" s="46" t="n">
        <f aca="false">(H10/$E10)*100</f>
        <v>0</v>
      </c>
      <c r="M10" s="46" t="n">
        <f aca="false">(I10/$E10)*100</f>
        <v>0</v>
      </c>
      <c r="N10" s="47" t="n">
        <f aca="false">((I10-H10)/$G10)*100</f>
        <v>0</v>
      </c>
      <c r="O10" s="48"/>
      <c r="P10" s="49"/>
      <c r="Q10" s="50"/>
      <c r="R10" s="50"/>
      <c r="S10" s="50"/>
      <c r="T10" s="51"/>
      <c r="U10" s="52"/>
      <c r="V10" s="53"/>
      <c r="W10" s="20"/>
    </row>
    <row r="11" customFormat="false" ht="13.8" hidden="false" customHeight="false" outlineLevel="0" collapsed="false">
      <c r="A11" s="54"/>
      <c r="B11" s="55" t="n">
        <v>7</v>
      </c>
      <c r="C11" s="56" t="s">
        <v>20</v>
      </c>
      <c r="D11" s="58" t="s">
        <v>23</v>
      </c>
      <c r="E11" s="43" t="n">
        <v>30.28</v>
      </c>
      <c r="F11" s="44" t="n">
        <v>6.99</v>
      </c>
      <c r="G11" s="44" t="n">
        <v>19.8</v>
      </c>
      <c r="H11" s="44" t="n">
        <v>0</v>
      </c>
      <c r="I11" s="45" t="n">
        <v>0</v>
      </c>
      <c r="J11" s="46" t="n">
        <f aca="false">(F11/$E11)*100</f>
        <v>23.0845442536328</v>
      </c>
      <c r="K11" s="46" t="n">
        <f aca="false">(G11/$E11)*100</f>
        <v>65.3896961690885</v>
      </c>
      <c r="L11" s="46" t="n">
        <f aca="false">(H11/$E11)*100</f>
        <v>0</v>
      </c>
      <c r="M11" s="46" t="n">
        <f aca="false">(I11/$E11)*100</f>
        <v>0</v>
      </c>
      <c r="N11" s="47" t="n">
        <f aca="false">((I11-H11)/$G11)*100</f>
        <v>0</v>
      </c>
      <c r="O11" s="48"/>
      <c r="P11" s="49"/>
      <c r="Q11" s="50"/>
      <c r="R11" s="50"/>
      <c r="S11" s="50"/>
      <c r="T11" s="51"/>
      <c r="U11" s="52"/>
      <c r="V11" s="53"/>
      <c r="W11" s="20"/>
    </row>
    <row r="12" customFormat="false" ht="13.8" hidden="false" customHeight="false" outlineLevel="0" collapsed="false">
      <c r="A12" s="54"/>
      <c r="B12" s="55" t="n">
        <v>8</v>
      </c>
      <c r="C12" s="56" t="s">
        <v>20</v>
      </c>
      <c r="D12" s="58" t="s">
        <v>24</v>
      </c>
      <c r="E12" s="43" t="n">
        <v>23.9</v>
      </c>
      <c r="F12" s="44" t="n">
        <v>3.24</v>
      </c>
      <c r="G12" s="44" t="n">
        <v>17.62</v>
      </c>
      <c r="H12" s="44" t="n">
        <v>0</v>
      </c>
      <c r="I12" s="45" t="n">
        <v>0</v>
      </c>
      <c r="J12" s="46" t="n">
        <f aca="false">(F12/$E12)*100</f>
        <v>13.5564853556485</v>
      </c>
      <c r="K12" s="46" t="n">
        <f aca="false">(G12/$E12)*100</f>
        <v>73.723849372385</v>
      </c>
      <c r="L12" s="46" t="n">
        <f aca="false">(H12/$E12)*100</f>
        <v>0</v>
      </c>
      <c r="M12" s="46" t="n">
        <f aca="false">(I12/$E12)*100</f>
        <v>0</v>
      </c>
      <c r="N12" s="47" t="n">
        <f aca="false">((I12-H12)/$G12)*100</f>
        <v>0</v>
      </c>
      <c r="O12" s="48"/>
      <c r="P12" s="49"/>
      <c r="Q12" s="50"/>
      <c r="R12" s="50"/>
      <c r="S12" s="50"/>
      <c r="T12" s="51"/>
      <c r="U12" s="52"/>
      <c r="V12" s="53"/>
      <c r="W12" s="20"/>
    </row>
    <row r="13" customFormat="false" ht="13.8" hidden="false" customHeight="false" outlineLevel="0" collapsed="false">
      <c r="A13" s="54"/>
      <c r="B13" s="55" t="n">
        <v>9</v>
      </c>
      <c r="C13" s="56" t="s">
        <v>20</v>
      </c>
      <c r="D13" s="58" t="s">
        <v>25</v>
      </c>
      <c r="E13" s="43" t="n">
        <v>27.7</v>
      </c>
      <c r="F13" s="44" t="n">
        <v>3.64</v>
      </c>
      <c r="G13" s="44" t="n">
        <v>21.04</v>
      </c>
      <c r="H13" s="44" t="n">
        <v>0</v>
      </c>
      <c r="I13" s="45" t="n">
        <v>0</v>
      </c>
      <c r="J13" s="46" t="n">
        <f aca="false">(F13/$E13)*100</f>
        <v>13.1407942238267</v>
      </c>
      <c r="K13" s="46" t="n">
        <f aca="false">(G13/$E13)*100</f>
        <v>75.956678700361</v>
      </c>
      <c r="L13" s="46" t="n">
        <f aca="false">(H13/$E13)*100</f>
        <v>0</v>
      </c>
      <c r="M13" s="46" t="n">
        <f aca="false">(I13/$E13)*100</f>
        <v>0</v>
      </c>
      <c r="N13" s="47" t="n">
        <f aca="false">((I13-H13)/$G13)*100</f>
        <v>0</v>
      </c>
      <c r="O13" s="48"/>
      <c r="P13" s="49"/>
      <c r="Q13" s="50"/>
      <c r="R13" s="51"/>
      <c r="S13" s="51"/>
      <c r="T13" s="59"/>
      <c r="U13" s="60"/>
      <c r="V13" s="53"/>
      <c r="W13" s="20"/>
    </row>
    <row r="14" customFormat="false" ht="13.8" hidden="false" customHeight="false" outlineLevel="0" collapsed="false">
      <c r="A14" s="61"/>
      <c r="B14" s="55" t="n">
        <v>10</v>
      </c>
      <c r="C14" s="56" t="s">
        <v>26</v>
      </c>
      <c r="D14" s="58" t="s">
        <v>27</v>
      </c>
      <c r="E14" s="43" t="n">
        <v>26.6</v>
      </c>
      <c r="F14" s="44" t="n">
        <v>5.65</v>
      </c>
      <c r="G14" s="44" t="n">
        <v>17.63</v>
      </c>
      <c r="H14" s="44" t="n">
        <v>0</v>
      </c>
      <c r="I14" s="45" t="n">
        <v>0</v>
      </c>
      <c r="J14" s="46" t="n">
        <f aca="false">(F14/$E14)*100</f>
        <v>21.2406015037594</v>
      </c>
      <c r="K14" s="46" t="n">
        <f aca="false">(G14/$E14)*100</f>
        <v>66.2781954887218</v>
      </c>
      <c r="L14" s="46" t="n">
        <f aca="false">(H14/$E14)*100</f>
        <v>0</v>
      </c>
      <c r="M14" s="46" t="n">
        <f aca="false">(I14/$E14)*100</f>
        <v>0</v>
      </c>
      <c r="N14" s="47" t="n">
        <f aca="false">((I14-H14)/$G14)*100</f>
        <v>0</v>
      </c>
      <c r="O14" s="8"/>
      <c r="P14" s="8"/>
      <c r="Q14" s="8"/>
      <c r="R14" s="8"/>
      <c r="S14" s="8"/>
      <c r="T14" s="8"/>
      <c r="U14" s="8"/>
      <c r="V14" s="8"/>
      <c r="W14" s="20"/>
    </row>
    <row r="15" customFormat="false" ht="13.8" hidden="false" customHeight="false" outlineLevel="0" collapsed="false">
      <c r="A15" s="61"/>
      <c r="B15" s="55" t="n">
        <v>11</v>
      </c>
      <c r="C15" s="56" t="s">
        <v>26</v>
      </c>
      <c r="D15" s="58" t="s">
        <v>28</v>
      </c>
      <c r="E15" s="43" t="n">
        <v>18.51</v>
      </c>
      <c r="F15" s="44" t="n">
        <v>3.52</v>
      </c>
      <c r="G15" s="44" t="n">
        <v>12.5</v>
      </c>
      <c r="H15" s="44" t="n">
        <v>0</v>
      </c>
      <c r="I15" s="45" t="n">
        <v>0</v>
      </c>
      <c r="J15" s="46" t="n">
        <f aca="false">(F15/$E15)*100</f>
        <v>19.0167477039438</v>
      </c>
      <c r="K15" s="46" t="n">
        <f aca="false">(G15/$E15)*100</f>
        <v>67.5310642895732</v>
      </c>
      <c r="L15" s="46" t="n">
        <f aca="false">(H15/$E15)*100</f>
        <v>0</v>
      </c>
      <c r="M15" s="46" t="n">
        <f aca="false">(I15/$E15)*100</f>
        <v>0</v>
      </c>
      <c r="N15" s="47" t="n">
        <f aca="false">((I15-H15)/$G15)*100</f>
        <v>0</v>
      </c>
      <c r="O15" s="8"/>
      <c r="P15" s="62"/>
      <c r="Q15" s="8"/>
      <c r="R15" s="8"/>
      <c r="S15" s="8"/>
      <c r="T15" s="62"/>
      <c r="U15" s="8"/>
      <c r="V15" s="8"/>
      <c r="W15" s="20"/>
    </row>
    <row r="16" customFormat="false" ht="13.8" hidden="false" customHeight="false" outlineLevel="0" collapsed="false">
      <c r="A16" s="61"/>
      <c r="B16" s="55" t="n">
        <v>12</v>
      </c>
      <c r="C16" s="56"/>
      <c r="D16" s="58"/>
      <c r="E16" s="43"/>
      <c r="F16" s="44"/>
      <c r="G16" s="44"/>
      <c r="H16" s="44"/>
      <c r="I16" s="45"/>
      <c r="J16" s="46"/>
      <c r="K16" s="46"/>
      <c r="L16" s="46"/>
      <c r="M16" s="46"/>
      <c r="N16" s="47"/>
      <c r="O16" s="8"/>
      <c r="P16" s="62"/>
      <c r="Q16" s="8"/>
      <c r="R16" s="8"/>
      <c r="S16" s="8"/>
      <c r="T16" s="48"/>
      <c r="U16" s="8"/>
      <c r="V16" s="8"/>
      <c r="W16" s="20"/>
    </row>
    <row r="17" customFormat="false" ht="13.8" hidden="false" customHeight="false" outlineLevel="0" collapsed="false">
      <c r="A17" s="61"/>
      <c r="B17" s="55" t="n">
        <v>13</v>
      </c>
      <c r="C17" s="56"/>
      <c r="D17" s="58"/>
      <c r="E17" s="43"/>
      <c r="F17" s="44"/>
      <c r="G17" s="44"/>
      <c r="H17" s="44"/>
      <c r="I17" s="45"/>
      <c r="J17" s="46"/>
      <c r="K17" s="46"/>
      <c r="L17" s="46"/>
      <c r="M17" s="46"/>
      <c r="N17" s="47"/>
      <c r="O17" s="8"/>
      <c r="P17" s="62"/>
      <c r="Q17" s="8"/>
      <c r="R17" s="8"/>
      <c r="S17" s="8"/>
      <c r="T17" s="48"/>
      <c r="U17" s="8"/>
      <c r="V17" s="8"/>
      <c r="W17" s="20"/>
    </row>
    <row r="18" customFormat="false" ht="13.8" hidden="false" customHeight="false" outlineLevel="0" collapsed="false">
      <c r="A18" s="61"/>
      <c r="B18" s="55" t="n">
        <v>14</v>
      </c>
      <c r="C18" s="56"/>
      <c r="D18" s="58"/>
      <c r="E18" s="43"/>
      <c r="F18" s="44"/>
      <c r="G18" s="44"/>
      <c r="H18" s="44"/>
      <c r="I18" s="45"/>
      <c r="J18" s="46"/>
      <c r="K18" s="46"/>
      <c r="L18" s="46"/>
      <c r="M18" s="46"/>
      <c r="N18" s="47"/>
      <c r="O18" s="8"/>
      <c r="P18" s="62"/>
      <c r="Q18" s="51"/>
      <c r="R18" s="52"/>
      <c r="S18" s="53"/>
      <c r="T18" s="48"/>
      <c r="U18" s="8"/>
      <c r="V18" s="8"/>
      <c r="W18" s="20"/>
    </row>
    <row r="19" customFormat="false" ht="13.8" hidden="false" customHeight="false" outlineLevel="0" collapsed="false">
      <c r="A19" s="61"/>
      <c r="B19" s="55" t="n">
        <v>15</v>
      </c>
      <c r="C19" s="56"/>
      <c r="D19" s="58"/>
      <c r="E19" s="43"/>
      <c r="F19" s="44"/>
      <c r="G19" s="44"/>
      <c r="H19" s="44"/>
      <c r="I19" s="45"/>
      <c r="J19" s="46"/>
      <c r="K19" s="46"/>
      <c r="L19" s="46"/>
      <c r="M19" s="46"/>
      <c r="N19" s="47"/>
      <c r="O19" s="8"/>
      <c r="P19" s="62"/>
      <c r="Q19" s="51"/>
      <c r="R19" s="52"/>
      <c r="S19" s="53"/>
      <c r="T19" s="48"/>
      <c r="U19" s="8"/>
      <c r="V19" s="8"/>
      <c r="W19" s="20"/>
    </row>
    <row r="20" customFormat="false" ht="13.8" hidden="false" customHeight="false" outlineLevel="0" collapsed="false">
      <c r="A20" s="61"/>
      <c r="B20" s="55" t="n">
        <v>16</v>
      </c>
      <c r="C20" s="56"/>
      <c r="D20" s="58"/>
      <c r="E20" s="43"/>
      <c r="F20" s="44"/>
      <c r="G20" s="44"/>
      <c r="H20" s="44"/>
      <c r="I20" s="45"/>
      <c r="J20" s="46"/>
      <c r="K20" s="46"/>
      <c r="L20" s="46"/>
      <c r="M20" s="46"/>
      <c r="N20" s="47"/>
      <c r="O20" s="8"/>
      <c r="P20" s="62"/>
      <c r="Q20" s="51"/>
      <c r="R20" s="52"/>
      <c r="S20" s="53"/>
      <c r="T20" s="48"/>
      <c r="U20" s="8"/>
      <c r="V20" s="8"/>
      <c r="W20" s="20"/>
    </row>
    <row r="21" customFormat="false" ht="13.8" hidden="false" customHeight="false" outlineLevel="0" collapsed="false">
      <c r="A21" s="63"/>
      <c r="B21" s="64"/>
      <c r="C21" s="65"/>
      <c r="D21" s="66" t="s">
        <v>29</v>
      </c>
      <c r="E21" s="67" t="n">
        <f aca="false">AVERAGE(E5:E15)</f>
        <v>27.7972727272727</v>
      </c>
      <c r="F21" s="67" t="n">
        <f aca="false">AVERAGE(F5:F15)</f>
        <v>4.96454545454546</v>
      </c>
      <c r="G21" s="67" t="n">
        <f aca="false">AVERAGE(G5:G15)</f>
        <v>19.5163636363636</v>
      </c>
      <c r="H21" s="67" t="n">
        <f aca="false">AVERAGE(H5:H15)</f>
        <v>0</v>
      </c>
      <c r="I21" s="67" t="n">
        <f aca="false">AVERAGE(I5:I15)</f>
        <v>0</v>
      </c>
      <c r="J21" s="67" t="n">
        <f aca="false">AVERAGE(J5:J15)</f>
        <v>17.8081985079075</v>
      </c>
      <c r="K21" s="67" t="n">
        <f aca="false">AVERAGE(K5:K15)</f>
        <v>70.19346098221</v>
      </c>
      <c r="L21" s="67" t="n">
        <f aca="false">AVERAGE(L5:L15)</f>
        <v>0</v>
      </c>
      <c r="M21" s="67" t="n">
        <f aca="false">AVERAGE(M5:M15)</f>
        <v>0</v>
      </c>
      <c r="N21" s="67" t="n">
        <f aca="false">AVERAGE(N5:N15)</f>
        <v>0</v>
      </c>
      <c r="O21" s="8"/>
      <c r="P21" s="62"/>
      <c r="Q21" s="51"/>
      <c r="R21" s="52"/>
      <c r="S21" s="53"/>
      <c r="T21" s="48"/>
      <c r="U21" s="8"/>
      <c r="V21" s="8"/>
      <c r="W21" s="20"/>
    </row>
    <row r="22" customFormat="false" ht="13.8" hidden="false" customHeight="false" outlineLevel="0" collapsed="false">
      <c r="A22" s="68"/>
      <c r="B22" s="69"/>
      <c r="C22" s="70"/>
      <c r="D22" s="71" t="s">
        <v>30</v>
      </c>
      <c r="E22" s="72" t="n">
        <f aca="false">STDEV(E5:E15)/SQRT(COUNT(E5:E15))</f>
        <v>1.21248811871149</v>
      </c>
      <c r="F22" s="72" t="n">
        <f aca="false">STDEV(F5:F15)/SQRT(COUNT(F5:F15))</f>
        <v>0.373979492963217</v>
      </c>
      <c r="G22" s="72" t="n">
        <f aca="false">STDEV(G5:G15)/SQRT(COUNT(G5:G15))</f>
        <v>0.888747098424899</v>
      </c>
      <c r="H22" s="72" t="n">
        <f aca="false">STDEV(H5:H15)/SQRT(COUNT(H5:H15))</f>
        <v>0</v>
      </c>
      <c r="I22" s="72" t="n">
        <f aca="false">STDEV(I5:I15)/SQRT(COUNT(I5:I15))</f>
        <v>0</v>
      </c>
      <c r="J22" s="72" t="n">
        <f aca="false">STDEV(J5:J15)/SQRT(COUNT(J5:J15))</f>
        <v>0.97742114056325</v>
      </c>
      <c r="K22" s="72" t="n">
        <f aca="false">STDEV(K5:K15)/SQRT(COUNT(K5:K15))</f>
        <v>1.01681335927966</v>
      </c>
      <c r="L22" s="72" t="n">
        <f aca="false">STDEV(L5:L15)/SQRT(COUNT(L5:L15))</f>
        <v>0</v>
      </c>
      <c r="M22" s="72" t="n">
        <f aca="false">STDEV(M5:M15)/SQRT(COUNT(M5:M15))</f>
        <v>0</v>
      </c>
      <c r="N22" s="72" t="n">
        <f aca="false">STDEV(N5:N15)/SQRT(COUNT(N5:N15))</f>
        <v>0</v>
      </c>
      <c r="O22" s="8"/>
      <c r="P22" s="62"/>
      <c r="Q22" s="51"/>
      <c r="R22" s="52"/>
      <c r="S22" s="53"/>
      <c r="T22" s="48"/>
      <c r="U22" s="8"/>
      <c r="V22" s="8"/>
      <c r="W22" s="20"/>
    </row>
    <row r="23" customFormat="false" ht="13.8" hidden="false" customHeight="false" outlineLevel="0" collapsed="false">
      <c r="A23" s="73" t="s">
        <v>31</v>
      </c>
      <c r="B23" s="74" t="n">
        <v>1</v>
      </c>
      <c r="C23" s="75" t="s">
        <v>13</v>
      </c>
      <c r="D23" s="76" t="s">
        <v>32</v>
      </c>
      <c r="E23" s="77" t="n">
        <v>23.93</v>
      </c>
      <c r="F23" s="44" t="n">
        <v>1.95</v>
      </c>
      <c r="G23" s="44" t="n">
        <v>19.03</v>
      </c>
      <c r="H23" s="44" t="n">
        <v>0</v>
      </c>
      <c r="I23" s="45" t="n">
        <v>0</v>
      </c>
      <c r="J23" s="46" t="n">
        <f aca="false">(F23/$E23)*100</f>
        <v>8.14876723777685</v>
      </c>
      <c r="K23" s="46" t="n">
        <f aca="false">(G23/$E23)*100</f>
        <v>79.5236105307146</v>
      </c>
      <c r="L23" s="46" t="n">
        <f aca="false">(H23/$E23)*100</f>
        <v>0</v>
      </c>
      <c r="M23" s="46" t="n">
        <f aca="false">(I23/$E23)*100</f>
        <v>0</v>
      </c>
      <c r="N23" s="47" t="n">
        <f aca="false">((I23-H23)/$G23)*100</f>
        <v>0</v>
      </c>
      <c r="O23" s="8"/>
      <c r="P23" s="62"/>
      <c r="Q23" s="51"/>
      <c r="R23" s="52"/>
      <c r="S23" s="53"/>
      <c r="T23" s="48"/>
      <c r="U23" s="8"/>
      <c r="V23" s="8"/>
      <c r="W23" s="20"/>
    </row>
    <row r="24" customFormat="false" ht="13.8" hidden="false" customHeight="false" outlineLevel="0" collapsed="false">
      <c r="A24" s="73"/>
      <c r="B24" s="74" t="n">
        <v>2</v>
      </c>
      <c r="C24" s="75" t="s">
        <v>18</v>
      </c>
      <c r="D24" s="76" t="s">
        <v>33</v>
      </c>
      <c r="E24" s="77" t="n">
        <v>19.48</v>
      </c>
      <c r="F24" s="44" t="n">
        <v>2.71</v>
      </c>
      <c r="G24" s="44" t="n">
        <v>14.16</v>
      </c>
      <c r="H24" s="44" t="n">
        <v>0</v>
      </c>
      <c r="I24" s="45" t="n">
        <v>0</v>
      </c>
      <c r="J24" s="46" t="n">
        <f aca="false">(F24/$E24)*100</f>
        <v>13.911704312115</v>
      </c>
      <c r="K24" s="46" t="n">
        <f aca="false">(G24/$E24)*100</f>
        <v>72.6899383983573</v>
      </c>
      <c r="L24" s="46" t="n">
        <f aca="false">(H24/$E24)*100</f>
        <v>0</v>
      </c>
      <c r="M24" s="46" t="n">
        <f aca="false">(I24/$E24)*100</f>
        <v>0</v>
      </c>
      <c r="N24" s="47" t="n">
        <f aca="false">((I24-H24)/$G24)*100</f>
        <v>0</v>
      </c>
      <c r="O24" s="8"/>
      <c r="P24" s="62"/>
      <c r="Q24" s="51"/>
      <c r="R24" s="52"/>
      <c r="S24" s="53"/>
      <c r="T24" s="48"/>
      <c r="U24" s="8"/>
      <c r="V24" s="8"/>
      <c r="W24" s="20"/>
    </row>
    <row r="25" customFormat="false" ht="13.8" hidden="false" customHeight="false" outlineLevel="0" collapsed="false">
      <c r="A25" s="78" t="s">
        <v>34</v>
      </c>
      <c r="B25" s="74" t="n">
        <v>3</v>
      </c>
      <c r="C25" s="75" t="s">
        <v>20</v>
      </c>
      <c r="D25" s="76" t="s">
        <v>35</v>
      </c>
      <c r="E25" s="77" t="n">
        <v>20.7</v>
      </c>
      <c r="F25" s="44" t="n">
        <v>1.55</v>
      </c>
      <c r="G25" s="44" t="n">
        <v>16.56</v>
      </c>
      <c r="H25" s="44" t="n">
        <v>0</v>
      </c>
      <c r="I25" s="45" t="n">
        <v>0</v>
      </c>
      <c r="J25" s="46" t="n">
        <f aca="false">(F25/$E25)*100</f>
        <v>7.48792270531401</v>
      </c>
      <c r="K25" s="46" t="n">
        <f aca="false">(G25/$E25)*100</f>
        <v>80</v>
      </c>
      <c r="L25" s="46" t="n">
        <f aca="false">(H25/$E25)*100</f>
        <v>0</v>
      </c>
      <c r="M25" s="46" t="n">
        <f aca="false">(I25/$E25)*100</f>
        <v>0</v>
      </c>
      <c r="N25" s="47" t="n">
        <f aca="false">((I25-H25)/$G25)*100</f>
        <v>0</v>
      </c>
      <c r="O25" s="8"/>
      <c r="P25" s="62"/>
      <c r="Q25" s="51"/>
      <c r="R25" s="52"/>
      <c r="S25" s="53"/>
      <c r="T25" s="48"/>
      <c r="U25" s="8"/>
      <c r="V25" s="8"/>
      <c r="W25" s="20"/>
    </row>
    <row r="26" customFormat="false" ht="13.8" hidden="false" customHeight="false" outlineLevel="0" collapsed="false">
      <c r="A26" s="73"/>
      <c r="B26" s="79" t="n">
        <v>4</v>
      </c>
      <c r="C26" s="75" t="s">
        <v>20</v>
      </c>
      <c r="D26" s="76" t="s">
        <v>36</v>
      </c>
      <c r="E26" s="77" t="n">
        <v>22.87</v>
      </c>
      <c r="F26" s="44" t="n">
        <v>2.01</v>
      </c>
      <c r="G26" s="44" t="n">
        <v>18.09</v>
      </c>
      <c r="H26" s="44" t="n">
        <v>0</v>
      </c>
      <c r="I26" s="45" t="n">
        <v>0</v>
      </c>
      <c r="J26" s="46" t="n">
        <f aca="false">(F26/$E26)*100</f>
        <v>8.78880629645824</v>
      </c>
      <c r="K26" s="46" t="n">
        <f aca="false">(G26/$E26)*100</f>
        <v>79.0992566681242</v>
      </c>
      <c r="L26" s="46" t="n">
        <f aca="false">(H26/$E26)*100</f>
        <v>0</v>
      </c>
      <c r="M26" s="46" t="n">
        <f aca="false">(I26/$E26)*100</f>
        <v>0</v>
      </c>
      <c r="N26" s="47" t="n">
        <f aca="false">((I26-H26)/$G26)*100</f>
        <v>0</v>
      </c>
      <c r="O26" s="8"/>
      <c r="P26" s="62"/>
      <c r="Q26" s="51"/>
      <c r="R26" s="52"/>
      <c r="S26" s="53"/>
      <c r="T26" s="48"/>
      <c r="U26" s="8"/>
      <c r="V26" s="8"/>
      <c r="W26" s="20"/>
    </row>
    <row r="27" customFormat="false" ht="13.8" hidden="false" customHeight="false" outlineLevel="0" collapsed="false">
      <c r="A27" s="73"/>
      <c r="B27" s="79" t="n">
        <v>5</v>
      </c>
      <c r="C27" s="75" t="s">
        <v>20</v>
      </c>
      <c r="D27" s="76" t="s">
        <v>37</v>
      </c>
      <c r="E27" s="77" t="n">
        <v>24.1</v>
      </c>
      <c r="F27" s="44" t="n">
        <v>2.17</v>
      </c>
      <c r="G27" s="44" t="n">
        <v>19.11</v>
      </c>
      <c r="H27" s="44" t="n">
        <v>0</v>
      </c>
      <c r="I27" s="45" t="n">
        <v>0</v>
      </c>
      <c r="J27" s="46" t="n">
        <f aca="false">(F27/$E27)*100</f>
        <v>9.00414937759336</v>
      </c>
      <c r="K27" s="46" t="n">
        <f aca="false">(G27/$E27)*100</f>
        <v>79.2946058091286</v>
      </c>
      <c r="L27" s="46" t="n">
        <f aca="false">(H27/$E27)*100</f>
        <v>0</v>
      </c>
      <c r="M27" s="46" t="n">
        <f aca="false">(I27/$E27)*100</f>
        <v>0</v>
      </c>
      <c r="N27" s="47" t="n">
        <f aca="false">((I27-H27)/$G27)*100</f>
        <v>0</v>
      </c>
      <c r="O27" s="8"/>
      <c r="P27" s="62"/>
      <c r="Q27" s="51"/>
      <c r="R27" s="52"/>
      <c r="S27" s="53"/>
      <c r="T27" s="48"/>
      <c r="U27" s="8"/>
      <c r="V27" s="8"/>
      <c r="W27" s="20"/>
    </row>
    <row r="28" customFormat="false" ht="13.8" hidden="false" customHeight="false" outlineLevel="0" collapsed="false">
      <c r="A28" s="73"/>
      <c r="B28" s="79" t="n">
        <v>6</v>
      </c>
      <c r="C28" s="75" t="s">
        <v>20</v>
      </c>
      <c r="D28" s="80" t="s">
        <v>38</v>
      </c>
      <c r="E28" s="77" t="n">
        <v>20.09</v>
      </c>
      <c r="F28" s="44" t="n">
        <v>2.18</v>
      </c>
      <c r="G28" s="44" t="n">
        <v>15.45</v>
      </c>
      <c r="H28" s="44" t="n">
        <v>0</v>
      </c>
      <c r="I28" s="45" t="n">
        <v>0</v>
      </c>
      <c r="J28" s="46" t="n">
        <f aca="false">(F28/$E28)*100</f>
        <v>10.8511697361872</v>
      </c>
      <c r="K28" s="46" t="n">
        <f aca="false">(G28/$E28)*100</f>
        <v>76.9039323046292</v>
      </c>
      <c r="L28" s="46" t="n">
        <f aca="false">(H28/$E28)*100</f>
        <v>0</v>
      </c>
      <c r="M28" s="46" t="n">
        <f aca="false">(I28/$E28)*100</f>
        <v>0</v>
      </c>
      <c r="N28" s="47" t="n">
        <f aca="false">((I28-H28)/$G28)*100</f>
        <v>0</v>
      </c>
      <c r="O28" s="8"/>
      <c r="P28" s="62"/>
      <c r="Q28" s="51"/>
      <c r="R28" s="52"/>
      <c r="S28" s="53"/>
      <c r="T28" s="48"/>
      <c r="U28" s="8"/>
      <c r="V28" s="8"/>
      <c r="W28" s="20"/>
    </row>
    <row r="29" customFormat="false" ht="13.8" hidden="false" customHeight="false" outlineLevel="0" collapsed="false">
      <c r="A29" s="73"/>
      <c r="B29" s="79" t="n">
        <v>7</v>
      </c>
      <c r="C29" s="75" t="s">
        <v>39</v>
      </c>
      <c r="D29" s="80" t="s">
        <v>40</v>
      </c>
      <c r="E29" s="77" t="n">
        <v>17.55</v>
      </c>
      <c r="F29" s="44" t="n">
        <v>1.7</v>
      </c>
      <c r="G29" s="44" t="n">
        <v>12.84</v>
      </c>
      <c r="H29" s="44" t="n">
        <v>0</v>
      </c>
      <c r="I29" s="45" t="n">
        <v>0</v>
      </c>
      <c r="J29" s="46" t="n">
        <f aca="false">(F29/$E29)*100</f>
        <v>9.68660968660969</v>
      </c>
      <c r="K29" s="46" t="n">
        <f aca="false">(G29/$E29)*100</f>
        <v>73.1623931623932</v>
      </c>
      <c r="L29" s="46" t="n">
        <f aca="false">(H29/$E29)*100</f>
        <v>0</v>
      </c>
      <c r="M29" s="46" t="n">
        <f aca="false">(I29/$E29)*100</f>
        <v>0</v>
      </c>
      <c r="N29" s="47" t="n">
        <f aca="false">((I29-H29)/$G29)*100</f>
        <v>0</v>
      </c>
      <c r="O29" s="8"/>
      <c r="P29" s="62"/>
      <c r="Q29" s="51"/>
      <c r="R29" s="52"/>
      <c r="S29" s="53"/>
      <c r="T29" s="48"/>
      <c r="U29" s="8"/>
      <c r="V29" s="8"/>
      <c r="W29" s="20"/>
    </row>
    <row r="30" customFormat="false" ht="13.8" hidden="false" customHeight="false" outlineLevel="0" collapsed="false">
      <c r="A30" s="73"/>
      <c r="B30" s="79" t="n">
        <v>8</v>
      </c>
      <c r="C30" s="75" t="s">
        <v>39</v>
      </c>
      <c r="D30" s="80" t="s">
        <v>41</v>
      </c>
      <c r="E30" s="77" t="n">
        <v>15.8</v>
      </c>
      <c r="F30" s="44" t="n">
        <v>1.89</v>
      </c>
      <c r="G30" s="44" t="n">
        <v>11.69</v>
      </c>
      <c r="H30" s="44" t="n">
        <v>0</v>
      </c>
      <c r="I30" s="45" t="n">
        <v>0</v>
      </c>
      <c r="J30" s="46" t="n">
        <f aca="false">(F30/$E30)*100</f>
        <v>11.9620253164557</v>
      </c>
      <c r="K30" s="46" t="n">
        <f aca="false">(G30/$E30)*100</f>
        <v>73.9873417721519</v>
      </c>
      <c r="L30" s="46" t="n">
        <f aca="false">(H30/$E30)*100</f>
        <v>0</v>
      </c>
      <c r="M30" s="46" t="n">
        <f aca="false">(I30/$E30)*100</f>
        <v>0</v>
      </c>
      <c r="N30" s="47" t="n">
        <f aca="false">((I30-H30)/$G30)*100</f>
        <v>0</v>
      </c>
      <c r="O30" s="8"/>
      <c r="P30" s="62"/>
      <c r="Q30" s="51"/>
      <c r="R30" s="52"/>
      <c r="S30" s="53"/>
      <c r="T30" s="48"/>
      <c r="U30" s="8"/>
      <c r="V30" s="8"/>
      <c r="W30" s="20"/>
    </row>
    <row r="31" customFormat="false" ht="13.8" hidden="false" customHeight="false" outlineLevel="0" collapsed="false">
      <c r="A31" s="73"/>
      <c r="B31" s="74" t="n">
        <v>9</v>
      </c>
      <c r="C31" s="75"/>
      <c r="D31" s="80"/>
      <c r="E31" s="77"/>
      <c r="F31" s="44"/>
      <c r="G31" s="44"/>
      <c r="H31" s="44"/>
      <c r="I31" s="45"/>
      <c r="J31" s="46"/>
      <c r="K31" s="46"/>
      <c r="L31" s="46"/>
      <c r="M31" s="46"/>
      <c r="N31" s="47"/>
      <c r="O31" s="8"/>
      <c r="P31" s="62"/>
      <c r="Q31" s="59"/>
      <c r="R31" s="60"/>
      <c r="S31" s="53"/>
      <c r="T31" s="48"/>
      <c r="U31" s="8"/>
      <c r="V31" s="8"/>
      <c r="W31" s="20"/>
    </row>
    <row r="32" customFormat="false" ht="13.8" hidden="false" customHeight="false" outlineLevel="0" collapsed="false">
      <c r="A32" s="73"/>
      <c r="B32" s="74" t="n">
        <v>10</v>
      </c>
      <c r="C32" s="75"/>
      <c r="D32" s="80"/>
      <c r="E32" s="77"/>
      <c r="F32" s="44"/>
      <c r="G32" s="44"/>
      <c r="H32" s="44"/>
      <c r="I32" s="45"/>
      <c r="J32" s="46"/>
      <c r="K32" s="46"/>
      <c r="L32" s="46"/>
      <c r="M32" s="46"/>
      <c r="N32" s="47"/>
      <c r="O32" s="8"/>
      <c r="P32" s="62"/>
      <c r="Q32" s="59"/>
      <c r="R32" s="60"/>
      <c r="S32" s="53"/>
      <c r="T32" s="48"/>
      <c r="U32" s="8"/>
      <c r="V32" s="8"/>
      <c r="W32" s="20"/>
    </row>
    <row r="33" customFormat="false" ht="13.8" hidden="false" customHeight="false" outlineLevel="0" collapsed="false">
      <c r="A33" s="73"/>
      <c r="B33" s="79" t="n">
        <v>11</v>
      </c>
      <c r="C33" s="75"/>
      <c r="D33" s="80"/>
      <c r="E33" s="77"/>
      <c r="F33" s="44"/>
      <c r="G33" s="44"/>
      <c r="H33" s="44"/>
      <c r="I33" s="45"/>
      <c r="J33" s="46"/>
      <c r="K33" s="46"/>
      <c r="L33" s="46"/>
      <c r="M33" s="46"/>
      <c r="N33" s="47"/>
      <c r="O33" s="81"/>
      <c r="P33" s="62"/>
      <c r="Q33" s="59"/>
      <c r="R33" s="60"/>
      <c r="S33" s="53"/>
      <c r="T33" s="62"/>
      <c r="U33" s="8"/>
      <c r="V33" s="8"/>
      <c r="W33" s="20"/>
    </row>
    <row r="34" customFormat="false" ht="13.8" hidden="false" customHeight="false" outlineLevel="0" collapsed="false">
      <c r="A34" s="73"/>
      <c r="B34" s="79" t="n">
        <v>12</v>
      </c>
      <c r="C34" s="75"/>
      <c r="D34" s="80"/>
      <c r="E34" s="77"/>
      <c r="F34" s="44"/>
      <c r="G34" s="44"/>
      <c r="H34" s="44"/>
      <c r="I34" s="45"/>
      <c r="J34" s="46"/>
      <c r="K34" s="46"/>
      <c r="L34" s="46"/>
      <c r="M34" s="46"/>
      <c r="N34" s="47"/>
      <c r="O34" s="81"/>
      <c r="P34" s="62"/>
      <c r="Q34" s="59"/>
      <c r="R34" s="60"/>
      <c r="S34" s="53"/>
      <c r="T34" s="62"/>
      <c r="U34" s="8"/>
      <c r="V34" s="8"/>
      <c r="W34" s="20"/>
    </row>
    <row r="35" customFormat="false" ht="13.8" hidden="false" customHeight="false" outlineLevel="0" collapsed="false">
      <c r="A35" s="73"/>
      <c r="B35" s="79" t="n">
        <v>13</v>
      </c>
      <c r="C35" s="75"/>
      <c r="D35" s="80"/>
      <c r="E35" s="77"/>
      <c r="F35" s="44"/>
      <c r="G35" s="44"/>
      <c r="H35" s="44"/>
      <c r="I35" s="45"/>
      <c r="J35" s="46"/>
      <c r="K35" s="46"/>
      <c r="L35" s="46"/>
      <c r="M35" s="46"/>
      <c r="N35" s="47"/>
      <c r="O35" s="8"/>
      <c r="P35" s="8"/>
      <c r="Q35" s="8"/>
      <c r="R35" s="8"/>
      <c r="S35" s="8"/>
      <c r="T35" s="8"/>
      <c r="U35" s="8"/>
      <c r="V35" s="8"/>
      <c r="W35" s="20"/>
    </row>
    <row r="36" customFormat="false" ht="13.8" hidden="false" customHeight="false" outlineLevel="0" collapsed="false">
      <c r="A36" s="73"/>
      <c r="B36" s="79" t="n">
        <v>14</v>
      </c>
      <c r="C36" s="75"/>
      <c r="D36" s="80"/>
      <c r="E36" s="82"/>
      <c r="F36" s="44"/>
      <c r="G36" s="44"/>
      <c r="H36" s="44"/>
      <c r="I36" s="45"/>
      <c r="J36" s="46"/>
      <c r="K36" s="46"/>
      <c r="L36" s="46"/>
      <c r="M36" s="46"/>
      <c r="N36" s="47"/>
      <c r="O36" s="8"/>
      <c r="P36" s="8"/>
      <c r="Q36" s="8"/>
      <c r="R36" s="8"/>
      <c r="S36" s="8"/>
      <c r="T36" s="8"/>
      <c r="U36" s="8"/>
      <c r="V36" s="8"/>
      <c r="W36" s="20"/>
    </row>
    <row r="37" customFormat="false" ht="13.8" hidden="false" customHeight="false" outlineLevel="0" collapsed="false">
      <c r="A37" s="73"/>
      <c r="B37" s="79" t="n">
        <v>15</v>
      </c>
      <c r="C37" s="75"/>
      <c r="D37" s="80"/>
      <c r="E37" s="82"/>
      <c r="F37" s="44"/>
      <c r="G37" s="44"/>
      <c r="H37" s="44"/>
      <c r="I37" s="45"/>
      <c r="J37" s="46"/>
      <c r="K37" s="46"/>
      <c r="L37" s="46"/>
      <c r="M37" s="46"/>
      <c r="N37" s="47"/>
      <c r="O37" s="8"/>
      <c r="P37" s="8"/>
      <c r="Q37" s="8"/>
      <c r="R37" s="8"/>
      <c r="S37" s="8"/>
      <c r="T37" s="8"/>
      <c r="U37" s="8"/>
      <c r="V37" s="8"/>
      <c r="W37" s="20"/>
    </row>
    <row r="38" customFormat="false" ht="13.8" hidden="false" customHeight="false" outlineLevel="0" collapsed="false">
      <c r="A38" s="73"/>
      <c r="B38" s="79" t="n">
        <v>16</v>
      </c>
      <c r="C38" s="83"/>
      <c r="D38" s="80"/>
      <c r="E38" s="82"/>
      <c r="F38" s="44"/>
      <c r="G38" s="44"/>
      <c r="H38" s="44"/>
      <c r="I38" s="45"/>
      <c r="J38" s="46"/>
      <c r="K38" s="46"/>
      <c r="L38" s="46"/>
      <c r="M38" s="46"/>
      <c r="N38" s="47"/>
      <c r="O38" s="8"/>
      <c r="P38" s="8"/>
      <c r="Q38" s="8"/>
      <c r="R38" s="8"/>
      <c r="S38" s="8"/>
      <c r="T38" s="8"/>
      <c r="U38" s="8"/>
      <c r="V38" s="8"/>
      <c r="W38" s="20"/>
    </row>
    <row r="39" customFormat="false" ht="13.8" hidden="false" customHeight="false" outlineLevel="0" collapsed="false">
      <c r="A39" s="84"/>
      <c r="B39" s="85"/>
      <c r="C39" s="86"/>
      <c r="D39" s="87" t="s">
        <v>29</v>
      </c>
      <c r="E39" s="67" t="n">
        <f aca="false">AVERAGE(E23:E30)</f>
        <v>20.565</v>
      </c>
      <c r="F39" s="67" t="n">
        <f aca="false">AVERAGE(F23:F30)</f>
        <v>2.02</v>
      </c>
      <c r="G39" s="67" t="n">
        <f aca="false">AVERAGE(G23:G30)</f>
        <v>15.86625</v>
      </c>
      <c r="H39" s="67" t="n">
        <f aca="false">AVERAGE(H23:H30)</f>
        <v>0</v>
      </c>
      <c r="I39" s="67" t="n">
        <f aca="false">AVERAGE(I23:I30)</f>
        <v>0</v>
      </c>
      <c r="J39" s="67" t="n">
        <f aca="false">AVERAGE(J23:J30)</f>
        <v>9.98014433356375</v>
      </c>
      <c r="K39" s="67" t="n">
        <f aca="false">AVERAGE(K23:K30)</f>
        <v>76.8326348306874</v>
      </c>
      <c r="L39" s="67" t="n">
        <f aca="false">AVERAGE(L23:L30)</f>
        <v>0</v>
      </c>
      <c r="M39" s="67" t="n">
        <f aca="false">AVERAGE(M23:M30)</f>
        <v>0</v>
      </c>
      <c r="N39" s="67" t="n">
        <f aca="false">AVERAGE(N23:N30)</f>
        <v>0</v>
      </c>
      <c r="O39" s="8"/>
      <c r="P39" s="8"/>
      <c r="Q39" s="8"/>
      <c r="R39" s="8"/>
      <c r="S39" s="8"/>
      <c r="T39" s="8"/>
      <c r="U39" s="8"/>
      <c r="V39" s="8"/>
      <c r="W39" s="20"/>
    </row>
    <row r="40" customFormat="false" ht="13.8" hidden="false" customHeight="false" outlineLevel="0" collapsed="false">
      <c r="A40" s="88"/>
      <c r="B40" s="89"/>
      <c r="C40" s="90"/>
      <c r="D40" s="91" t="s">
        <v>30</v>
      </c>
      <c r="E40" s="72" t="n">
        <f aca="false">STDEV(E23:E30)/SQRT(COUNT(E23:E30))</f>
        <v>1.05516586373897</v>
      </c>
      <c r="F40" s="72" t="n">
        <f aca="false">STDEV(F23:F30)/SQRT(COUNT(F23:F30))</f>
        <v>0.124599357943771</v>
      </c>
      <c r="G40" s="72" t="n">
        <f aca="false">STDEV(G23:G30)/SQRT(COUNT(G23:G30))</f>
        <v>0.996792960126195</v>
      </c>
      <c r="H40" s="72" t="n">
        <f aca="false">STDEV(H23:H30)/SQRT(COUNT(H23:H30))</f>
        <v>0</v>
      </c>
      <c r="I40" s="72" t="n">
        <f aca="false">STDEV(I23:I30)/SQRT(COUNT(I23:I30))</f>
        <v>0</v>
      </c>
      <c r="J40" s="72" t="n">
        <f aca="false">STDEV(J23:J30)/SQRT(COUNT(J23:J30))</f>
        <v>0.757896844661676</v>
      </c>
      <c r="K40" s="72" t="n">
        <f aca="false">STDEV(K23:K30)/SQRT(COUNT(K23:K30))</f>
        <v>1.09549248171288</v>
      </c>
      <c r="L40" s="72" t="n">
        <f aca="false">STDEV(L23:L30)/SQRT(COUNT(L23:L30))</f>
        <v>0</v>
      </c>
      <c r="M40" s="72" t="n">
        <f aca="false">STDEV(M23:M30)/SQRT(COUNT(M23:M30))</f>
        <v>0</v>
      </c>
      <c r="N40" s="72" t="n">
        <f aca="false">STDEV(N23:N30)/SQRT(COUNT(N23:N30))</f>
        <v>0</v>
      </c>
      <c r="O40" s="8"/>
      <c r="P40" s="8"/>
      <c r="Q40" s="8"/>
      <c r="R40" s="8"/>
      <c r="S40" s="8"/>
      <c r="T40" s="8"/>
      <c r="U40" s="8"/>
      <c r="V40" s="8"/>
      <c r="W40" s="20"/>
    </row>
    <row r="41" customFormat="false" ht="13.8" hidden="false" customHeight="false" outlineLevel="0" collapsed="false">
      <c r="P41" s="8"/>
      <c r="Q41" s="8"/>
      <c r="R41" s="8"/>
      <c r="S41" s="8"/>
      <c r="T41" s="8"/>
      <c r="U41" s="8"/>
      <c r="V41" s="8"/>
      <c r="W41" s="20"/>
    </row>
    <row r="42" customFormat="false" ht="13.8" hidden="false" customHeight="false" outlineLevel="0" collapsed="false">
      <c r="P42" s="8"/>
      <c r="Q42" s="8"/>
      <c r="R42" s="8"/>
      <c r="S42" s="8"/>
      <c r="T42" s="8"/>
      <c r="U42" s="8"/>
      <c r="V42" s="8"/>
      <c r="W42" s="20"/>
    </row>
    <row r="43" customFormat="false" ht="13.8" hidden="false" customHeight="false" outlineLevel="0" collapsed="false">
      <c r="P43" s="8"/>
      <c r="Q43" s="8"/>
      <c r="R43" s="8"/>
      <c r="S43" s="8"/>
      <c r="T43" s="8"/>
      <c r="U43" s="8"/>
      <c r="V43" s="8"/>
      <c r="W43" s="20"/>
    </row>
    <row r="44" customFormat="false" ht="13.8" hidden="false" customHeight="false" outlineLevel="0" collapsed="false">
      <c r="P44" s="8"/>
      <c r="Q44" s="8"/>
      <c r="R44" s="8"/>
      <c r="S44" s="8"/>
      <c r="T44" s="8"/>
      <c r="U44" s="8"/>
      <c r="V44" s="8"/>
      <c r="W44" s="20"/>
    </row>
    <row r="45" customFormat="false" ht="13.8" hidden="false" customHeight="false" outlineLevel="0" collapsed="false">
      <c r="P45" s="8"/>
      <c r="Q45" s="8"/>
      <c r="R45" s="8"/>
      <c r="S45" s="8"/>
      <c r="T45" s="8"/>
      <c r="U45" s="8"/>
      <c r="V45" s="8"/>
      <c r="W45" s="20"/>
    </row>
    <row r="46" customFormat="false" ht="13.8" hidden="false" customHeight="false" outlineLevel="0" collapsed="false">
      <c r="P46" s="8"/>
      <c r="Q46" s="8"/>
      <c r="R46" s="8"/>
      <c r="S46" s="8"/>
      <c r="T46" s="8"/>
      <c r="U46" s="8"/>
      <c r="V46" s="8"/>
      <c r="W46" s="20"/>
    </row>
    <row r="47" customFormat="false" ht="13.8" hidden="false" customHeight="false" outlineLevel="0" collapsed="false">
      <c r="P47" s="8"/>
      <c r="Q47" s="8"/>
      <c r="R47" s="8"/>
      <c r="S47" s="8"/>
      <c r="T47" s="8"/>
      <c r="U47" s="8"/>
      <c r="V47" s="8"/>
      <c r="W47" s="20"/>
    </row>
    <row r="48" customFormat="false" ht="13.8" hidden="false" customHeight="false" outlineLevel="0" collapsed="false">
      <c r="P48" s="8"/>
      <c r="Q48" s="8"/>
      <c r="R48" s="8"/>
      <c r="S48" s="8"/>
      <c r="T48" s="8"/>
      <c r="U48" s="8"/>
      <c r="V48" s="8"/>
      <c r="W48" s="20"/>
    </row>
    <row r="49" customFormat="false" ht="13.8" hidden="false" customHeight="false" outlineLevel="0" collapsed="false">
      <c r="P49" s="8"/>
      <c r="Q49" s="8"/>
      <c r="R49" s="8"/>
      <c r="S49" s="8"/>
      <c r="T49" s="8"/>
      <c r="U49" s="8"/>
      <c r="V49" s="8"/>
      <c r="W49" s="20"/>
    </row>
    <row r="50" customFormat="false" ht="13.8" hidden="false" customHeight="false" outlineLevel="0" collapsed="false">
      <c r="P50" s="8"/>
      <c r="Q50" s="8"/>
      <c r="R50" s="8"/>
      <c r="S50" s="8"/>
      <c r="T50" s="8"/>
      <c r="U50" s="8"/>
      <c r="V50" s="8"/>
      <c r="W50" s="20"/>
    </row>
    <row r="51" customFormat="false" ht="13.8" hidden="false" customHeight="false" outlineLevel="0" collapsed="false">
      <c r="P51" s="8"/>
      <c r="Q51" s="8"/>
      <c r="R51" s="8"/>
      <c r="S51" s="8"/>
      <c r="T51" s="8"/>
      <c r="U51" s="8"/>
      <c r="V51" s="8"/>
      <c r="W51" s="20"/>
    </row>
    <row r="52" customFormat="false" ht="13.8" hidden="false" customHeight="false" outlineLevel="0" collapsed="false">
      <c r="P52" s="8"/>
      <c r="Q52" s="8"/>
      <c r="R52" s="8"/>
      <c r="S52" s="8"/>
      <c r="T52" s="8"/>
      <c r="U52" s="8"/>
      <c r="V52" s="8"/>
      <c r="W52" s="20"/>
    </row>
    <row r="53" customFormat="false" ht="13.8" hidden="false" customHeight="false" outlineLevel="0" collapsed="false">
      <c r="P53" s="8"/>
      <c r="Q53" s="8"/>
      <c r="R53" s="8"/>
      <c r="S53" s="8"/>
      <c r="T53" s="8"/>
      <c r="U53" s="8"/>
      <c r="V53" s="8"/>
      <c r="W53" s="20"/>
    </row>
    <row r="54" customFormat="false" ht="13.8" hidden="false" customHeight="false" outlineLevel="0" collapsed="false">
      <c r="P54" s="8"/>
      <c r="Q54" s="8"/>
      <c r="R54" s="8"/>
      <c r="S54" s="8"/>
      <c r="T54" s="8"/>
      <c r="U54" s="8"/>
      <c r="V54" s="8"/>
      <c r="W54" s="20"/>
    </row>
    <row r="55" customFormat="false" ht="13.8" hidden="false" customHeight="false" outlineLevel="0" collapsed="false">
      <c r="P55" s="8"/>
      <c r="Q55" s="8"/>
      <c r="R55" s="8"/>
      <c r="S55" s="8"/>
      <c r="T55" s="8"/>
      <c r="U55" s="8"/>
      <c r="V55" s="8"/>
      <c r="W55" s="20"/>
    </row>
    <row r="56" customFormat="false" ht="13.8" hidden="false" customHeight="false" outlineLevel="0" collapsed="false">
      <c r="P56" s="8"/>
      <c r="Q56" s="8"/>
      <c r="R56" s="8"/>
      <c r="S56" s="8"/>
      <c r="T56" s="8"/>
      <c r="U56" s="8"/>
      <c r="V56" s="8"/>
      <c r="W56" s="20"/>
    </row>
    <row r="57" customFormat="false" ht="13.8" hidden="false" customHeight="false" outlineLevel="0" collapsed="false">
      <c r="P57" s="8"/>
      <c r="Q57" s="8"/>
      <c r="R57" s="8"/>
      <c r="S57" s="8"/>
      <c r="T57" s="8"/>
      <c r="U57" s="8"/>
      <c r="V57" s="8"/>
      <c r="W57" s="20"/>
    </row>
    <row r="58" customFormat="false" ht="13.8" hidden="false" customHeight="false" outlineLevel="0" collapsed="false">
      <c r="P58" s="8"/>
      <c r="Q58" s="8"/>
      <c r="R58" s="8"/>
      <c r="S58" s="8"/>
      <c r="T58" s="8"/>
      <c r="U58" s="8"/>
      <c r="V58" s="8"/>
      <c r="W58" s="20"/>
    </row>
    <row r="59" customFormat="false" ht="13.8" hidden="false" customHeight="false" outlineLevel="0" collapsed="false">
      <c r="P59" s="8"/>
      <c r="Q59" s="8"/>
      <c r="R59" s="8"/>
      <c r="S59" s="8"/>
      <c r="T59" s="8"/>
      <c r="U59" s="8"/>
      <c r="V59" s="8"/>
      <c r="W59" s="20"/>
    </row>
    <row r="60" customFormat="false" ht="13.8" hidden="false" customHeight="false" outlineLevel="0" collapsed="false">
      <c r="P60" s="8"/>
      <c r="Q60" s="8"/>
      <c r="R60" s="8"/>
      <c r="S60" s="8"/>
      <c r="T60" s="8"/>
      <c r="U60" s="8"/>
      <c r="V60" s="8"/>
      <c r="W60" s="20"/>
    </row>
    <row r="61" customFormat="false" ht="13.8" hidden="false" customHeight="false" outlineLevel="0" collapsed="false">
      <c r="P61" s="8"/>
      <c r="Q61" s="8"/>
      <c r="R61" s="8"/>
      <c r="S61" s="8"/>
      <c r="T61" s="8"/>
      <c r="U61" s="8"/>
      <c r="V61" s="8"/>
      <c r="W61" s="20"/>
    </row>
    <row r="62" customFormat="false" ht="13.8" hidden="false" customHeight="false" outlineLevel="0" collapsed="false">
      <c r="P62" s="8"/>
      <c r="Q62" s="8"/>
      <c r="R62" s="8"/>
      <c r="S62" s="8"/>
      <c r="T62" s="8"/>
      <c r="U62" s="8"/>
      <c r="V62" s="8"/>
      <c r="W62" s="20"/>
    </row>
    <row r="63" customFormat="false" ht="13.8" hidden="false" customHeight="false" outlineLevel="0" collapsed="false">
      <c r="A63" s="92"/>
      <c r="B63" s="36"/>
      <c r="C63" s="8"/>
      <c r="D63" s="93"/>
      <c r="E63" s="94"/>
      <c r="F63" s="94"/>
      <c r="G63" s="95"/>
      <c r="H63" s="95"/>
      <c r="I63" s="95"/>
      <c r="J63" s="94"/>
      <c r="K63" s="94"/>
      <c r="L63" s="94"/>
      <c r="M63" s="94"/>
      <c r="N63" s="94"/>
      <c r="O63" s="95"/>
      <c r="P63" s="8"/>
      <c r="Q63" s="8"/>
      <c r="R63" s="8"/>
      <c r="S63" s="8"/>
      <c r="T63" s="8"/>
      <c r="U63" s="8"/>
      <c r="V63" s="8"/>
      <c r="W63" s="20"/>
    </row>
    <row r="64" customFormat="false" ht="13.8" hidden="false" customHeight="false" outlineLevel="0" collapsed="false">
      <c r="A64" s="92"/>
      <c r="B64" s="36"/>
      <c r="C64" s="8"/>
      <c r="D64" s="93"/>
      <c r="E64" s="94"/>
      <c r="F64" s="94"/>
      <c r="G64" s="95"/>
      <c r="H64" s="95"/>
      <c r="I64" s="95"/>
      <c r="J64" s="94"/>
      <c r="K64" s="94"/>
      <c r="L64" s="94"/>
      <c r="M64" s="94"/>
      <c r="N64" s="94"/>
      <c r="O64" s="95"/>
      <c r="P64" s="8"/>
      <c r="Q64" s="8"/>
      <c r="R64" s="8"/>
      <c r="S64" s="8"/>
      <c r="T64" s="8"/>
      <c r="U64" s="8"/>
      <c r="V64" s="8"/>
      <c r="W64" s="20"/>
    </row>
    <row r="65" customFormat="false" ht="13.8" hidden="false" customHeight="false" outlineLevel="0" collapsed="false">
      <c r="A65" s="92"/>
      <c r="B65" s="36"/>
      <c r="C65" s="8"/>
      <c r="D65" s="93"/>
      <c r="E65" s="94"/>
      <c r="F65" s="94"/>
      <c r="G65" s="95"/>
      <c r="H65" s="95"/>
      <c r="I65" s="95"/>
      <c r="J65" s="94"/>
      <c r="K65" s="94"/>
      <c r="L65" s="94"/>
      <c r="M65" s="94"/>
      <c r="N65" s="94"/>
      <c r="O65" s="95"/>
      <c r="P65" s="8"/>
      <c r="Q65" s="8"/>
      <c r="R65" s="8"/>
      <c r="S65" s="8"/>
      <c r="T65" s="8"/>
      <c r="U65" s="8"/>
      <c r="V65" s="8"/>
      <c r="W65" s="20"/>
    </row>
    <row r="66" customFormat="false" ht="13.8" hidden="false" customHeight="false" outlineLevel="0" collapsed="false">
      <c r="A66" s="92"/>
      <c r="B66" s="36"/>
      <c r="C66" s="8"/>
      <c r="D66" s="93"/>
      <c r="E66" s="94"/>
      <c r="F66" s="94"/>
      <c r="G66" s="95"/>
      <c r="H66" s="95"/>
      <c r="I66" s="95"/>
      <c r="J66" s="94"/>
      <c r="K66" s="94"/>
      <c r="L66" s="94"/>
      <c r="M66" s="94"/>
      <c r="N66" s="94"/>
      <c r="O66" s="95"/>
      <c r="P66" s="8"/>
      <c r="Q66" s="8"/>
      <c r="R66" s="8"/>
      <c r="S66" s="8"/>
      <c r="T66" s="8"/>
      <c r="U66" s="8"/>
      <c r="V66" s="8"/>
      <c r="W66" s="20"/>
    </row>
    <row r="67" customFormat="false" ht="13.8" hidden="false" customHeight="false" outlineLevel="0" collapsed="false">
      <c r="A67" s="92"/>
      <c r="B67" s="36"/>
      <c r="C67" s="8"/>
      <c r="D67" s="93"/>
      <c r="E67" s="94"/>
      <c r="F67" s="94"/>
      <c r="G67" s="95"/>
      <c r="H67" s="95"/>
      <c r="I67" s="95"/>
      <c r="J67" s="94"/>
      <c r="K67" s="94"/>
      <c r="L67" s="94"/>
      <c r="M67" s="94"/>
      <c r="N67" s="94"/>
      <c r="O67" s="95"/>
      <c r="P67" s="8"/>
      <c r="Q67" s="8"/>
      <c r="R67" s="8"/>
      <c r="S67" s="8"/>
      <c r="T67" s="8"/>
      <c r="U67" s="8"/>
      <c r="V67" s="8"/>
      <c r="W67" s="20"/>
    </row>
    <row r="68" customFormat="false" ht="13.8" hidden="false" customHeight="false" outlineLevel="0" collapsed="false">
      <c r="A68" s="92"/>
      <c r="B68" s="36"/>
      <c r="C68" s="8"/>
      <c r="D68" s="93"/>
      <c r="E68" s="94"/>
      <c r="F68" s="94"/>
      <c r="G68" s="95"/>
      <c r="H68" s="95"/>
      <c r="I68" s="95"/>
      <c r="J68" s="94"/>
      <c r="K68" s="94"/>
      <c r="L68" s="94"/>
      <c r="M68" s="94"/>
      <c r="N68" s="94"/>
      <c r="O68" s="95"/>
      <c r="P68" s="8"/>
      <c r="Q68" s="8"/>
      <c r="R68" s="8"/>
      <c r="S68" s="8"/>
      <c r="T68" s="8"/>
      <c r="U68" s="8"/>
      <c r="V68" s="8"/>
      <c r="W68" s="20"/>
    </row>
    <row r="69" customFormat="false" ht="13.8" hidden="false" customHeight="false" outlineLevel="0" collapsed="false">
      <c r="A69" s="92"/>
      <c r="B69" s="36"/>
      <c r="C69" s="8"/>
      <c r="D69" s="93"/>
      <c r="E69" s="94"/>
      <c r="F69" s="94"/>
      <c r="G69" s="95"/>
      <c r="H69" s="95"/>
      <c r="I69" s="95"/>
      <c r="J69" s="94"/>
      <c r="K69" s="94"/>
      <c r="L69" s="94"/>
      <c r="M69" s="94"/>
      <c r="N69" s="94"/>
      <c r="O69" s="95"/>
      <c r="P69" s="8"/>
      <c r="Q69" s="8"/>
      <c r="R69" s="8"/>
      <c r="S69" s="8"/>
      <c r="T69" s="8"/>
      <c r="U69" s="8"/>
      <c r="V69" s="8"/>
      <c r="W69" s="20"/>
    </row>
    <row r="70" customFormat="false" ht="13.8" hidden="false" customHeight="false" outlineLevel="0" collapsed="false">
      <c r="A70" s="92"/>
      <c r="B70" s="36"/>
      <c r="C70" s="8"/>
      <c r="D70" s="93"/>
      <c r="E70" s="94"/>
      <c r="F70" s="94"/>
      <c r="G70" s="95"/>
      <c r="H70" s="95"/>
      <c r="I70" s="95"/>
      <c r="J70" s="94"/>
      <c r="K70" s="94"/>
      <c r="L70" s="94"/>
      <c r="M70" s="94"/>
      <c r="N70" s="94"/>
      <c r="O70" s="95"/>
      <c r="P70" s="8"/>
      <c r="Q70" s="8"/>
      <c r="R70" s="8"/>
      <c r="S70" s="8"/>
      <c r="T70" s="8"/>
      <c r="U70" s="8"/>
      <c r="V70" s="8"/>
      <c r="W70" s="20"/>
    </row>
    <row r="71" customFormat="false" ht="13.8" hidden="false" customHeight="false" outlineLevel="0" collapsed="false">
      <c r="A71" s="92"/>
      <c r="B71" s="36"/>
      <c r="C71" s="8"/>
      <c r="D71" s="93"/>
      <c r="E71" s="94"/>
      <c r="F71" s="94"/>
      <c r="G71" s="95"/>
      <c r="H71" s="95"/>
      <c r="I71" s="95"/>
      <c r="J71" s="94"/>
      <c r="K71" s="94"/>
      <c r="L71" s="94"/>
      <c r="M71" s="94"/>
      <c r="N71" s="94"/>
      <c r="O71" s="95"/>
      <c r="P71" s="8"/>
      <c r="Q71" s="8"/>
      <c r="R71" s="8"/>
      <c r="S71" s="8"/>
      <c r="T71" s="8"/>
      <c r="U71" s="8"/>
      <c r="V71" s="8"/>
      <c r="W71" s="20"/>
    </row>
    <row r="72" customFormat="false" ht="13.8" hidden="false" customHeight="false" outlineLevel="0" collapsed="false">
      <c r="A72" s="92"/>
      <c r="B72" s="36"/>
      <c r="C72" s="8"/>
      <c r="D72" s="93"/>
      <c r="E72" s="94"/>
      <c r="F72" s="94"/>
      <c r="G72" s="95"/>
      <c r="H72" s="95"/>
      <c r="I72" s="95"/>
      <c r="J72" s="94"/>
      <c r="K72" s="94"/>
      <c r="L72" s="94"/>
      <c r="M72" s="94"/>
      <c r="N72" s="94"/>
      <c r="O72" s="95"/>
      <c r="P72" s="8"/>
      <c r="Q72" s="8"/>
      <c r="R72" s="8"/>
      <c r="S72" s="8"/>
      <c r="T72" s="8"/>
      <c r="U72" s="8"/>
      <c r="V72" s="8"/>
      <c r="W72" s="20"/>
    </row>
    <row r="73" customFormat="false" ht="13.8" hidden="false" customHeight="false" outlineLevel="0" collapsed="false">
      <c r="A73" s="92"/>
      <c r="B73" s="36"/>
      <c r="C73" s="8"/>
      <c r="D73" s="93"/>
      <c r="E73" s="94"/>
      <c r="F73" s="94"/>
      <c r="G73" s="95"/>
      <c r="H73" s="95"/>
      <c r="I73" s="95"/>
      <c r="J73" s="94"/>
      <c r="K73" s="94"/>
      <c r="L73" s="94"/>
      <c r="M73" s="94"/>
      <c r="N73" s="94"/>
      <c r="O73" s="95"/>
      <c r="P73" s="8"/>
      <c r="Q73" s="8"/>
      <c r="R73" s="8"/>
      <c r="S73" s="8"/>
      <c r="T73" s="8"/>
      <c r="U73" s="8"/>
      <c r="V73" s="8"/>
      <c r="W73" s="20"/>
    </row>
    <row r="74" customFormat="false" ht="13.8" hidden="false" customHeight="false" outlineLevel="0" collapsed="false">
      <c r="A74" s="92"/>
      <c r="B74" s="36"/>
      <c r="C74" s="8"/>
      <c r="D74" s="93"/>
      <c r="E74" s="94"/>
      <c r="F74" s="94"/>
      <c r="G74" s="95"/>
      <c r="H74" s="95"/>
      <c r="I74" s="95"/>
      <c r="J74" s="94"/>
      <c r="K74" s="94"/>
      <c r="L74" s="94"/>
      <c r="M74" s="94"/>
      <c r="N74" s="94"/>
      <c r="O74" s="95"/>
      <c r="P74" s="8"/>
      <c r="Q74" s="8"/>
      <c r="R74" s="8"/>
      <c r="S74" s="8"/>
      <c r="T74" s="8"/>
      <c r="U74" s="8"/>
      <c r="V74" s="8"/>
      <c r="W74" s="20"/>
    </row>
    <row r="75" customFormat="false" ht="13.8" hidden="false" customHeight="false" outlineLevel="0" collapsed="false">
      <c r="A75" s="92"/>
      <c r="B75" s="36"/>
      <c r="C75" s="8"/>
      <c r="D75" s="93"/>
      <c r="E75" s="94"/>
      <c r="F75" s="94"/>
      <c r="G75" s="95"/>
      <c r="H75" s="95"/>
      <c r="I75" s="95"/>
      <c r="J75" s="94"/>
      <c r="K75" s="94"/>
      <c r="L75" s="94"/>
      <c r="M75" s="94"/>
      <c r="N75" s="94"/>
      <c r="O75" s="95"/>
      <c r="P75" s="8"/>
      <c r="Q75" s="8"/>
      <c r="R75" s="8"/>
      <c r="S75" s="8"/>
      <c r="T75" s="8"/>
      <c r="U75" s="8"/>
      <c r="V75" s="8"/>
      <c r="W75" s="20"/>
    </row>
    <row r="76" customFormat="false" ht="13.8" hidden="false" customHeight="false" outlineLevel="0" collapsed="false">
      <c r="A76" s="96"/>
      <c r="B76" s="97"/>
      <c r="C76" s="98"/>
      <c r="D76" s="99"/>
      <c r="E76" s="98"/>
      <c r="F76" s="100"/>
      <c r="G76" s="100"/>
      <c r="H76" s="100"/>
      <c r="I76" s="101"/>
      <c r="J76" s="100"/>
      <c r="K76" s="100"/>
      <c r="L76" s="100"/>
      <c r="M76" s="100"/>
      <c r="N76" s="100"/>
      <c r="O76" s="95"/>
      <c r="P76" s="8"/>
      <c r="Q76" s="8"/>
      <c r="R76" s="8"/>
      <c r="S76" s="8"/>
      <c r="T76" s="8"/>
      <c r="U76" s="8"/>
      <c r="V76" s="8"/>
      <c r="W76" s="20"/>
    </row>
    <row r="77" customFormat="false" ht="13.8" hidden="false" customHeight="false" outlineLevel="0" collapsed="false">
      <c r="O77" s="95"/>
      <c r="P77" s="8"/>
      <c r="Q77" s="8"/>
      <c r="R77" s="8"/>
      <c r="S77" s="8"/>
      <c r="T77" s="8"/>
      <c r="U77" s="8"/>
      <c r="V77" s="8"/>
      <c r="W77" s="20"/>
    </row>
    <row r="78" customFormat="false" ht="13.8" hidden="false" customHeight="false" outlineLevel="0" collapsed="false">
      <c r="O78" s="95"/>
      <c r="P78" s="8"/>
      <c r="Q78" s="8"/>
      <c r="R78" s="8"/>
      <c r="S78" s="8"/>
      <c r="T78" s="8"/>
      <c r="U78" s="8"/>
      <c r="V78" s="8"/>
      <c r="W78" s="20"/>
    </row>
    <row r="79" customFormat="false" ht="13.8" hidden="false" customHeight="false" outlineLevel="0" collapsed="false">
      <c r="O79" s="95"/>
      <c r="P79" s="8"/>
      <c r="Q79" s="8"/>
      <c r="R79" s="8"/>
      <c r="S79" s="8"/>
      <c r="T79" s="8"/>
      <c r="U79" s="8"/>
      <c r="V79" s="8"/>
      <c r="W79" s="20"/>
    </row>
    <row r="80" customFormat="false" ht="13.8" hidden="false" customHeight="false" outlineLevel="0" collapsed="false">
      <c r="O80" s="95"/>
      <c r="P80" s="8"/>
      <c r="Q80" s="8"/>
      <c r="R80" s="8"/>
      <c r="S80" s="8"/>
      <c r="T80" s="8"/>
      <c r="U80" s="8"/>
      <c r="V80" s="8"/>
      <c r="W80" s="20"/>
    </row>
    <row r="81" customFormat="false" ht="13.8" hidden="false" customHeight="false" outlineLevel="0" collapsed="false">
      <c r="O81" s="95"/>
      <c r="P81" s="8"/>
      <c r="Q81" s="8"/>
      <c r="R81" s="8"/>
      <c r="S81" s="8"/>
      <c r="T81" s="8"/>
      <c r="U81" s="8"/>
      <c r="V81" s="8"/>
      <c r="W81" s="20"/>
    </row>
    <row r="82" customFormat="false" ht="13.8" hidden="false" customHeight="false" outlineLevel="0" collapsed="false">
      <c r="O82" s="95"/>
      <c r="P82" s="8"/>
      <c r="Q82" s="8"/>
      <c r="R82" s="8"/>
      <c r="S82" s="8"/>
      <c r="T82" s="8"/>
      <c r="U82" s="8"/>
      <c r="V82" s="8"/>
      <c r="W82" s="20"/>
    </row>
    <row r="83" customFormat="false" ht="13.8" hidden="false" customHeight="false" outlineLevel="0" collapsed="false">
      <c r="O83" s="95"/>
      <c r="P83" s="8"/>
      <c r="Q83" s="8"/>
      <c r="R83" s="8"/>
      <c r="S83" s="8"/>
      <c r="T83" s="8"/>
      <c r="U83" s="8"/>
      <c r="V83" s="8"/>
      <c r="W83" s="20"/>
    </row>
    <row r="84" customFormat="false" ht="13.8" hidden="false" customHeight="false" outlineLevel="0" collapsed="false">
      <c r="O84" s="95"/>
      <c r="P84" s="8"/>
      <c r="Q84" s="8"/>
      <c r="R84" s="8"/>
      <c r="S84" s="8"/>
      <c r="T84" s="8"/>
      <c r="U84" s="8"/>
      <c r="V84" s="8"/>
      <c r="W84" s="20"/>
    </row>
    <row r="85" customFormat="false" ht="13.8" hidden="false" customHeight="false" outlineLevel="0" collapsed="false">
      <c r="O85" s="95"/>
      <c r="P85" s="8"/>
      <c r="Q85" s="8"/>
      <c r="R85" s="8"/>
      <c r="S85" s="8"/>
      <c r="T85" s="8"/>
      <c r="U85" s="8"/>
      <c r="V85" s="8"/>
      <c r="W85" s="20"/>
    </row>
    <row r="86" customFormat="false" ht="13.8" hidden="false" customHeight="false" outlineLevel="0" collapsed="false">
      <c r="O86" s="95"/>
      <c r="P86" s="8"/>
      <c r="Q86" s="8"/>
      <c r="R86" s="8"/>
      <c r="S86" s="8"/>
      <c r="T86" s="8"/>
      <c r="U86" s="8"/>
      <c r="V86" s="8"/>
      <c r="W86" s="20"/>
    </row>
    <row r="87" customFormat="false" ht="13.8" hidden="false" customHeight="false" outlineLevel="0" collapsed="false">
      <c r="O87" s="95"/>
      <c r="P87" s="8"/>
      <c r="Q87" s="8"/>
      <c r="R87" s="8"/>
      <c r="S87" s="8"/>
      <c r="T87" s="8"/>
      <c r="U87" s="8"/>
      <c r="V87" s="8"/>
      <c r="W87" s="20"/>
    </row>
    <row r="88" customFormat="false" ht="13.8" hidden="false" customHeight="false" outlineLevel="0" collapsed="false">
      <c r="O88" s="100"/>
      <c r="P88" s="98"/>
      <c r="Q88" s="98"/>
      <c r="R88" s="98"/>
      <c r="S88" s="98"/>
      <c r="T88" s="98"/>
      <c r="U88" s="98"/>
      <c r="V88" s="98"/>
      <c r="W88" s="10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LibreOffice/7.2.5.2$MacOSX_X86_64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2021-11-04T14:20:07Z</dcterms:created>
  <dc:creator/>
  <dc:description/>
  <dc:language>en-US</dc:language>
  <cp:lastModifiedBy/>
  <dcterms:modified xsi:type="dcterms:W3CDTF">2022-02-17T09:57:27Z</dcterms:modified>
  <cp:revision>5</cp:revision>
  <dc:subject/>
  <dc:title/>
</cp:coreProperties>
</file>