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"/>
    </mc:Choice>
  </mc:AlternateContent>
  <xr:revisionPtr revIDLastSave="0" documentId="14_{BDE9DE22-0A56-4A2C-BC43-99783C476FA6}" xr6:coauthVersionLast="47" xr6:coauthVersionMax="47" xr10:uidLastSave="{00000000-0000-0000-0000-000000000000}"/>
  <bookViews>
    <workbookView xWindow="-110" yWindow="-110" windowWidth="19420" windowHeight="10420"/>
  </bookViews>
  <sheets>
    <sheet name="VGRe Mice" sheetId="4" r:id="rId1"/>
    <sheet name="VGRe study_Raw" sheetId="1" r:id="rId2"/>
    <sheet name="VGRe study" sheetId="2" r:id="rId3"/>
    <sheet name="VGRe GTT" sheetId="3" r:id="rId4"/>
  </sheets>
  <calcPr calcId="0"/>
</workbook>
</file>

<file path=xl/calcChain.xml><?xml version="1.0" encoding="utf-8"?>
<calcChain xmlns="http://schemas.openxmlformats.org/spreadsheetml/2006/main">
  <c r="J12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2" i="2"/>
  <c r="J346" i="2"/>
  <c r="J347" i="2"/>
  <c r="J336" i="2"/>
  <c r="J335" i="2"/>
  <c r="J325" i="2"/>
  <c r="J324" i="2"/>
  <c r="J313" i="2"/>
  <c r="J312" i="2"/>
  <c r="J301" i="2"/>
  <c r="J300" i="2"/>
  <c r="J289" i="2"/>
  <c r="J288" i="2"/>
  <c r="J265" i="2"/>
  <c r="J255" i="2"/>
  <c r="J254" i="2"/>
  <c r="J253" i="2"/>
  <c r="J245" i="2"/>
  <c r="J244" i="2"/>
  <c r="J243" i="2"/>
  <c r="J234" i="2"/>
  <c r="J235" i="2"/>
  <c r="J233" i="2"/>
  <c r="J225" i="2"/>
  <c r="J224" i="2"/>
  <c r="J216" i="2"/>
  <c r="J215" i="2"/>
  <c r="J207" i="2"/>
  <c r="J206" i="2"/>
  <c r="J198" i="2"/>
  <c r="J199" i="2"/>
  <c r="J184" i="2"/>
  <c r="J183" i="2"/>
  <c r="J173" i="2"/>
  <c r="J172" i="2"/>
  <c r="J163" i="2"/>
  <c r="J162" i="2"/>
  <c r="J152" i="2"/>
  <c r="J151" i="2"/>
  <c r="J127" i="2"/>
  <c r="J139" i="2"/>
  <c r="J140" i="2"/>
  <c r="J114" i="2"/>
  <c r="J115" i="2"/>
  <c r="J100" i="2"/>
  <c r="J101" i="2"/>
  <c r="J96" i="2"/>
  <c r="J95" i="2"/>
  <c r="J85" i="2"/>
  <c r="J84" i="2"/>
  <c r="J74" i="2"/>
  <c r="J73" i="2"/>
  <c r="J63" i="2"/>
  <c r="J62" i="2"/>
  <c r="J43" i="2"/>
  <c r="J42" i="2"/>
  <c r="J37" i="2"/>
  <c r="J36" i="2"/>
  <c r="J28" i="2"/>
  <c r="J27" i="2"/>
  <c r="J21" i="2"/>
  <c r="J20" i="2"/>
  <c r="J15" i="2"/>
  <c r="J14" i="2"/>
  <c r="J9" i="2"/>
  <c r="J8" i="2"/>
</calcChain>
</file>

<file path=xl/sharedStrings.xml><?xml version="1.0" encoding="utf-8"?>
<sst xmlns="http://schemas.openxmlformats.org/spreadsheetml/2006/main" count="1290" uniqueCount="160">
  <si>
    <t>date</t>
  </si>
  <si>
    <t>mouse</t>
  </si>
  <si>
    <t>bw</t>
  </si>
  <si>
    <t>glucose</t>
  </si>
  <si>
    <t>length</t>
  </si>
  <si>
    <t>food</t>
  </si>
  <si>
    <t>food_new</t>
  </si>
  <si>
    <t>X0840</t>
  </si>
  <si>
    <t>X0846</t>
  </si>
  <si>
    <t>X0849</t>
  </si>
  <si>
    <t>X0850</t>
  </si>
  <si>
    <t>X0851</t>
  </si>
  <si>
    <t>X0860</t>
  </si>
  <si>
    <t>X0857</t>
  </si>
  <si>
    <t>X0861</t>
  </si>
  <si>
    <t>X0867</t>
  </si>
  <si>
    <t>W0542</t>
  </si>
  <si>
    <t>W0650</t>
  </si>
  <si>
    <t>W0657</t>
  </si>
  <si>
    <t>W0750</t>
  </si>
  <si>
    <t>G0220</t>
  </si>
  <si>
    <t>G0457</t>
  </si>
  <si>
    <t>G0460</t>
  </si>
  <si>
    <t>G0479</t>
  </si>
  <si>
    <t>G0480</t>
  </si>
  <si>
    <t>G0535</t>
  </si>
  <si>
    <t>G0614</t>
  </si>
  <si>
    <t>G0657</t>
  </si>
  <si>
    <t>G0708</t>
  </si>
  <si>
    <t>G0734</t>
  </si>
  <si>
    <t>G0735</t>
  </si>
  <si>
    <t>G0706</t>
  </si>
  <si>
    <t>G0707</t>
  </si>
  <si>
    <t>G0804</t>
  </si>
  <si>
    <t>G0806</t>
  </si>
  <si>
    <t>G0809</t>
  </si>
  <si>
    <t>G0850</t>
  </si>
  <si>
    <t>Dead 10/17</t>
  </si>
  <si>
    <t>&gt;600</t>
  </si>
  <si>
    <t xml:space="preserve">Had seizure </t>
  </si>
  <si>
    <t>J0394</t>
  </si>
  <si>
    <t>J0445</t>
  </si>
  <si>
    <t>J0899</t>
  </si>
  <si>
    <t>D839</t>
  </si>
  <si>
    <t>D918</t>
  </si>
  <si>
    <t>D925</t>
  </si>
  <si>
    <t>D928</t>
  </si>
  <si>
    <t>Z0104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</si>
  <si>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</si>
  <si>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Z0641</t>
  </si>
  <si>
    <t>Z0648</t>
  </si>
  <si>
    <t>Z0662</t>
  </si>
  <si>
    <t>Z0663</t>
  </si>
  <si>
    <t>Z0667</t>
  </si>
  <si>
    <t>C0382</t>
  </si>
  <si>
    <t>C0402</t>
  </si>
  <si>
    <t>C0404</t>
  </si>
  <si>
    <t>C0405</t>
  </si>
  <si>
    <t>C0410</t>
  </si>
  <si>
    <t>C0415</t>
  </si>
  <si>
    <t>C0751</t>
  </si>
  <si>
    <t>C0916</t>
  </si>
  <si>
    <t>C0917</t>
  </si>
  <si>
    <t>C0924</t>
  </si>
  <si>
    <t>time0</t>
  </si>
  <si>
    <t>Z104</t>
  </si>
  <si>
    <t>group</t>
  </si>
  <si>
    <t>genotype</t>
  </si>
  <si>
    <t>sex</t>
  </si>
  <si>
    <t>dob</t>
  </si>
  <si>
    <t>father</t>
  </si>
  <si>
    <t>mother</t>
  </si>
  <si>
    <t>notes</t>
  </si>
  <si>
    <t>remove</t>
  </si>
  <si>
    <t>Neo</t>
  </si>
  <si>
    <t>++++NN</t>
  </si>
  <si>
    <t>M</t>
  </si>
  <si>
    <t>X0588</t>
  </si>
  <si>
    <t>X0592</t>
  </si>
  <si>
    <t>delta</t>
  </si>
  <si>
    <t>V+++NN</t>
  </si>
  <si>
    <t>F</t>
  </si>
  <si>
    <t>++++Nd</t>
  </si>
  <si>
    <t>X0590</t>
  </si>
  <si>
    <t>++G+NN</t>
  </si>
  <si>
    <t>J0639</t>
  </si>
  <si>
    <t>X0038</t>
  </si>
  <si>
    <t>Vgat\Glp1rRe</t>
  </si>
  <si>
    <t>V+G+Nd</t>
  </si>
  <si>
    <t>V+++d+</t>
  </si>
  <si>
    <t>X0591</t>
  </si>
  <si>
    <t>X0841</t>
  </si>
  <si>
    <t>X0859</t>
  </si>
  <si>
    <t>++G+dN</t>
  </si>
  <si>
    <t>V?G+NN</t>
  </si>
  <si>
    <t>X0872</t>
  </si>
  <si>
    <t>VgatRe</t>
  </si>
  <si>
    <t>V?++NN</t>
  </si>
  <si>
    <t>G0306</t>
  </si>
  <si>
    <t>G0302</t>
  </si>
  <si>
    <t>X0870</t>
  </si>
  <si>
    <t>VVG+NN</t>
  </si>
  <si>
    <t>G0224</t>
  </si>
  <si>
    <t>G0221</t>
  </si>
  <si>
    <t>VV++NN</t>
  </si>
  <si>
    <t>G0304</t>
  </si>
  <si>
    <t>V+G+NN</t>
  </si>
  <si>
    <t>J0505</t>
  </si>
  <si>
    <t>J0507</t>
  </si>
  <si>
    <t>J0527</t>
  </si>
  <si>
    <t>G0610</t>
  </si>
  <si>
    <t>J0393</t>
  </si>
  <si>
    <t>D377</t>
  </si>
  <si>
    <t>J0503</t>
  </si>
  <si>
    <t>G0807</t>
  </si>
  <si>
    <t>D569</t>
  </si>
  <si>
    <t>V+GGNN</t>
  </si>
  <si>
    <t>D835</t>
  </si>
  <si>
    <t>J0504</t>
  </si>
  <si>
    <t>J0818</t>
  </si>
  <si>
    <t>J0502</t>
  </si>
  <si>
    <t>D363</t>
  </si>
  <si>
    <t>J0815</t>
  </si>
  <si>
    <t>D495</t>
  </si>
  <si>
    <t>D360</t>
  </si>
  <si>
    <t>J0814</t>
  </si>
  <si>
    <t>Z0106</t>
  </si>
  <si>
    <t>J0413</t>
  </si>
  <si>
    <t>J0811</t>
  </si>
  <si>
    <t>Z0109</t>
  </si>
  <si>
    <t>Z0145</t>
  </si>
  <si>
    <t>Z0232</t>
  </si>
  <si>
    <t>Z0233</t>
  </si>
  <si>
    <t>Z0236</t>
  </si>
  <si>
    <t>Z0239</t>
  </si>
  <si>
    <t>Z0246</t>
  </si>
  <si>
    <t>D492</t>
  </si>
  <si>
    <t>D575</t>
  </si>
  <si>
    <t>Z0250</t>
  </si>
  <si>
    <t>Z0253</t>
  </si>
  <si>
    <t>Z0255</t>
  </si>
  <si>
    <t>Z0257</t>
  </si>
  <si>
    <t>Z0107</t>
  </si>
  <si>
    <t>Z0151</t>
  </si>
  <si>
    <t>Z0101</t>
  </si>
  <si>
    <t>D842</t>
  </si>
  <si>
    <t>++GGNN</t>
  </si>
  <si>
    <t>J0730</t>
  </si>
  <si>
    <t>Z0152</t>
  </si>
  <si>
    <t>Z0810</t>
  </si>
  <si>
    <t>Z0818</t>
  </si>
  <si>
    <t>Z0258</t>
  </si>
  <si>
    <t>Z0820</t>
  </si>
  <si>
    <t>C0108</t>
  </si>
  <si>
    <t>C0109</t>
  </si>
  <si>
    <t>C0111</t>
  </si>
  <si>
    <t>C0406</t>
  </si>
  <si>
    <t>C0392</t>
  </si>
  <si>
    <t>C0412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</si>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</sst>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quotePrefix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43" workbookViewId="0">
      <selection activeCell="E18" sqref="E18"/>
    </sheetView>
  </sheetViews>
  <sheetFormatPr defaultRowHeight="14.5" x14ac:dyDescent="0.35"/>
  <cols>
    <col min="5" max="5" width="10.453125" bestFit="1" customWidth="1"/>
  </cols>
  <sheetData>
    <row r="1" spans="1:9" x14ac:dyDescent="0.35">
      <c r="A1" t="s">
        <v>1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 x14ac:dyDescent="0.35">
      <c r="A2" t="s">
        <v>7</v>
      </c>
      <c r="B2" t="s">
        <v>74</v>
      </c>
      <c r="C2" s="3" t="s">
        <v>75</v>
      </c>
      <c r="D2" t="s">
        <v>76</v>
      </c>
      <c r="E2" s="1">
        <v>43294</v>
      </c>
      <c r="F2" t="s">
        <v>77</v>
      </c>
      <c r="G2" t="s">
        <v>78</v>
      </c>
    </row>
    <row r="3" spans="1:9" x14ac:dyDescent="0.35">
      <c r="A3" t="s">
        <v>8</v>
      </c>
      <c r="B3" t="s">
        <v>96</v>
      </c>
      <c r="C3" t="s">
        <v>80</v>
      </c>
      <c r="D3" t="s">
        <v>81</v>
      </c>
      <c r="E3" s="1">
        <v>43294</v>
      </c>
      <c r="F3" t="s">
        <v>77</v>
      </c>
      <c r="G3" t="s">
        <v>78</v>
      </c>
    </row>
    <row r="4" spans="1:9" x14ac:dyDescent="0.35">
      <c r="A4" t="s">
        <v>9</v>
      </c>
      <c r="B4" t="s">
        <v>79</v>
      </c>
      <c r="C4" s="3" t="s">
        <v>82</v>
      </c>
      <c r="D4" t="s">
        <v>76</v>
      </c>
      <c r="E4" s="1">
        <v>43295</v>
      </c>
      <c r="F4" t="s">
        <v>77</v>
      </c>
      <c r="G4" t="s">
        <v>83</v>
      </c>
      <c r="I4" t="s">
        <v>79</v>
      </c>
    </row>
    <row r="5" spans="1:9" x14ac:dyDescent="0.35">
      <c r="A5" t="s">
        <v>10</v>
      </c>
      <c r="B5" t="s">
        <v>74</v>
      </c>
      <c r="C5" s="3" t="s">
        <v>75</v>
      </c>
      <c r="D5" t="s">
        <v>76</v>
      </c>
      <c r="E5" s="1">
        <v>43295</v>
      </c>
      <c r="F5" t="s">
        <v>77</v>
      </c>
      <c r="G5" t="s">
        <v>83</v>
      </c>
    </row>
    <row r="6" spans="1:9" x14ac:dyDescent="0.35">
      <c r="A6" t="s">
        <v>11</v>
      </c>
      <c r="B6" t="s">
        <v>74</v>
      </c>
      <c r="C6" s="3" t="s">
        <v>75</v>
      </c>
      <c r="D6" t="s">
        <v>76</v>
      </c>
      <c r="E6" s="1">
        <v>43295</v>
      </c>
      <c r="F6" t="s">
        <v>77</v>
      </c>
      <c r="G6" t="s">
        <v>83</v>
      </c>
    </row>
    <row r="7" spans="1:9" x14ac:dyDescent="0.35">
      <c r="A7" t="s">
        <v>13</v>
      </c>
      <c r="B7" t="s">
        <v>74</v>
      </c>
      <c r="C7" s="3" t="s">
        <v>84</v>
      </c>
      <c r="D7" t="s">
        <v>76</v>
      </c>
      <c r="E7" s="1">
        <v>43297</v>
      </c>
      <c r="F7" t="s">
        <v>85</v>
      </c>
      <c r="G7" t="s">
        <v>86</v>
      </c>
    </row>
    <row r="8" spans="1:9" x14ac:dyDescent="0.35">
      <c r="A8" t="s">
        <v>12</v>
      </c>
      <c r="B8" t="s">
        <v>87</v>
      </c>
      <c r="C8" t="s">
        <v>88</v>
      </c>
      <c r="D8" t="s">
        <v>81</v>
      </c>
      <c r="E8" s="1">
        <v>43297</v>
      </c>
      <c r="F8" t="s">
        <v>85</v>
      </c>
      <c r="G8" t="s">
        <v>86</v>
      </c>
      <c r="I8" t="s">
        <v>79</v>
      </c>
    </row>
    <row r="9" spans="1:9" x14ac:dyDescent="0.35">
      <c r="A9" t="s">
        <v>14</v>
      </c>
      <c r="B9" t="s">
        <v>79</v>
      </c>
      <c r="C9" t="s">
        <v>89</v>
      </c>
      <c r="D9" t="s">
        <v>81</v>
      </c>
      <c r="E9" s="1">
        <v>43297</v>
      </c>
      <c r="F9" t="s">
        <v>85</v>
      </c>
      <c r="G9" t="s">
        <v>86</v>
      </c>
      <c r="I9" t="s">
        <v>79</v>
      </c>
    </row>
    <row r="10" spans="1:9" x14ac:dyDescent="0.35">
      <c r="A10" t="s">
        <v>15</v>
      </c>
      <c r="B10" t="s">
        <v>79</v>
      </c>
      <c r="C10" t="s">
        <v>88</v>
      </c>
      <c r="D10" t="s">
        <v>81</v>
      </c>
      <c r="E10" s="1">
        <v>43305</v>
      </c>
      <c r="F10" t="s">
        <v>77</v>
      </c>
      <c r="G10" t="s">
        <v>90</v>
      </c>
      <c r="I10" t="s">
        <v>79</v>
      </c>
    </row>
    <row r="11" spans="1:9" x14ac:dyDescent="0.35">
      <c r="A11" t="s">
        <v>16</v>
      </c>
      <c r="B11" t="s">
        <v>87</v>
      </c>
      <c r="C11" t="s">
        <v>88</v>
      </c>
      <c r="D11" t="s">
        <v>76</v>
      </c>
      <c r="E11" s="1">
        <v>43395</v>
      </c>
      <c r="F11" t="s">
        <v>91</v>
      </c>
      <c r="G11" t="s">
        <v>92</v>
      </c>
      <c r="I11" t="s">
        <v>79</v>
      </c>
    </row>
    <row r="12" spans="1:9" x14ac:dyDescent="0.35">
      <c r="A12" t="s">
        <v>17</v>
      </c>
      <c r="B12" t="s">
        <v>79</v>
      </c>
      <c r="C12" s="3" t="s">
        <v>93</v>
      </c>
      <c r="D12" t="s">
        <v>76</v>
      </c>
      <c r="E12" s="1">
        <v>43417</v>
      </c>
      <c r="F12" t="s">
        <v>91</v>
      </c>
      <c r="G12" t="s">
        <v>92</v>
      </c>
      <c r="I12" t="s">
        <v>79</v>
      </c>
    </row>
    <row r="13" spans="1:9" x14ac:dyDescent="0.35">
      <c r="A13" t="s">
        <v>18</v>
      </c>
      <c r="B13" t="s">
        <v>79</v>
      </c>
      <c r="C13" s="3" t="s">
        <v>93</v>
      </c>
      <c r="D13" t="s">
        <v>81</v>
      </c>
      <c r="E13" s="1">
        <v>43417</v>
      </c>
      <c r="F13" t="s">
        <v>91</v>
      </c>
      <c r="G13" t="s">
        <v>92</v>
      </c>
      <c r="I13" t="s">
        <v>79</v>
      </c>
    </row>
    <row r="14" spans="1:9" x14ac:dyDescent="0.35">
      <c r="A14" t="s">
        <v>19</v>
      </c>
      <c r="B14" t="s">
        <v>87</v>
      </c>
      <c r="C14" t="s">
        <v>94</v>
      </c>
      <c r="D14" t="s">
        <v>76</v>
      </c>
      <c r="E14" s="1">
        <v>43431</v>
      </c>
    </row>
    <row r="15" spans="1:9" x14ac:dyDescent="0.35">
      <c r="A15" t="s">
        <v>20</v>
      </c>
      <c r="B15" t="s">
        <v>87</v>
      </c>
      <c r="C15" t="s">
        <v>94</v>
      </c>
      <c r="D15" t="s">
        <v>81</v>
      </c>
      <c r="E15" s="1">
        <v>43514</v>
      </c>
      <c r="F15" t="s">
        <v>91</v>
      </c>
      <c r="G15" t="s">
        <v>95</v>
      </c>
    </row>
    <row r="16" spans="1:9" x14ac:dyDescent="0.35">
      <c r="A16" t="s">
        <v>21</v>
      </c>
      <c r="B16" t="s">
        <v>87</v>
      </c>
      <c r="C16" t="s">
        <v>94</v>
      </c>
      <c r="D16" t="s">
        <v>81</v>
      </c>
      <c r="E16" s="1">
        <v>43578</v>
      </c>
      <c r="F16" t="s">
        <v>91</v>
      </c>
      <c r="G16" t="s">
        <v>95</v>
      </c>
    </row>
    <row r="17" spans="1:7" x14ac:dyDescent="0.35">
      <c r="A17" t="s">
        <v>22</v>
      </c>
      <c r="B17" t="s">
        <v>87</v>
      </c>
      <c r="C17" t="s">
        <v>94</v>
      </c>
      <c r="D17" t="s">
        <v>76</v>
      </c>
      <c r="E17" s="1">
        <v>43578</v>
      </c>
      <c r="F17" t="s">
        <v>91</v>
      </c>
      <c r="G17" t="s">
        <v>95</v>
      </c>
    </row>
    <row r="18" spans="1:7" x14ac:dyDescent="0.35">
      <c r="A18" t="s">
        <v>23</v>
      </c>
      <c r="B18" t="s">
        <v>96</v>
      </c>
      <c r="C18" t="s">
        <v>97</v>
      </c>
      <c r="D18" t="s">
        <v>81</v>
      </c>
      <c r="E18" s="1">
        <v>43600</v>
      </c>
      <c r="F18" t="s">
        <v>91</v>
      </c>
      <c r="G18" t="s">
        <v>95</v>
      </c>
    </row>
    <row r="19" spans="1:7" x14ac:dyDescent="0.35">
      <c r="A19" t="s">
        <v>24</v>
      </c>
      <c r="B19" t="s">
        <v>87</v>
      </c>
      <c r="C19" t="s">
        <v>94</v>
      </c>
      <c r="D19" t="s">
        <v>81</v>
      </c>
      <c r="E19" s="1">
        <v>43600</v>
      </c>
      <c r="F19" t="s">
        <v>91</v>
      </c>
      <c r="G19" t="s">
        <v>95</v>
      </c>
    </row>
    <row r="20" spans="1:7" x14ac:dyDescent="0.35">
      <c r="A20" t="s">
        <v>25</v>
      </c>
      <c r="B20" t="s">
        <v>96</v>
      </c>
      <c r="C20" t="s">
        <v>97</v>
      </c>
      <c r="D20" t="s">
        <v>76</v>
      </c>
      <c r="E20" s="1">
        <v>43622</v>
      </c>
    </row>
    <row r="21" spans="1:7" x14ac:dyDescent="0.35">
      <c r="A21" t="s">
        <v>26</v>
      </c>
      <c r="B21" t="s">
        <v>96</v>
      </c>
      <c r="C21" t="s">
        <v>97</v>
      </c>
      <c r="D21" t="s">
        <v>81</v>
      </c>
      <c r="E21" s="1">
        <v>43641</v>
      </c>
      <c r="F21" t="s">
        <v>98</v>
      </c>
      <c r="G21" t="s">
        <v>99</v>
      </c>
    </row>
    <row r="22" spans="1:7" x14ac:dyDescent="0.35">
      <c r="A22" t="s">
        <v>27</v>
      </c>
      <c r="B22" t="s">
        <v>74</v>
      </c>
      <c r="C22" s="3" t="s">
        <v>84</v>
      </c>
      <c r="D22" t="s">
        <v>81</v>
      </c>
      <c r="E22" s="1">
        <v>43647</v>
      </c>
      <c r="F22" t="s">
        <v>91</v>
      </c>
      <c r="G22" t="s">
        <v>100</v>
      </c>
    </row>
    <row r="23" spans="1:7" x14ac:dyDescent="0.35">
      <c r="A23" t="s">
        <v>31</v>
      </c>
      <c r="B23" t="s">
        <v>74</v>
      </c>
      <c r="C23" s="3" t="s">
        <v>84</v>
      </c>
      <c r="D23" t="s">
        <v>76</v>
      </c>
      <c r="E23" s="1">
        <v>43663</v>
      </c>
      <c r="F23" t="s">
        <v>98</v>
      </c>
      <c r="G23" t="s">
        <v>99</v>
      </c>
    </row>
    <row r="24" spans="1:7" x14ac:dyDescent="0.35">
      <c r="A24" t="s">
        <v>32</v>
      </c>
      <c r="B24" t="s">
        <v>87</v>
      </c>
      <c r="C24" t="s">
        <v>94</v>
      </c>
      <c r="D24" t="s">
        <v>76</v>
      </c>
      <c r="E24" s="1">
        <v>43663</v>
      </c>
      <c r="F24" t="s">
        <v>98</v>
      </c>
      <c r="G24" t="s">
        <v>99</v>
      </c>
    </row>
    <row r="25" spans="1:7" x14ac:dyDescent="0.35">
      <c r="A25" t="s">
        <v>28</v>
      </c>
      <c r="B25" t="s">
        <v>74</v>
      </c>
      <c r="C25" s="3" t="s">
        <v>84</v>
      </c>
      <c r="D25" t="s">
        <v>81</v>
      </c>
      <c r="E25" s="1">
        <v>43663</v>
      </c>
      <c r="F25" t="s">
        <v>98</v>
      </c>
      <c r="G25" t="s">
        <v>99</v>
      </c>
    </row>
    <row r="26" spans="1:7" x14ac:dyDescent="0.35">
      <c r="A26" t="s">
        <v>29</v>
      </c>
      <c r="B26" t="s">
        <v>87</v>
      </c>
      <c r="C26" t="s">
        <v>101</v>
      </c>
      <c r="D26" t="s">
        <v>81</v>
      </c>
      <c r="E26" s="1">
        <v>43667</v>
      </c>
      <c r="F26" t="s">
        <v>102</v>
      </c>
      <c r="G26" t="s">
        <v>103</v>
      </c>
    </row>
    <row r="27" spans="1:7" x14ac:dyDescent="0.35">
      <c r="A27" t="s">
        <v>30</v>
      </c>
      <c r="B27" t="s">
        <v>96</v>
      </c>
      <c r="C27" t="s">
        <v>104</v>
      </c>
      <c r="D27" t="s">
        <v>81</v>
      </c>
      <c r="E27" s="1">
        <v>43667</v>
      </c>
      <c r="F27" t="s">
        <v>102</v>
      </c>
      <c r="G27" t="s">
        <v>103</v>
      </c>
    </row>
    <row r="28" spans="1:7" x14ac:dyDescent="0.35">
      <c r="A28" t="s">
        <v>33</v>
      </c>
      <c r="B28" t="s">
        <v>74</v>
      </c>
      <c r="C28" s="3" t="s">
        <v>75</v>
      </c>
      <c r="D28" t="s">
        <v>76</v>
      </c>
      <c r="E28" s="1">
        <v>43687</v>
      </c>
      <c r="F28" t="s">
        <v>91</v>
      </c>
      <c r="G28" t="s">
        <v>95</v>
      </c>
    </row>
    <row r="29" spans="1:7" x14ac:dyDescent="0.35">
      <c r="A29" t="s">
        <v>34</v>
      </c>
      <c r="B29" t="s">
        <v>74</v>
      </c>
      <c r="C29" s="3" t="s">
        <v>84</v>
      </c>
      <c r="D29" t="s">
        <v>76</v>
      </c>
      <c r="E29" s="1">
        <v>43687</v>
      </c>
      <c r="F29" t="s">
        <v>91</v>
      </c>
      <c r="G29" t="s">
        <v>95</v>
      </c>
    </row>
    <row r="30" spans="1:7" x14ac:dyDescent="0.35">
      <c r="A30" t="s">
        <v>35</v>
      </c>
      <c r="B30" t="s">
        <v>74</v>
      </c>
      <c r="C30" s="3" t="s">
        <v>84</v>
      </c>
      <c r="D30" t="s">
        <v>81</v>
      </c>
      <c r="E30" s="1">
        <v>43687</v>
      </c>
      <c r="F30" t="s">
        <v>91</v>
      </c>
      <c r="G30" t="s">
        <v>95</v>
      </c>
    </row>
    <row r="31" spans="1:7" x14ac:dyDescent="0.35">
      <c r="A31" t="s">
        <v>36</v>
      </c>
      <c r="B31" t="s">
        <v>74</v>
      </c>
      <c r="C31" s="3" t="s">
        <v>75</v>
      </c>
      <c r="D31" t="s">
        <v>81</v>
      </c>
      <c r="E31" s="1">
        <v>43698</v>
      </c>
      <c r="F31" t="s">
        <v>98</v>
      </c>
      <c r="G31" t="s">
        <v>105</v>
      </c>
    </row>
    <row r="32" spans="1:7" x14ac:dyDescent="0.35">
      <c r="A32" t="s">
        <v>40</v>
      </c>
      <c r="B32" t="s">
        <v>87</v>
      </c>
      <c r="C32" t="s">
        <v>106</v>
      </c>
      <c r="D32" t="s">
        <v>81</v>
      </c>
      <c r="E32" s="1">
        <v>43790</v>
      </c>
    </row>
    <row r="33" spans="1:7" x14ac:dyDescent="0.35">
      <c r="A33" t="s">
        <v>41</v>
      </c>
      <c r="B33" t="s">
        <v>74</v>
      </c>
      <c r="C33" s="3" t="s">
        <v>84</v>
      </c>
      <c r="D33" t="s">
        <v>81</v>
      </c>
      <c r="E33" s="1">
        <v>43798</v>
      </c>
    </row>
    <row r="34" spans="1:7" x14ac:dyDescent="0.35">
      <c r="A34" t="s">
        <v>107</v>
      </c>
      <c r="B34" t="s">
        <v>87</v>
      </c>
      <c r="C34" t="s">
        <v>106</v>
      </c>
      <c r="D34" t="s">
        <v>81</v>
      </c>
      <c r="E34" s="1">
        <v>43815</v>
      </c>
    </row>
    <row r="35" spans="1:7" x14ac:dyDescent="0.35">
      <c r="A35" t="s">
        <v>108</v>
      </c>
      <c r="B35" t="s">
        <v>96</v>
      </c>
      <c r="C35" t="s">
        <v>80</v>
      </c>
      <c r="D35" t="s">
        <v>81</v>
      </c>
      <c r="E35" s="1">
        <v>43815</v>
      </c>
    </row>
    <row r="36" spans="1:7" x14ac:dyDescent="0.35">
      <c r="A36" t="s">
        <v>109</v>
      </c>
      <c r="B36" t="s">
        <v>87</v>
      </c>
      <c r="C36" t="s">
        <v>106</v>
      </c>
      <c r="D36" t="s">
        <v>76</v>
      </c>
      <c r="E36" s="1">
        <v>43822</v>
      </c>
    </row>
    <row r="37" spans="1:7" x14ac:dyDescent="0.35">
      <c r="A37" t="s">
        <v>42</v>
      </c>
      <c r="B37" t="s">
        <v>74</v>
      </c>
      <c r="C37" s="3" t="s">
        <v>75</v>
      </c>
      <c r="D37" t="s">
        <v>76</v>
      </c>
      <c r="E37" s="1">
        <v>43901</v>
      </c>
      <c r="F37" t="s">
        <v>110</v>
      </c>
      <c r="G37" t="s">
        <v>111</v>
      </c>
    </row>
    <row r="38" spans="1:7" x14ac:dyDescent="0.35">
      <c r="A38" t="s">
        <v>112</v>
      </c>
      <c r="B38" t="s">
        <v>74</v>
      </c>
      <c r="C38" s="3" t="s">
        <v>75</v>
      </c>
      <c r="D38" t="s">
        <v>76</v>
      </c>
      <c r="E38" s="1">
        <v>43934</v>
      </c>
      <c r="F38" t="s">
        <v>113</v>
      </c>
      <c r="G38" t="s">
        <v>114</v>
      </c>
    </row>
    <row r="39" spans="1:7" x14ac:dyDescent="0.35">
      <c r="A39" t="s">
        <v>115</v>
      </c>
      <c r="B39" t="s">
        <v>87</v>
      </c>
      <c r="C39" t="s">
        <v>116</v>
      </c>
      <c r="D39" t="s">
        <v>76</v>
      </c>
      <c r="E39" s="1">
        <v>43977</v>
      </c>
      <c r="F39" t="s">
        <v>113</v>
      </c>
      <c r="G39" t="s">
        <v>114</v>
      </c>
    </row>
    <row r="40" spans="1:7" x14ac:dyDescent="0.35">
      <c r="A40" t="s">
        <v>117</v>
      </c>
      <c r="B40" t="s">
        <v>87</v>
      </c>
      <c r="C40" t="s">
        <v>106</v>
      </c>
      <c r="D40" t="s">
        <v>76</v>
      </c>
      <c r="E40" s="1">
        <v>44021</v>
      </c>
      <c r="F40" t="s">
        <v>113</v>
      </c>
      <c r="G40" t="s">
        <v>114</v>
      </c>
    </row>
    <row r="41" spans="1:7" x14ac:dyDescent="0.35">
      <c r="A41" t="s">
        <v>43</v>
      </c>
      <c r="B41" t="s">
        <v>74</v>
      </c>
      <c r="C41" s="3" t="s">
        <v>84</v>
      </c>
      <c r="D41" t="s">
        <v>76</v>
      </c>
      <c r="E41" s="1">
        <v>44027</v>
      </c>
      <c r="F41" t="s">
        <v>118</v>
      </c>
      <c r="G41" t="s">
        <v>119</v>
      </c>
    </row>
    <row r="42" spans="1:7" x14ac:dyDescent="0.35">
      <c r="A42" t="s">
        <v>44</v>
      </c>
      <c r="B42" t="s">
        <v>87</v>
      </c>
      <c r="C42" t="s">
        <v>116</v>
      </c>
      <c r="D42" t="s">
        <v>81</v>
      </c>
      <c r="E42" s="1">
        <v>44029</v>
      </c>
      <c r="F42" t="s">
        <v>120</v>
      </c>
      <c r="G42" t="s">
        <v>121</v>
      </c>
    </row>
    <row r="43" spans="1:7" x14ac:dyDescent="0.35">
      <c r="A43" t="s">
        <v>45</v>
      </c>
      <c r="B43" t="s">
        <v>87</v>
      </c>
      <c r="C43" t="s">
        <v>106</v>
      </c>
      <c r="D43" t="s">
        <v>81</v>
      </c>
      <c r="E43" s="1">
        <v>44032</v>
      </c>
      <c r="F43" t="s">
        <v>122</v>
      </c>
      <c r="G43" t="s">
        <v>123</v>
      </c>
    </row>
    <row r="44" spans="1:7" x14ac:dyDescent="0.35">
      <c r="A44" t="s">
        <v>46</v>
      </c>
      <c r="B44" t="s">
        <v>74</v>
      </c>
      <c r="C44" s="3" t="s">
        <v>75</v>
      </c>
      <c r="D44" t="s">
        <v>76</v>
      </c>
      <c r="E44" s="1">
        <v>44034</v>
      </c>
      <c r="F44" t="s">
        <v>124</v>
      </c>
      <c r="G44" t="s">
        <v>125</v>
      </c>
    </row>
    <row r="45" spans="1:7" x14ac:dyDescent="0.35">
      <c r="A45" t="s">
        <v>47</v>
      </c>
      <c r="B45" t="s">
        <v>74</v>
      </c>
      <c r="C45" s="3" t="s">
        <v>84</v>
      </c>
      <c r="D45" t="s">
        <v>81</v>
      </c>
      <c r="E45" s="1">
        <v>44053</v>
      </c>
      <c r="F45" t="s">
        <v>122</v>
      </c>
      <c r="G45" t="s">
        <v>123</v>
      </c>
    </row>
    <row r="46" spans="1:7" x14ac:dyDescent="0.35">
      <c r="A46" t="s">
        <v>126</v>
      </c>
      <c r="B46" t="s">
        <v>96</v>
      </c>
      <c r="C46" t="s">
        <v>80</v>
      </c>
      <c r="D46" t="s">
        <v>76</v>
      </c>
      <c r="E46" s="1">
        <v>44058</v>
      </c>
      <c r="F46" t="s">
        <v>127</v>
      </c>
      <c r="G46" t="s">
        <v>128</v>
      </c>
    </row>
    <row r="47" spans="1:7" x14ac:dyDescent="0.35">
      <c r="A47" t="s">
        <v>129</v>
      </c>
      <c r="B47" t="s">
        <v>74</v>
      </c>
      <c r="C47" s="3" t="s">
        <v>84</v>
      </c>
      <c r="D47" t="s">
        <v>81</v>
      </c>
      <c r="E47" s="1">
        <v>44059</v>
      </c>
      <c r="F47" t="s">
        <v>113</v>
      </c>
      <c r="G47" t="s">
        <v>114</v>
      </c>
    </row>
    <row r="48" spans="1:7" x14ac:dyDescent="0.35">
      <c r="A48" t="s">
        <v>130</v>
      </c>
      <c r="B48" t="s">
        <v>87</v>
      </c>
      <c r="C48" t="s">
        <v>106</v>
      </c>
      <c r="D48" t="s">
        <v>76</v>
      </c>
      <c r="E48" s="1">
        <v>44072</v>
      </c>
      <c r="F48" t="s">
        <v>120</v>
      </c>
      <c r="G48" t="s">
        <v>121</v>
      </c>
    </row>
    <row r="49" spans="1:7" x14ac:dyDescent="0.35">
      <c r="A49" t="s">
        <v>131</v>
      </c>
      <c r="B49" t="s">
        <v>74</v>
      </c>
      <c r="C49" s="3" t="s">
        <v>84</v>
      </c>
      <c r="D49" t="s">
        <v>76</v>
      </c>
      <c r="E49" s="1">
        <v>44083</v>
      </c>
      <c r="F49" t="s">
        <v>118</v>
      </c>
      <c r="G49" t="s">
        <v>119</v>
      </c>
    </row>
    <row r="50" spans="1:7" x14ac:dyDescent="0.35">
      <c r="A50" t="s">
        <v>132</v>
      </c>
      <c r="B50" t="s">
        <v>96</v>
      </c>
      <c r="C50" t="s">
        <v>80</v>
      </c>
      <c r="D50" t="s">
        <v>76</v>
      </c>
      <c r="E50" s="1">
        <v>44083</v>
      </c>
      <c r="F50" t="s">
        <v>118</v>
      </c>
      <c r="G50" t="s">
        <v>119</v>
      </c>
    </row>
    <row r="51" spans="1:7" x14ac:dyDescent="0.35">
      <c r="A51" t="s">
        <v>133</v>
      </c>
      <c r="B51" t="s">
        <v>87</v>
      </c>
      <c r="C51" t="s">
        <v>106</v>
      </c>
      <c r="D51" t="s">
        <v>76</v>
      </c>
      <c r="E51" s="1">
        <v>44083</v>
      </c>
      <c r="F51" t="s">
        <v>118</v>
      </c>
      <c r="G51" t="s">
        <v>119</v>
      </c>
    </row>
    <row r="52" spans="1:7" x14ac:dyDescent="0.35">
      <c r="A52" t="s">
        <v>134</v>
      </c>
      <c r="B52" t="s">
        <v>96</v>
      </c>
      <c r="C52" t="s">
        <v>80</v>
      </c>
      <c r="D52" t="s">
        <v>81</v>
      </c>
      <c r="E52" s="1">
        <v>44083</v>
      </c>
      <c r="F52" t="s">
        <v>118</v>
      </c>
      <c r="G52" t="s">
        <v>119</v>
      </c>
    </row>
    <row r="53" spans="1:7" x14ac:dyDescent="0.35">
      <c r="A53" t="s">
        <v>135</v>
      </c>
      <c r="B53" t="s">
        <v>74</v>
      </c>
      <c r="C53" s="3" t="s">
        <v>84</v>
      </c>
      <c r="D53" t="s">
        <v>81</v>
      </c>
      <c r="E53" s="1">
        <v>44086</v>
      </c>
      <c r="F53" t="s">
        <v>136</v>
      </c>
      <c r="G53" t="s">
        <v>137</v>
      </c>
    </row>
    <row r="54" spans="1:7" x14ac:dyDescent="0.35">
      <c r="A54" t="s">
        <v>138</v>
      </c>
      <c r="B54" t="s">
        <v>87</v>
      </c>
      <c r="C54" t="s">
        <v>106</v>
      </c>
      <c r="D54" t="s">
        <v>81</v>
      </c>
      <c r="E54" s="1">
        <v>44086</v>
      </c>
      <c r="F54" t="s">
        <v>136</v>
      </c>
      <c r="G54" t="s">
        <v>137</v>
      </c>
    </row>
    <row r="55" spans="1:7" x14ac:dyDescent="0.35">
      <c r="A55" t="s">
        <v>139</v>
      </c>
      <c r="B55" t="s">
        <v>74</v>
      </c>
      <c r="C55" s="3" t="s">
        <v>84</v>
      </c>
      <c r="D55" t="s">
        <v>81</v>
      </c>
      <c r="E55" s="1">
        <v>44086</v>
      </c>
      <c r="F55" t="s">
        <v>136</v>
      </c>
      <c r="G55" t="s">
        <v>137</v>
      </c>
    </row>
    <row r="56" spans="1:7" x14ac:dyDescent="0.35">
      <c r="A56" t="s">
        <v>140</v>
      </c>
      <c r="B56" t="s">
        <v>87</v>
      </c>
      <c r="C56" t="s">
        <v>106</v>
      </c>
      <c r="D56" t="s">
        <v>76</v>
      </c>
      <c r="E56" s="1">
        <v>44089</v>
      </c>
      <c r="F56" t="s">
        <v>122</v>
      </c>
      <c r="G56" t="s">
        <v>123</v>
      </c>
    </row>
    <row r="57" spans="1:7" x14ac:dyDescent="0.35">
      <c r="A57" t="s">
        <v>141</v>
      </c>
      <c r="B57" t="s">
        <v>87</v>
      </c>
      <c r="C57" t="s">
        <v>106</v>
      </c>
      <c r="D57" t="s">
        <v>76</v>
      </c>
      <c r="E57" s="1">
        <v>44089</v>
      </c>
      <c r="F57" t="s">
        <v>122</v>
      </c>
      <c r="G57" t="s">
        <v>123</v>
      </c>
    </row>
    <row r="58" spans="1:7" x14ac:dyDescent="0.35">
      <c r="A58" t="s">
        <v>49</v>
      </c>
      <c r="B58" t="s">
        <v>96</v>
      </c>
      <c r="C58" t="s">
        <v>80</v>
      </c>
      <c r="D58" t="s">
        <v>81</v>
      </c>
      <c r="E58" s="1">
        <v>44137</v>
      </c>
      <c r="F58" t="s">
        <v>118</v>
      </c>
      <c r="G58" t="s">
        <v>119</v>
      </c>
    </row>
    <row r="59" spans="1:7" x14ac:dyDescent="0.35">
      <c r="A59" t="s">
        <v>50</v>
      </c>
      <c r="B59" t="s">
        <v>96</v>
      </c>
      <c r="C59" t="s">
        <v>80</v>
      </c>
      <c r="D59" t="s">
        <v>81</v>
      </c>
      <c r="E59" s="1">
        <v>44137</v>
      </c>
      <c r="F59" t="s">
        <v>142</v>
      </c>
      <c r="G59" t="s">
        <v>143</v>
      </c>
    </row>
    <row r="60" spans="1:7" x14ac:dyDescent="0.35">
      <c r="A60" t="s">
        <v>51</v>
      </c>
      <c r="B60" t="s">
        <v>87</v>
      </c>
      <c r="C60" t="s">
        <v>106</v>
      </c>
      <c r="D60" t="s">
        <v>76</v>
      </c>
      <c r="E60" s="1">
        <v>44141</v>
      </c>
      <c r="F60" t="s">
        <v>144</v>
      </c>
      <c r="G60" t="s">
        <v>145</v>
      </c>
    </row>
    <row r="61" spans="1:7" x14ac:dyDescent="0.35">
      <c r="A61" t="s">
        <v>52</v>
      </c>
      <c r="B61" t="s">
        <v>87</v>
      </c>
      <c r="C61" t="s">
        <v>116</v>
      </c>
      <c r="D61" t="s">
        <v>76</v>
      </c>
      <c r="E61" s="1">
        <v>44141</v>
      </c>
      <c r="F61" t="s">
        <v>144</v>
      </c>
      <c r="G61" t="s">
        <v>145</v>
      </c>
    </row>
    <row r="62" spans="1:7" x14ac:dyDescent="0.35">
      <c r="A62" t="s">
        <v>53</v>
      </c>
      <c r="B62" t="s">
        <v>74</v>
      </c>
      <c r="C62" s="3" t="s">
        <v>146</v>
      </c>
      <c r="D62" t="s">
        <v>76</v>
      </c>
      <c r="E62" s="1">
        <v>44144</v>
      </c>
      <c r="F62" t="s">
        <v>147</v>
      </c>
      <c r="G62" t="s">
        <v>148</v>
      </c>
    </row>
    <row r="63" spans="1:7" x14ac:dyDescent="0.35">
      <c r="A63" t="s">
        <v>149</v>
      </c>
      <c r="B63" t="s">
        <v>74</v>
      </c>
      <c r="C63" s="3" t="s">
        <v>75</v>
      </c>
      <c r="D63" t="s">
        <v>81</v>
      </c>
      <c r="E63" s="1">
        <v>44159</v>
      </c>
      <c r="F63" t="s">
        <v>142</v>
      </c>
      <c r="G63" t="s">
        <v>143</v>
      </c>
    </row>
    <row r="64" spans="1:7" x14ac:dyDescent="0.35">
      <c r="A64" t="s">
        <v>150</v>
      </c>
      <c r="B64" t="s">
        <v>74</v>
      </c>
      <c r="C64" s="3" t="s">
        <v>146</v>
      </c>
      <c r="D64" t="s">
        <v>76</v>
      </c>
      <c r="E64" s="1">
        <v>44171</v>
      </c>
      <c r="F64" t="s">
        <v>122</v>
      </c>
      <c r="G64" t="s">
        <v>151</v>
      </c>
    </row>
    <row r="65" spans="1:7" x14ac:dyDescent="0.35">
      <c r="A65" t="s">
        <v>152</v>
      </c>
      <c r="B65" t="s">
        <v>74</v>
      </c>
      <c r="C65" s="3" t="s">
        <v>75</v>
      </c>
      <c r="D65" t="s">
        <v>81</v>
      </c>
      <c r="E65" s="1">
        <v>44171</v>
      </c>
      <c r="F65" t="s">
        <v>122</v>
      </c>
      <c r="G65" t="s">
        <v>151</v>
      </c>
    </row>
    <row r="66" spans="1:7" x14ac:dyDescent="0.35">
      <c r="A66" t="s">
        <v>153</v>
      </c>
      <c r="B66" t="s">
        <v>74</v>
      </c>
      <c r="C66" s="3" t="s">
        <v>146</v>
      </c>
      <c r="D66" t="s">
        <v>76</v>
      </c>
      <c r="E66" s="1">
        <v>44186</v>
      </c>
      <c r="F66" t="s">
        <v>144</v>
      </c>
      <c r="G66" t="s">
        <v>145</v>
      </c>
    </row>
    <row r="67" spans="1:7" x14ac:dyDescent="0.35">
      <c r="A67" t="s">
        <v>154</v>
      </c>
      <c r="B67" t="s">
        <v>87</v>
      </c>
      <c r="C67" t="s">
        <v>116</v>
      </c>
      <c r="D67" t="s">
        <v>76</v>
      </c>
      <c r="E67" s="1">
        <v>44186</v>
      </c>
      <c r="F67" t="s">
        <v>144</v>
      </c>
      <c r="G67" t="s">
        <v>145</v>
      </c>
    </row>
    <row r="68" spans="1:7" x14ac:dyDescent="0.35">
      <c r="A68" t="s">
        <v>155</v>
      </c>
      <c r="B68" t="s">
        <v>87</v>
      </c>
      <c r="C68" t="s">
        <v>106</v>
      </c>
      <c r="D68" t="s">
        <v>81</v>
      </c>
      <c r="E68" s="1">
        <v>44186</v>
      </c>
      <c r="F68" t="s">
        <v>144</v>
      </c>
      <c r="G68" t="s">
        <v>145</v>
      </c>
    </row>
    <row r="69" spans="1:7" x14ac:dyDescent="0.35">
      <c r="A69" t="s">
        <v>54</v>
      </c>
      <c r="B69" t="s">
        <v>74</v>
      </c>
      <c r="C69" s="3" t="s">
        <v>75</v>
      </c>
      <c r="D69" t="s">
        <v>76</v>
      </c>
      <c r="E69" s="1">
        <v>44211</v>
      </c>
      <c r="F69" t="s">
        <v>147</v>
      </c>
      <c r="G69" t="s">
        <v>148</v>
      </c>
    </row>
    <row r="70" spans="1:7" x14ac:dyDescent="0.35">
      <c r="A70" t="s">
        <v>55</v>
      </c>
      <c r="B70" t="s">
        <v>74</v>
      </c>
      <c r="C70" s="3" t="s">
        <v>146</v>
      </c>
      <c r="D70" t="s">
        <v>81</v>
      </c>
      <c r="E70" s="1">
        <v>44238</v>
      </c>
      <c r="F70" t="s">
        <v>136</v>
      </c>
      <c r="G70" t="s">
        <v>137</v>
      </c>
    </row>
    <row r="71" spans="1:7" x14ac:dyDescent="0.35">
      <c r="A71" t="s">
        <v>56</v>
      </c>
      <c r="B71" t="s">
        <v>74</v>
      </c>
      <c r="C71" s="3" t="s">
        <v>146</v>
      </c>
      <c r="D71" t="s">
        <v>81</v>
      </c>
      <c r="E71" s="1">
        <v>44239</v>
      </c>
      <c r="F71" t="s">
        <v>144</v>
      </c>
      <c r="G71" t="s">
        <v>145</v>
      </c>
    </row>
    <row r="72" spans="1:7" x14ac:dyDescent="0.35">
      <c r="A72" t="s">
        <v>57</v>
      </c>
      <c r="B72" t="s">
        <v>74</v>
      </c>
      <c r="C72" s="3" t="s">
        <v>146</v>
      </c>
      <c r="D72" t="s">
        <v>81</v>
      </c>
      <c r="E72" s="1">
        <v>44239</v>
      </c>
      <c r="F72" t="s">
        <v>144</v>
      </c>
      <c r="G72" t="s">
        <v>145</v>
      </c>
    </row>
    <row r="73" spans="1:7" x14ac:dyDescent="0.35">
      <c r="A73" t="s">
        <v>58</v>
      </c>
      <c r="B73" t="s">
        <v>96</v>
      </c>
      <c r="C73" t="s">
        <v>80</v>
      </c>
      <c r="D73" t="s">
        <v>76</v>
      </c>
      <c r="E73" s="1">
        <v>44245</v>
      </c>
      <c r="F73" t="s">
        <v>118</v>
      </c>
      <c r="G73" t="s">
        <v>119</v>
      </c>
    </row>
    <row r="74" spans="1:7" x14ac:dyDescent="0.35">
      <c r="A74" t="s">
        <v>59</v>
      </c>
      <c r="B74" t="s">
        <v>87</v>
      </c>
      <c r="C74" t="s">
        <v>106</v>
      </c>
      <c r="D74" t="s">
        <v>76</v>
      </c>
      <c r="E74" s="1">
        <v>44255</v>
      </c>
      <c r="F74" t="s">
        <v>147</v>
      </c>
      <c r="G74" t="s">
        <v>148</v>
      </c>
    </row>
    <row r="75" spans="1:7" x14ac:dyDescent="0.35">
      <c r="A75" t="s">
        <v>60</v>
      </c>
      <c r="B75" t="s">
        <v>87</v>
      </c>
      <c r="C75" t="s">
        <v>106</v>
      </c>
      <c r="D75" t="s">
        <v>81</v>
      </c>
      <c r="E75" s="1">
        <v>44281</v>
      </c>
      <c r="F75" t="s">
        <v>144</v>
      </c>
      <c r="G75" t="s">
        <v>145</v>
      </c>
    </row>
    <row r="76" spans="1:7" x14ac:dyDescent="0.35">
      <c r="A76" t="s">
        <v>61</v>
      </c>
      <c r="B76" t="s">
        <v>87</v>
      </c>
      <c r="C76" t="s">
        <v>106</v>
      </c>
      <c r="D76" t="s">
        <v>81</v>
      </c>
      <c r="E76" s="1">
        <v>44340</v>
      </c>
      <c r="F76" t="s">
        <v>147</v>
      </c>
      <c r="G76" t="s">
        <v>156</v>
      </c>
    </row>
    <row r="77" spans="1:7" x14ac:dyDescent="0.35">
      <c r="A77" t="s">
        <v>62</v>
      </c>
      <c r="B77" t="s">
        <v>87</v>
      </c>
      <c r="C77" t="s">
        <v>116</v>
      </c>
      <c r="D77" t="s">
        <v>81</v>
      </c>
      <c r="E77" s="1">
        <v>44340</v>
      </c>
      <c r="F77" t="s">
        <v>147</v>
      </c>
      <c r="G77" t="s">
        <v>156</v>
      </c>
    </row>
    <row r="78" spans="1:7" x14ac:dyDescent="0.35">
      <c r="A78" t="s">
        <v>63</v>
      </c>
      <c r="B78" t="s">
        <v>74</v>
      </c>
      <c r="C78" s="3" t="s">
        <v>146</v>
      </c>
      <c r="D78" t="s">
        <v>76</v>
      </c>
      <c r="E78" s="1">
        <v>44348</v>
      </c>
      <c r="F78" t="s">
        <v>157</v>
      </c>
      <c r="G78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"/>
  <sheetViews>
    <sheetView topLeftCell="A384" workbookViewId="0">
      <selection activeCell="D407" sqref="D407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43313</v>
      </c>
      <c r="B2" t="s">
        <v>7</v>
      </c>
      <c r="C2">
        <v>6.2</v>
      </c>
    </row>
    <row r="3" spans="1:7" x14ac:dyDescent="0.35">
      <c r="A3" s="1">
        <v>43313</v>
      </c>
      <c r="B3" t="s">
        <v>8</v>
      </c>
      <c r="C3">
        <v>6.7</v>
      </c>
    </row>
    <row r="4" spans="1:7" x14ac:dyDescent="0.35">
      <c r="A4" s="1">
        <v>43313</v>
      </c>
      <c r="B4" t="s">
        <v>9</v>
      </c>
      <c r="C4">
        <v>10</v>
      </c>
    </row>
    <row r="5" spans="1:7" x14ac:dyDescent="0.35">
      <c r="A5" s="1">
        <v>43313</v>
      </c>
      <c r="B5" t="s">
        <v>10</v>
      </c>
      <c r="C5">
        <v>9.1</v>
      </c>
    </row>
    <row r="6" spans="1:7" x14ac:dyDescent="0.35">
      <c r="A6" s="1">
        <v>43313</v>
      </c>
      <c r="B6" t="s">
        <v>11</v>
      </c>
      <c r="C6">
        <v>9</v>
      </c>
    </row>
    <row r="7" spans="1:7" x14ac:dyDescent="0.35">
      <c r="A7" s="1">
        <v>43320</v>
      </c>
      <c r="B7" t="s">
        <v>8</v>
      </c>
      <c r="C7">
        <v>12</v>
      </c>
    </row>
    <row r="8" spans="1:7" x14ac:dyDescent="0.35">
      <c r="A8" s="1">
        <v>43320</v>
      </c>
      <c r="B8" t="s">
        <v>7</v>
      </c>
      <c r="C8">
        <v>10.199999999999999</v>
      </c>
    </row>
    <row r="9" spans="1:7" x14ac:dyDescent="0.35">
      <c r="A9" s="1">
        <v>43320</v>
      </c>
      <c r="B9" t="s">
        <v>9</v>
      </c>
      <c r="C9">
        <v>18</v>
      </c>
    </row>
    <row r="10" spans="1:7" x14ac:dyDescent="0.35">
      <c r="A10" s="1">
        <v>43320</v>
      </c>
      <c r="B10" t="s">
        <v>10</v>
      </c>
      <c r="C10">
        <v>16.7</v>
      </c>
    </row>
    <row r="11" spans="1:7" x14ac:dyDescent="0.35">
      <c r="A11" s="1">
        <v>43320</v>
      </c>
      <c r="B11" t="s">
        <v>11</v>
      </c>
      <c r="C11">
        <v>15.7</v>
      </c>
    </row>
    <row r="12" spans="1:7" x14ac:dyDescent="0.35">
      <c r="A12" s="1">
        <v>43320</v>
      </c>
      <c r="B12" t="s">
        <v>12</v>
      </c>
      <c r="C12">
        <v>15.3</v>
      </c>
    </row>
    <row r="13" spans="1:7" x14ac:dyDescent="0.35">
      <c r="A13" s="1">
        <v>43320</v>
      </c>
      <c r="B13" t="s">
        <v>13</v>
      </c>
      <c r="C13">
        <v>15.1</v>
      </c>
    </row>
    <row r="14" spans="1:7" x14ac:dyDescent="0.35">
      <c r="A14" s="1">
        <v>43322</v>
      </c>
      <c r="B14" t="s">
        <v>12</v>
      </c>
      <c r="C14">
        <v>17.7</v>
      </c>
    </row>
    <row r="15" spans="1:7" x14ac:dyDescent="0.35">
      <c r="A15" s="1">
        <v>43322</v>
      </c>
      <c r="B15" t="s">
        <v>14</v>
      </c>
      <c r="C15">
        <v>17.7</v>
      </c>
    </row>
    <row r="16" spans="1:7" x14ac:dyDescent="0.35">
      <c r="A16" s="1">
        <v>43329</v>
      </c>
      <c r="B16" t="s">
        <v>15</v>
      </c>
      <c r="C16">
        <v>8.6</v>
      </c>
    </row>
    <row r="17" spans="1:4" x14ac:dyDescent="0.35">
      <c r="A17" s="1">
        <v>43329</v>
      </c>
      <c r="B17" t="s">
        <v>8</v>
      </c>
      <c r="C17">
        <v>17.100000000000001</v>
      </c>
      <c r="D17">
        <v>144</v>
      </c>
    </row>
    <row r="18" spans="1:4" x14ac:dyDescent="0.35">
      <c r="A18" s="1">
        <v>43329</v>
      </c>
      <c r="B18" t="s">
        <v>7</v>
      </c>
      <c r="C18">
        <v>17.3</v>
      </c>
      <c r="D18">
        <v>226</v>
      </c>
    </row>
    <row r="19" spans="1:4" x14ac:dyDescent="0.35">
      <c r="A19" s="1">
        <v>43329</v>
      </c>
      <c r="B19" t="s">
        <v>9</v>
      </c>
      <c r="C19">
        <v>24.5</v>
      </c>
      <c r="D19">
        <v>227</v>
      </c>
    </row>
    <row r="20" spans="1:4" x14ac:dyDescent="0.35">
      <c r="A20" s="1">
        <v>43329</v>
      </c>
      <c r="B20" t="s">
        <v>10</v>
      </c>
      <c r="C20">
        <v>27.4</v>
      </c>
      <c r="D20">
        <v>245</v>
      </c>
    </row>
    <row r="21" spans="1:4" x14ac:dyDescent="0.35">
      <c r="A21" s="1">
        <v>43329</v>
      </c>
      <c r="B21" t="s">
        <v>11</v>
      </c>
      <c r="C21">
        <v>22.6</v>
      </c>
      <c r="D21">
        <v>206</v>
      </c>
    </row>
    <row r="22" spans="1:4" x14ac:dyDescent="0.35">
      <c r="A22" s="1">
        <v>43334</v>
      </c>
      <c r="B22" t="s">
        <v>8</v>
      </c>
      <c r="C22">
        <v>17.399999999999999</v>
      </c>
    </row>
    <row r="23" spans="1:4" x14ac:dyDescent="0.35">
      <c r="A23" s="1">
        <v>43334</v>
      </c>
      <c r="B23" t="s">
        <v>7</v>
      </c>
      <c r="C23">
        <v>19.2</v>
      </c>
    </row>
    <row r="24" spans="1:4" x14ac:dyDescent="0.35">
      <c r="A24" s="1">
        <v>43334</v>
      </c>
      <c r="B24" t="s">
        <v>9</v>
      </c>
      <c r="C24">
        <v>25.6</v>
      </c>
    </row>
    <row r="25" spans="1:4" x14ac:dyDescent="0.35">
      <c r="A25" s="1">
        <v>43334</v>
      </c>
      <c r="B25" t="s">
        <v>10</v>
      </c>
      <c r="C25">
        <v>31</v>
      </c>
    </row>
    <row r="26" spans="1:4" x14ac:dyDescent="0.35">
      <c r="A26" s="1">
        <v>43334</v>
      </c>
      <c r="B26" t="s">
        <v>11</v>
      </c>
      <c r="C26">
        <v>23.4</v>
      </c>
    </row>
    <row r="27" spans="1:4" x14ac:dyDescent="0.35">
      <c r="A27" s="1">
        <v>43334</v>
      </c>
      <c r="B27" t="s">
        <v>12</v>
      </c>
      <c r="C27">
        <v>29.1</v>
      </c>
      <c r="D27">
        <v>283</v>
      </c>
    </row>
    <row r="28" spans="1:4" x14ac:dyDescent="0.35">
      <c r="A28" s="1">
        <v>43334</v>
      </c>
      <c r="B28" t="s">
        <v>13</v>
      </c>
      <c r="C28">
        <v>33.6</v>
      </c>
      <c r="D28">
        <v>208</v>
      </c>
    </row>
    <row r="29" spans="1:4" x14ac:dyDescent="0.35">
      <c r="A29" s="1">
        <v>43334</v>
      </c>
      <c r="B29" t="s">
        <v>15</v>
      </c>
      <c r="C29">
        <v>12.3</v>
      </c>
    </row>
    <row r="30" spans="1:4" x14ac:dyDescent="0.35">
      <c r="A30" s="1">
        <v>43336</v>
      </c>
      <c r="B30" t="s">
        <v>12</v>
      </c>
      <c r="C30">
        <v>31.6</v>
      </c>
    </row>
    <row r="31" spans="1:4" x14ac:dyDescent="0.35">
      <c r="A31" s="1">
        <v>43336</v>
      </c>
      <c r="B31" t="s">
        <v>13</v>
      </c>
      <c r="C31">
        <v>35.700000000000003</v>
      </c>
    </row>
    <row r="32" spans="1:4" x14ac:dyDescent="0.35">
      <c r="A32" s="1">
        <v>43343</v>
      </c>
      <c r="B32" t="s">
        <v>8</v>
      </c>
      <c r="C32">
        <v>18.8</v>
      </c>
      <c r="D32">
        <v>163</v>
      </c>
    </row>
    <row r="33" spans="1:4" x14ac:dyDescent="0.35">
      <c r="A33" s="1">
        <v>43343</v>
      </c>
      <c r="B33" t="s">
        <v>7</v>
      </c>
      <c r="C33">
        <v>21.7</v>
      </c>
      <c r="D33">
        <v>222</v>
      </c>
    </row>
    <row r="34" spans="1:4" x14ac:dyDescent="0.35">
      <c r="A34" s="1">
        <v>43343</v>
      </c>
      <c r="B34" t="s">
        <v>11</v>
      </c>
      <c r="C34">
        <v>26.7</v>
      </c>
      <c r="D34">
        <v>185</v>
      </c>
    </row>
    <row r="35" spans="1:4" x14ac:dyDescent="0.35">
      <c r="A35" s="1">
        <v>43343</v>
      </c>
      <c r="B35" t="s">
        <v>9</v>
      </c>
      <c r="C35">
        <v>28.1</v>
      </c>
      <c r="D35">
        <v>204</v>
      </c>
    </row>
    <row r="36" spans="1:4" x14ac:dyDescent="0.35">
      <c r="A36" s="1">
        <v>43343</v>
      </c>
      <c r="B36" t="s">
        <v>10</v>
      </c>
      <c r="C36">
        <v>37.200000000000003</v>
      </c>
      <c r="D36">
        <v>249</v>
      </c>
    </row>
    <row r="37" spans="1:4" x14ac:dyDescent="0.35">
      <c r="A37" s="1">
        <v>43343</v>
      </c>
      <c r="B37" t="s">
        <v>15</v>
      </c>
      <c r="C37">
        <v>18.600000000000001</v>
      </c>
      <c r="D37">
        <v>203</v>
      </c>
    </row>
    <row r="38" spans="1:4" x14ac:dyDescent="0.35">
      <c r="A38" s="1">
        <v>43348</v>
      </c>
      <c r="B38" t="s">
        <v>8</v>
      </c>
      <c r="C38">
        <v>18.8</v>
      </c>
    </row>
    <row r="39" spans="1:4" x14ac:dyDescent="0.35">
      <c r="A39" s="1">
        <v>43348</v>
      </c>
      <c r="B39" t="s">
        <v>7</v>
      </c>
      <c r="C39">
        <v>22.6</v>
      </c>
    </row>
    <row r="40" spans="1:4" x14ac:dyDescent="0.35">
      <c r="A40" s="1">
        <v>43348</v>
      </c>
      <c r="B40" t="s">
        <v>9</v>
      </c>
      <c r="C40">
        <v>30.3</v>
      </c>
    </row>
    <row r="41" spans="1:4" x14ac:dyDescent="0.35">
      <c r="A41" s="1">
        <v>43348</v>
      </c>
      <c r="B41" t="s">
        <v>10</v>
      </c>
      <c r="C41">
        <v>40.299999999999997</v>
      </c>
    </row>
    <row r="42" spans="1:4" x14ac:dyDescent="0.35">
      <c r="A42" s="1">
        <v>43348</v>
      </c>
      <c r="B42" t="s">
        <v>11</v>
      </c>
      <c r="C42">
        <v>28.1</v>
      </c>
    </row>
    <row r="43" spans="1:4" x14ac:dyDescent="0.35">
      <c r="A43" s="1">
        <v>43348</v>
      </c>
      <c r="B43" t="s">
        <v>12</v>
      </c>
      <c r="C43">
        <v>41.6</v>
      </c>
      <c r="D43">
        <v>296</v>
      </c>
    </row>
    <row r="44" spans="1:4" x14ac:dyDescent="0.35">
      <c r="A44" s="1">
        <v>43348</v>
      </c>
      <c r="B44" t="s">
        <v>13</v>
      </c>
      <c r="C44">
        <v>41.3</v>
      </c>
      <c r="D44">
        <v>238</v>
      </c>
    </row>
    <row r="45" spans="1:4" x14ac:dyDescent="0.35">
      <c r="A45" s="1">
        <v>43348</v>
      </c>
      <c r="B45" t="s">
        <v>15</v>
      </c>
      <c r="C45">
        <v>19.399999999999999</v>
      </c>
    </row>
    <row r="46" spans="1:4" x14ac:dyDescent="0.35">
      <c r="A46" s="1">
        <v>43355</v>
      </c>
      <c r="B46" t="s">
        <v>8</v>
      </c>
      <c r="C46">
        <v>18.899999999999999</v>
      </c>
      <c r="D46">
        <v>148</v>
      </c>
    </row>
    <row r="47" spans="1:4" x14ac:dyDescent="0.35">
      <c r="A47" s="1">
        <v>43355</v>
      </c>
      <c r="B47" t="s">
        <v>7</v>
      </c>
      <c r="C47">
        <v>23.8</v>
      </c>
      <c r="D47">
        <v>208</v>
      </c>
    </row>
    <row r="48" spans="1:4" x14ac:dyDescent="0.35">
      <c r="A48" s="1">
        <v>43355</v>
      </c>
      <c r="B48" t="s">
        <v>9</v>
      </c>
      <c r="C48">
        <v>31.3</v>
      </c>
      <c r="D48">
        <v>203</v>
      </c>
    </row>
    <row r="49" spans="1:4" x14ac:dyDescent="0.35">
      <c r="A49" s="1">
        <v>43355</v>
      </c>
      <c r="B49" t="s">
        <v>10</v>
      </c>
      <c r="C49">
        <v>42.1</v>
      </c>
      <c r="D49">
        <v>235</v>
      </c>
    </row>
    <row r="50" spans="1:4" x14ac:dyDescent="0.35">
      <c r="A50" s="1">
        <v>43355</v>
      </c>
      <c r="B50" t="s">
        <v>11</v>
      </c>
      <c r="C50">
        <v>29.7</v>
      </c>
      <c r="D50">
        <v>170</v>
      </c>
    </row>
    <row r="51" spans="1:4" x14ac:dyDescent="0.35">
      <c r="A51" s="1">
        <v>43355</v>
      </c>
      <c r="B51" t="s">
        <v>12</v>
      </c>
      <c r="C51">
        <v>49</v>
      </c>
    </row>
    <row r="52" spans="1:4" x14ac:dyDescent="0.35">
      <c r="A52" s="1">
        <v>43355</v>
      </c>
      <c r="B52" t="s">
        <v>13</v>
      </c>
      <c r="C52">
        <v>44.4</v>
      </c>
    </row>
    <row r="53" spans="1:4" x14ac:dyDescent="0.35">
      <c r="A53" s="1">
        <v>43355</v>
      </c>
      <c r="B53" t="s">
        <v>15</v>
      </c>
      <c r="C53">
        <v>21.2</v>
      </c>
      <c r="D53">
        <v>184</v>
      </c>
    </row>
    <row r="54" spans="1:4" x14ac:dyDescent="0.35">
      <c r="A54" s="1">
        <v>43362</v>
      </c>
      <c r="B54" t="s">
        <v>8</v>
      </c>
      <c r="C54">
        <v>19.399999999999999</v>
      </c>
    </row>
    <row r="55" spans="1:4" x14ac:dyDescent="0.35">
      <c r="A55" s="1">
        <v>43362</v>
      </c>
      <c r="B55" t="s">
        <v>7</v>
      </c>
      <c r="C55">
        <v>24.4</v>
      </c>
    </row>
    <row r="56" spans="1:4" x14ac:dyDescent="0.35">
      <c r="A56" s="1">
        <v>43362</v>
      </c>
      <c r="B56" t="s">
        <v>9</v>
      </c>
      <c r="C56">
        <v>31.6</v>
      </c>
    </row>
    <row r="57" spans="1:4" x14ac:dyDescent="0.35">
      <c r="A57" s="1">
        <v>43362</v>
      </c>
      <c r="B57" t="s">
        <v>10</v>
      </c>
      <c r="C57">
        <v>44.6</v>
      </c>
    </row>
    <row r="58" spans="1:4" x14ac:dyDescent="0.35">
      <c r="A58" s="1">
        <v>43362</v>
      </c>
      <c r="B58" t="s">
        <v>11</v>
      </c>
      <c r="C58">
        <v>29.8</v>
      </c>
    </row>
    <row r="59" spans="1:4" x14ac:dyDescent="0.35">
      <c r="A59" s="1">
        <v>43362</v>
      </c>
      <c r="B59" t="s">
        <v>12</v>
      </c>
      <c r="C59">
        <v>53</v>
      </c>
      <c r="D59">
        <v>457</v>
      </c>
    </row>
    <row r="60" spans="1:4" x14ac:dyDescent="0.35">
      <c r="A60" s="1">
        <v>43362</v>
      </c>
      <c r="B60" t="s">
        <v>13</v>
      </c>
      <c r="C60">
        <v>46.7</v>
      </c>
      <c r="D60">
        <v>220</v>
      </c>
    </row>
    <row r="61" spans="1:4" x14ac:dyDescent="0.35">
      <c r="A61" s="1">
        <v>43362</v>
      </c>
      <c r="B61" t="s">
        <v>15</v>
      </c>
      <c r="C61">
        <v>22.2</v>
      </c>
    </row>
    <row r="62" spans="1:4" x14ac:dyDescent="0.35">
      <c r="A62" s="1">
        <v>43369</v>
      </c>
      <c r="B62" t="s">
        <v>8</v>
      </c>
      <c r="C62">
        <v>19.5</v>
      </c>
      <c r="D62">
        <v>155</v>
      </c>
    </row>
    <row r="63" spans="1:4" x14ac:dyDescent="0.35">
      <c r="A63" s="1">
        <v>43369</v>
      </c>
      <c r="B63" t="s">
        <v>7</v>
      </c>
      <c r="C63">
        <v>25.4</v>
      </c>
      <c r="D63">
        <v>189</v>
      </c>
    </row>
    <row r="64" spans="1:4" x14ac:dyDescent="0.35">
      <c r="A64" s="1">
        <v>43369</v>
      </c>
      <c r="B64" t="s">
        <v>9</v>
      </c>
      <c r="C64">
        <v>31.8</v>
      </c>
      <c r="D64">
        <v>193</v>
      </c>
    </row>
    <row r="65" spans="1:6" x14ac:dyDescent="0.35">
      <c r="A65" s="1">
        <v>43369</v>
      </c>
      <c r="B65" t="s">
        <v>10</v>
      </c>
      <c r="C65">
        <v>45.5</v>
      </c>
      <c r="D65">
        <v>188</v>
      </c>
    </row>
    <row r="66" spans="1:6" x14ac:dyDescent="0.35">
      <c r="A66" s="1">
        <v>43369</v>
      </c>
      <c r="B66" t="s">
        <v>11</v>
      </c>
      <c r="C66">
        <v>30.7</v>
      </c>
      <c r="D66">
        <v>169</v>
      </c>
    </row>
    <row r="67" spans="1:6" x14ac:dyDescent="0.35">
      <c r="A67" s="1">
        <v>43369</v>
      </c>
      <c r="B67" t="s">
        <v>12</v>
      </c>
      <c r="C67">
        <v>55.3</v>
      </c>
    </row>
    <row r="68" spans="1:6" x14ac:dyDescent="0.35">
      <c r="A68" s="1">
        <v>43369</v>
      </c>
      <c r="B68" t="s">
        <v>13</v>
      </c>
      <c r="C68">
        <v>47.4</v>
      </c>
    </row>
    <row r="69" spans="1:6" x14ac:dyDescent="0.35">
      <c r="A69" s="1">
        <v>43369</v>
      </c>
      <c r="B69" t="s">
        <v>15</v>
      </c>
      <c r="C69">
        <v>22.7</v>
      </c>
      <c r="D69">
        <v>226</v>
      </c>
    </row>
    <row r="70" spans="1:6" x14ac:dyDescent="0.35">
      <c r="A70" s="1">
        <v>43376</v>
      </c>
      <c r="B70" t="s">
        <v>8</v>
      </c>
      <c r="C70">
        <v>19.7</v>
      </c>
      <c r="F70">
        <v>274.60000000000002</v>
      </c>
    </row>
    <row r="71" spans="1:6" x14ac:dyDescent="0.35">
      <c r="A71" s="1">
        <v>43376</v>
      </c>
      <c r="B71" t="s">
        <v>7</v>
      </c>
      <c r="C71">
        <v>25.6</v>
      </c>
      <c r="F71">
        <v>237.5</v>
      </c>
    </row>
    <row r="72" spans="1:6" x14ac:dyDescent="0.35">
      <c r="A72" s="1">
        <v>43376</v>
      </c>
      <c r="B72" t="s">
        <v>9</v>
      </c>
      <c r="C72">
        <v>32.6</v>
      </c>
      <c r="F72">
        <v>245.5</v>
      </c>
    </row>
    <row r="73" spans="1:6" x14ac:dyDescent="0.35">
      <c r="A73" s="1">
        <v>43376</v>
      </c>
      <c r="B73" t="s">
        <v>10</v>
      </c>
      <c r="C73">
        <v>47.1</v>
      </c>
      <c r="F73">
        <v>271.39999999999998</v>
      </c>
    </row>
    <row r="74" spans="1:6" x14ac:dyDescent="0.35">
      <c r="A74" s="1">
        <v>43376</v>
      </c>
      <c r="B74" t="s">
        <v>11</v>
      </c>
      <c r="C74">
        <v>31.9</v>
      </c>
      <c r="F74">
        <v>299.8</v>
      </c>
    </row>
    <row r="75" spans="1:6" x14ac:dyDescent="0.35">
      <c r="A75" s="1">
        <v>43376</v>
      </c>
      <c r="B75" t="s">
        <v>12</v>
      </c>
      <c r="C75">
        <v>59.3</v>
      </c>
      <c r="D75">
        <v>531</v>
      </c>
    </row>
    <row r="76" spans="1:6" x14ac:dyDescent="0.35">
      <c r="A76" s="1">
        <v>43376</v>
      </c>
      <c r="B76" t="s">
        <v>13</v>
      </c>
      <c r="C76">
        <v>49</v>
      </c>
      <c r="D76">
        <v>153</v>
      </c>
    </row>
    <row r="77" spans="1:6" x14ac:dyDescent="0.35">
      <c r="A77" s="1">
        <v>43376</v>
      </c>
      <c r="B77" t="s">
        <v>15</v>
      </c>
      <c r="C77">
        <v>22.1</v>
      </c>
    </row>
    <row r="78" spans="1:6" x14ac:dyDescent="0.35">
      <c r="A78" s="1">
        <v>43383</v>
      </c>
      <c r="B78" t="s">
        <v>8</v>
      </c>
      <c r="C78">
        <v>19.899999999999999</v>
      </c>
      <c r="D78">
        <v>159</v>
      </c>
      <c r="F78">
        <v>246.8</v>
      </c>
    </row>
    <row r="79" spans="1:6" x14ac:dyDescent="0.35">
      <c r="A79" s="1">
        <v>43383</v>
      </c>
      <c r="B79" t="s">
        <v>7</v>
      </c>
      <c r="C79">
        <v>26.5</v>
      </c>
      <c r="D79">
        <v>133</v>
      </c>
      <c r="F79">
        <v>155.5</v>
      </c>
    </row>
    <row r="80" spans="1:6" x14ac:dyDescent="0.35">
      <c r="A80" s="1">
        <v>43383</v>
      </c>
      <c r="B80" t="s">
        <v>9</v>
      </c>
      <c r="C80">
        <v>32.799999999999997</v>
      </c>
      <c r="D80">
        <v>131</v>
      </c>
      <c r="F80">
        <v>206.9</v>
      </c>
    </row>
    <row r="81" spans="1:6" x14ac:dyDescent="0.35">
      <c r="A81" s="1">
        <v>43383</v>
      </c>
      <c r="B81" t="s">
        <v>10</v>
      </c>
      <c r="C81">
        <v>47.4</v>
      </c>
      <c r="D81">
        <v>148</v>
      </c>
      <c r="F81">
        <v>213.4</v>
      </c>
    </row>
    <row r="82" spans="1:6" x14ac:dyDescent="0.35">
      <c r="A82" s="1">
        <v>43383</v>
      </c>
      <c r="B82" t="s">
        <v>11</v>
      </c>
      <c r="C82">
        <v>31.2</v>
      </c>
      <c r="D82">
        <v>148</v>
      </c>
      <c r="F82">
        <v>217.2</v>
      </c>
    </row>
    <row r="83" spans="1:6" x14ac:dyDescent="0.35">
      <c r="A83" s="1">
        <v>43383</v>
      </c>
      <c r="B83" t="s">
        <v>12</v>
      </c>
      <c r="C83">
        <v>59.9</v>
      </c>
      <c r="F83">
        <v>286.8</v>
      </c>
    </row>
    <row r="84" spans="1:6" x14ac:dyDescent="0.35">
      <c r="A84" s="1">
        <v>43383</v>
      </c>
      <c r="B84" t="s">
        <v>13</v>
      </c>
      <c r="C84">
        <v>49.4</v>
      </c>
      <c r="F84">
        <v>278.10000000000002</v>
      </c>
    </row>
    <row r="85" spans="1:6" x14ac:dyDescent="0.35">
      <c r="A85" s="1">
        <v>43383</v>
      </c>
      <c r="B85" t="s">
        <v>15</v>
      </c>
      <c r="C85">
        <v>22.8</v>
      </c>
      <c r="D85">
        <v>142</v>
      </c>
    </row>
    <row r="86" spans="1:6" x14ac:dyDescent="0.35">
      <c r="A86" s="1">
        <v>43390</v>
      </c>
      <c r="B86" t="s">
        <v>8</v>
      </c>
      <c r="C86">
        <v>19</v>
      </c>
      <c r="F86">
        <v>219.5</v>
      </c>
    </row>
    <row r="87" spans="1:6" x14ac:dyDescent="0.35">
      <c r="A87" s="1">
        <v>43390</v>
      </c>
      <c r="B87" t="s">
        <v>7</v>
      </c>
      <c r="C87">
        <v>25.8</v>
      </c>
      <c r="F87">
        <v>118.7</v>
      </c>
    </row>
    <row r="88" spans="1:6" x14ac:dyDescent="0.35">
      <c r="A88" s="1">
        <v>43390</v>
      </c>
      <c r="B88" t="s">
        <v>9</v>
      </c>
      <c r="C88">
        <v>32.200000000000003</v>
      </c>
      <c r="F88">
        <v>174.1</v>
      </c>
    </row>
    <row r="89" spans="1:6" x14ac:dyDescent="0.35">
      <c r="A89" s="1">
        <v>43390</v>
      </c>
      <c r="B89" t="s">
        <v>10</v>
      </c>
      <c r="C89">
        <v>47.1</v>
      </c>
      <c r="F89">
        <v>159</v>
      </c>
    </row>
    <row r="90" spans="1:6" x14ac:dyDescent="0.35">
      <c r="A90" s="1">
        <v>43390</v>
      </c>
      <c r="B90" t="s">
        <v>11</v>
      </c>
      <c r="C90">
        <v>30.5</v>
      </c>
      <c r="F90">
        <v>178.7</v>
      </c>
    </row>
    <row r="91" spans="1:6" x14ac:dyDescent="0.35">
      <c r="A91" s="1">
        <v>43390</v>
      </c>
      <c r="B91" t="s">
        <v>12</v>
      </c>
      <c r="C91">
        <v>59.8</v>
      </c>
      <c r="D91">
        <v>233</v>
      </c>
      <c r="F91">
        <v>231.8</v>
      </c>
    </row>
    <row r="92" spans="1:6" x14ac:dyDescent="0.35">
      <c r="A92" s="1">
        <v>43390</v>
      </c>
      <c r="B92" t="s">
        <v>13</v>
      </c>
      <c r="C92">
        <v>48.7</v>
      </c>
      <c r="D92">
        <v>131</v>
      </c>
      <c r="F92">
        <v>227</v>
      </c>
    </row>
    <row r="93" spans="1:6" x14ac:dyDescent="0.35">
      <c r="A93" s="1">
        <v>43390</v>
      </c>
      <c r="B93" t="s">
        <v>15</v>
      </c>
      <c r="C93">
        <v>22.3</v>
      </c>
      <c r="F93">
        <v>290.89999999999998</v>
      </c>
    </row>
    <row r="94" spans="1:6" x14ac:dyDescent="0.35">
      <c r="A94" s="1">
        <v>43397</v>
      </c>
      <c r="B94" t="s">
        <v>12</v>
      </c>
      <c r="C94">
        <v>59.8</v>
      </c>
      <c r="F94">
        <v>194.4</v>
      </c>
    </row>
    <row r="95" spans="1:6" x14ac:dyDescent="0.35">
      <c r="A95" s="1">
        <v>43397</v>
      </c>
      <c r="B95" t="s">
        <v>13</v>
      </c>
      <c r="C95">
        <v>49</v>
      </c>
      <c r="F95">
        <v>192</v>
      </c>
    </row>
    <row r="96" spans="1:6" x14ac:dyDescent="0.35">
      <c r="A96" s="1">
        <v>43397</v>
      </c>
      <c r="B96" t="s">
        <v>15</v>
      </c>
      <c r="C96">
        <v>23</v>
      </c>
      <c r="D96">
        <v>128</v>
      </c>
      <c r="F96">
        <v>232</v>
      </c>
    </row>
    <row r="97" spans="1:6" x14ac:dyDescent="0.35">
      <c r="A97" s="1">
        <v>43408</v>
      </c>
      <c r="B97" t="s">
        <v>15</v>
      </c>
      <c r="C97">
        <v>23.5</v>
      </c>
      <c r="F97">
        <v>130.1</v>
      </c>
    </row>
    <row r="98" spans="1:6" x14ac:dyDescent="0.35">
      <c r="A98" s="1">
        <v>43418</v>
      </c>
      <c r="B98" t="s">
        <v>16</v>
      </c>
      <c r="C98">
        <v>15.4</v>
      </c>
    </row>
    <row r="99" spans="1:6" x14ac:dyDescent="0.35">
      <c r="A99" s="1">
        <v>43439</v>
      </c>
      <c r="B99" t="s">
        <v>17</v>
      </c>
      <c r="C99">
        <v>12.3</v>
      </c>
    </row>
    <row r="100" spans="1:6" x14ac:dyDescent="0.35">
      <c r="A100" s="1">
        <v>43439</v>
      </c>
      <c r="B100" t="s">
        <v>18</v>
      </c>
      <c r="C100">
        <v>13.7</v>
      </c>
    </row>
    <row r="101" spans="1:6" x14ac:dyDescent="0.35">
      <c r="A101" s="1">
        <v>43453</v>
      </c>
      <c r="B101" t="s">
        <v>19</v>
      </c>
      <c r="C101">
        <v>13</v>
      </c>
    </row>
    <row r="102" spans="1:6" x14ac:dyDescent="0.35">
      <c r="A102" s="1">
        <v>43460</v>
      </c>
      <c r="B102" t="s">
        <v>19</v>
      </c>
      <c r="C102">
        <v>20.9</v>
      </c>
    </row>
    <row r="103" spans="1:6" x14ac:dyDescent="0.35">
      <c r="A103" s="1">
        <v>43467</v>
      </c>
      <c r="B103" t="s">
        <v>19</v>
      </c>
      <c r="C103">
        <v>30.7</v>
      </c>
      <c r="D103">
        <v>228</v>
      </c>
    </row>
    <row r="104" spans="1:6" x14ac:dyDescent="0.35">
      <c r="A104" s="1">
        <v>43474</v>
      </c>
      <c r="B104" t="s">
        <v>19</v>
      </c>
      <c r="C104">
        <v>36.9</v>
      </c>
    </row>
    <row r="105" spans="1:6" x14ac:dyDescent="0.35">
      <c r="A105" s="1">
        <v>43482</v>
      </c>
      <c r="B105" t="s">
        <v>19</v>
      </c>
      <c r="C105">
        <v>41.5</v>
      </c>
      <c r="D105">
        <v>239</v>
      </c>
    </row>
    <row r="106" spans="1:6" x14ac:dyDescent="0.35">
      <c r="A106" s="1">
        <v>43587</v>
      </c>
      <c r="B106" t="s">
        <v>20</v>
      </c>
      <c r="C106">
        <v>49.2</v>
      </c>
    </row>
    <row r="107" spans="1:6" x14ac:dyDescent="0.35">
      <c r="A107" s="1">
        <v>43593</v>
      </c>
      <c r="B107" t="s">
        <v>20</v>
      </c>
      <c r="C107">
        <v>51.3</v>
      </c>
      <c r="D107">
        <v>155</v>
      </c>
    </row>
    <row r="108" spans="1:6" x14ac:dyDescent="0.35">
      <c r="A108" s="1">
        <v>43601</v>
      </c>
      <c r="B108" t="s">
        <v>21</v>
      </c>
      <c r="C108">
        <v>12.6</v>
      </c>
    </row>
    <row r="109" spans="1:6" x14ac:dyDescent="0.35">
      <c r="A109" s="1">
        <v>43601</v>
      </c>
      <c r="B109" t="s">
        <v>22</v>
      </c>
      <c r="C109">
        <v>11.2</v>
      </c>
    </row>
    <row r="110" spans="1:6" x14ac:dyDescent="0.35">
      <c r="A110" s="1">
        <v>43601</v>
      </c>
      <c r="B110" t="s">
        <v>20</v>
      </c>
      <c r="C110">
        <v>52.3</v>
      </c>
      <c r="E110">
        <v>9.9499999999999993</v>
      </c>
      <c r="F110">
        <v>310.39999999999998</v>
      </c>
    </row>
    <row r="111" spans="1:6" x14ac:dyDescent="0.35">
      <c r="A111" s="1">
        <v>43607</v>
      </c>
      <c r="B111" t="s">
        <v>21</v>
      </c>
      <c r="C111">
        <v>17.7</v>
      </c>
    </row>
    <row r="112" spans="1:6" x14ac:dyDescent="0.35">
      <c r="A112" s="1">
        <v>43607</v>
      </c>
      <c r="B112" t="s">
        <v>22</v>
      </c>
      <c r="C112">
        <v>13.1</v>
      </c>
    </row>
    <row r="113" spans="1:6" x14ac:dyDescent="0.35">
      <c r="A113" s="1">
        <v>43607</v>
      </c>
      <c r="B113" t="s">
        <v>20</v>
      </c>
      <c r="C113">
        <v>53.2</v>
      </c>
      <c r="D113">
        <v>137</v>
      </c>
      <c r="F113">
        <v>275.3</v>
      </c>
    </row>
    <row r="114" spans="1:6" x14ac:dyDescent="0.35">
      <c r="A114" s="1">
        <v>43614</v>
      </c>
      <c r="B114" t="s">
        <v>21</v>
      </c>
      <c r="C114">
        <v>23.6</v>
      </c>
      <c r="D114">
        <v>123</v>
      </c>
    </row>
    <row r="115" spans="1:6" x14ac:dyDescent="0.35">
      <c r="A115" s="1">
        <v>43614</v>
      </c>
      <c r="B115" t="s">
        <v>22</v>
      </c>
      <c r="C115">
        <v>19.2</v>
      </c>
      <c r="D115">
        <v>177</v>
      </c>
    </row>
    <row r="116" spans="1:6" x14ac:dyDescent="0.35">
      <c r="A116" s="1">
        <v>43614</v>
      </c>
      <c r="B116" t="s">
        <v>20</v>
      </c>
      <c r="C116">
        <v>53</v>
      </c>
      <c r="F116">
        <v>236.6</v>
      </c>
    </row>
    <row r="117" spans="1:6" x14ac:dyDescent="0.35">
      <c r="A117" s="1">
        <v>43621</v>
      </c>
      <c r="B117" t="s">
        <v>23</v>
      </c>
      <c r="C117">
        <v>9.5</v>
      </c>
    </row>
    <row r="118" spans="1:6" x14ac:dyDescent="0.35">
      <c r="A118" s="1">
        <v>43621</v>
      </c>
      <c r="B118" t="s">
        <v>24</v>
      </c>
      <c r="C118">
        <v>7.7</v>
      </c>
    </row>
    <row r="119" spans="1:6" x14ac:dyDescent="0.35">
      <c r="A119" s="1">
        <v>43621</v>
      </c>
      <c r="B119" t="s">
        <v>22</v>
      </c>
      <c r="C119">
        <v>24.4</v>
      </c>
    </row>
    <row r="120" spans="1:6" x14ac:dyDescent="0.35">
      <c r="A120" s="1">
        <v>43621</v>
      </c>
      <c r="B120" t="s">
        <v>21</v>
      </c>
      <c r="C120">
        <v>30.9</v>
      </c>
    </row>
    <row r="121" spans="1:6" x14ac:dyDescent="0.35">
      <c r="A121" s="1">
        <v>43628</v>
      </c>
      <c r="B121" t="s">
        <v>22</v>
      </c>
      <c r="C121">
        <v>30</v>
      </c>
      <c r="D121">
        <v>109</v>
      </c>
    </row>
    <row r="122" spans="1:6" x14ac:dyDescent="0.35">
      <c r="A122" s="1">
        <v>43628</v>
      </c>
      <c r="B122" t="s">
        <v>21</v>
      </c>
      <c r="C122">
        <v>37.5</v>
      </c>
      <c r="D122">
        <v>130</v>
      </c>
    </row>
    <row r="123" spans="1:6" x14ac:dyDescent="0.35">
      <c r="A123" s="1">
        <v>43628</v>
      </c>
      <c r="B123" t="s">
        <v>23</v>
      </c>
      <c r="C123">
        <v>15</v>
      </c>
    </row>
    <row r="124" spans="1:6" x14ac:dyDescent="0.35">
      <c r="A124" s="1">
        <v>43628</v>
      </c>
      <c r="B124" t="s">
        <v>24</v>
      </c>
      <c r="C124">
        <v>14</v>
      </c>
    </row>
    <row r="125" spans="1:6" x14ac:dyDescent="0.35">
      <c r="A125" s="1">
        <v>43632</v>
      </c>
      <c r="B125" t="s">
        <v>22</v>
      </c>
      <c r="C125">
        <v>34.1</v>
      </c>
    </row>
    <row r="126" spans="1:6" x14ac:dyDescent="0.35">
      <c r="A126" s="1">
        <v>43632</v>
      </c>
      <c r="B126" t="s">
        <v>21</v>
      </c>
      <c r="C126">
        <v>40.5</v>
      </c>
    </row>
    <row r="127" spans="1:6" x14ac:dyDescent="0.35">
      <c r="A127" s="1">
        <v>43632</v>
      </c>
      <c r="B127" t="s">
        <v>23</v>
      </c>
      <c r="C127">
        <v>19</v>
      </c>
      <c r="D127">
        <v>136</v>
      </c>
    </row>
    <row r="128" spans="1:6" x14ac:dyDescent="0.35">
      <c r="A128" s="1">
        <v>43632</v>
      </c>
      <c r="B128" t="s">
        <v>24</v>
      </c>
      <c r="C128">
        <v>17.399999999999999</v>
      </c>
      <c r="D128">
        <v>109</v>
      </c>
    </row>
    <row r="129" spans="1:6" x14ac:dyDescent="0.35">
      <c r="A129" s="1">
        <v>43639</v>
      </c>
      <c r="B129" t="s">
        <v>22</v>
      </c>
      <c r="C129">
        <v>40.200000000000003</v>
      </c>
      <c r="D129">
        <v>248</v>
      </c>
    </row>
    <row r="130" spans="1:6" x14ac:dyDescent="0.35">
      <c r="A130" s="1">
        <v>43639</v>
      </c>
      <c r="B130" t="s">
        <v>21</v>
      </c>
      <c r="C130">
        <v>44.1</v>
      </c>
      <c r="D130">
        <v>184</v>
      </c>
    </row>
    <row r="131" spans="1:6" x14ac:dyDescent="0.35">
      <c r="A131" s="1">
        <v>43639</v>
      </c>
      <c r="B131" t="s">
        <v>23</v>
      </c>
      <c r="C131">
        <v>25.5</v>
      </c>
    </row>
    <row r="132" spans="1:6" x14ac:dyDescent="0.35">
      <c r="A132" s="1">
        <v>43639</v>
      </c>
      <c r="B132" t="s">
        <v>24</v>
      </c>
      <c r="C132">
        <v>24.7</v>
      </c>
    </row>
    <row r="133" spans="1:6" x14ac:dyDescent="0.35">
      <c r="A133" s="1">
        <v>43649</v>
      </c>
      <c r="B133" t="s">
        <v>25</v>
      </c>
      <c r="C133">
        <v>13</v>
      </c>
    </row>
    <row r="134" spans="1:6" x14ac:dyDescent="0.35">
      <c r="A134" s="1">
        <v>43649</v>
      </c>
      <c r="B134" t="s">
        <v>22</v>
      </c>
      <c r="C134">
        <v>45.4</v>
      </c>
    </row>
    <row r="135" spans="1:6" x14ac:dyDescent="0.35">
      <c r="A135" s="1">
        <v>43649</v>
      </c>
      <c r="B135" t="s">
        <v>21</v>
      </c>
      <c r="C135">
        <v>47.3</v>
      </c>
    </row>
    <row r="136" spans="1:6" x14ac:dyDescent="0.35">
      <c r="A136" s="1">
        <v>43649</v>
      </c>
      <c r="B136" t="s">
        <v>23</v>
      </c>
      <c r="C136">
        <v>27.7</v>
      </c>
      <c r="D136">
        <v>129</v>
      </c>
    </row>
    <row r="137" spans="1:6" x14ac:dyDescent="0.35">
      <c r="A137" s="1">
        <v>43649</v>
      </c>
      <c r="B137" t="s">
        <v>24</v>
      </c>
      <c r="C137">
        <v>32.200000000000003</v>
      </c>
      <c r="D137">
        <v>138</v>
      </c>
    </row>
    <row r="138" spans="1:6" x14ac:dyDescent="0.35">
      <c r="A138" s="1">
        <v>43656</v>
      </c>
      <c r="B138" t="s">
        <v>25</v>
      </c>
      <c r="C138">
        <v>16.3</v>
      </c>
      <c r="D138">
        <v>95</v>
      </c>
    </row>
    <row r="139" spans="1:6" x14ac:dyDescent="0.35">
      <c r="A139" s="1">
        <v>43656</v>
      </c>
      <c r="B139" t="s">
        <v>22</v>
      </c>
      <c r="C139">
        <v>47.2</v>
      </c>
      <c r="D139">
        <v>194</v>
      </c>
    </row>
    <row r="140" spans="1:6" x14ac:dyDescent="0.35">
      <c r="A140" s="1">
        <v>43656</v>
      </c>
      <c r="B140" t="s">
        <v>21</v>
      </c>
      <c r="C140">
        <v>48.9</v>
      </c>
      <c r="D140">
        <v>199</v>
      </c>
    </row>
    <row r="141" spans="1:6" x14ac:dyDescent="0.35">
      <c r="A141" s="1">
        <v>43656</v>
      </c>
      <c r="B141" t="s">
        <v>23</v>
      </c>
      <c r="C141">
        <v>28.7</v>
      </c>
    </row>
    <row r="142" spans="1:6" x14ac:dyDescent="0.35">
      <c r="A142" s="1">
        <v>43656</v>
      </c>
      <c r="B142" t="s">
        <v>24</v>
      </c>
      <c r="C142">
        <v>36</v>
      </c>
    </row>
    <row r="143" spans="1:6" x14ac:dyDescent="0.35">
      <c r="A143" s="1">
        <v>43663</v>
      </c>
      <c r="B143" t="s">
        <v>25</v>
      </c>
      <c r="C143">
        <v>23</v>
      </c>
    </row>
    <row r="144" spans="1:6" x14ac:dyDescent="0.35">
      <c r="A144" s="1">
        <v>43663</v>
      </c>
      <c r="B144" t="s">
        <v>22</v>
      </c>
      <c r="C144">
        <v>51</v>
      </c>
      <c r="F144">
        <v>202.1</v>
      </c>
    </row>
    <row r="145" spans="1:7" x14ac:dyDescent="0.35">
      <c r="A145" s="1">
        <v>43663</v>
      </c>
      <c r="B145" t="s">
        <v>21</v>
      </c>
      <c r="C145">
        <v>50.6</v>
      </c>
      <c r="F145">
        <v>291.7</v>
      </c>
    </row>
    <row r="146" spans="1:7" x14ac:dyDescent="0.35">
      <c r="A146" s="1">
        <v>43663</v>
      </c>
      <c r="B146" t="s">
        <v>23</v>
      </c>
      <c r="C146">
        <v>29</v>
      </c>
      <c r="D146">
        <v>135</v>
      </c>
    </row>
    <row r="147" spans="1:7" x14ac:dyDescent="0.35">
      <c r="A147" s="1">
        <v>43663</v>
      </c>
      <c r="B147" t="s">
        <v>24</v>
      </c>
      <c r="C147">
        <v>40</v>
      </c>
      <c r="D147">
        <v>181</v>
      </c>
    </row>
    <row r="148" spans="1:7" x14ac:dyDescent="0.35">
      <c r="A148" s="1">
        <v>43665</v>
      </c>
      <c r="B148" t="s">
        <v>20</v>
      </c>
      <c r="E148">
        <v>10.37</v>
      </c>
    </row>
    <row r="149" spans="1:7" x14ac:dyDescent="0.35">
      <c r="A149" s="1">
        <v>43668</v>
      </c>
      <c r="B149" t="s">
        <v>22</v>
      </c>
      <c r="E149">
        <v>9.43</v>
      </c>
    </row>
    <row r="150" spans="1:7" x14ac:dyDescent="0.35">
      <c r="A150" s="1">
        <v>43668</v>
      </c>
      <c r="B150" t="s">
        <v>21</v>
      </c>
      <c r="E150">
        <v>10.050000000000001</v>
      </c>
    </row>
    <row r="151" spans="1:7" x14ac:dyDescent="0.35">
      <c r="A151" s="1">
        <v>43670</v>
      </c>
      <c r="B151" t="s">
        <v>25</v>
      </c>
      <c r="C151">
        <v>27.7</v>
      </c>
      <c r="D151">
        <v>190</v>
      </c>
    </row>
    <row r="152" spans="1:7" x14ac:dyDescent="0.35">
      <c r="A152" s="1">
        <v>43670</v>
      </c>
      <c r="B152" t="s">
        <v>22</v>
      </c>
      <c r="C152">
        <v>51.8</v>
      </c>
      <c r="D152">
        <v>169</v>
      </c>
      <c r="F152">
        <v>92.9</v>
      </c>
      <c r="G152">
        <v>200</v>
      </c>
    </row>
    <row r="153" spans="1:7" x14ac:dyDescent="0.35">
      <c r="A153" s="1">
        <v>43670</v>
      </c>
      <c r="B153" t="s">
        <v>21</v>
      </c>
      <c r="C153">
        <v>51.3</v>
      </c>
      <c r="D153">
        <v>155</v>
      </c>
      <c r="F153">
        <v>233</v>
      </c>
    </row>
    <row r="154" spans="1:7" x14ac:dyDescent="0.35">
      <c r="A154" s="1">
        <v>43670</v>
      </c>
      <c r="B154" t="s">
        <v>23</v>
      </c>
      <c r="C154">
        <v>30.4</v>
      </c>
    </row>
    <row r="155" spans="1:7" x14ac:dyDescent="0.35">
      <c r="A155" s="1">
        <v>43670</v>
      </c>
      <c r="B155" t="s">
        <v>24</v>
      </c>
      <c r="C155">
        <v>44.1</v>
      </c>
    </row>
    <row r="156" spans="1:7" x14ac:dyDescent="0.35">
      <c r="A156" s="1">
        <v>43677</v>
      </c>
      <c r="B156" t="s">
        <v>25</v>
      </c>
      <c r="C156">
        <v>30.4</v>
      </c>
    </row>
    <row r="157" spans="1:7" x14ac:dyDescent="0.35">
      <c r="A157" s="1">
        <v>43677</v>
      </c>
      <c r="B157" t="s">
        <v>26</v>
      </c>
      <c r="C157">
        <v>28.3</v>
      </c>
      <c r="D157">
        <v>171</v>
      </c>
    </row>
    <row r="158" spans="1:7" x14ac:dyDescent="0.35">
      <c r="A158" s="1">
        <v>43677</v>
      </c>
      <c r="B158" t="s">
        <v>27</v>
      </c>
      <c r="C158">
        <v>13.8</v>
      </c>
    </row>
    <row r="159" spans="1:7" x14ac:dyDescent="0.35">
      <c r="A159" s="1">
        <v>43677</v>
      </c>
      <c r="B159" t="s">
        <v>22</v>
      </c>
      <c r="C159">
        <v>52.7</v>
      </c>
      <c r="F159">
        <v>119.1</v>
      </c>
    </row>
    <row r="160" spans="1:7" x14ac:dyDescent="0.35">
      <c r="A160" s="1">
        <v>43677</v>
      </c>
      <c r="B160" t="s">
        <v>21</v>
      </c>
      <c r="C160">
        <v>51.8</v>
      </c>
      <c r="F160">
        <v>178.2</v>
      </c>
    </row>
    <row r="161" spans="1:6" x14ac:dyDescent="0.35">
      <c r="A161" s="1">
        <v>43677</v>
      </c>
      <c r="B161" t="s">
        <v>23</v>
      </c>
      <c r="C161">
        <v>30.6</v>
      </c>
      <c r="D161">
        <v>143</v>
      </c>
    </row>
    <row r="162" spans="1:6" x14ac:dyDescent="0.35">
      <c r="A162" s="1">
        <v>43677</v>
      </c>
      <c r="B162" t="s">
        <v>24</v>
      </c>
      <c r="C162">
        <v>46.8</v>
      </c>
      <c r="D162">
        <v>177</v>
      </c>
    </row>
    <row r="163" spans="1:6" x14ac:dyDescent="0.35">
      <c r="A163" s="1">
        <v>43686</v>
      </c>
      <c r="B163" t="s">
        <v>25</v>
      </c>
      <c r="C163">
        <v>33.1</v>
      </c>
      <c r="D163">
        <v>146</v>
      </c>
    </row>
    <row r="164" spans="1:6" x14ac:dyDescent="0.35">
      <c r="A164" s="1">
        <v>43686</v>
      </c>
      <c r="B164" t="s">
        <v>26</v>
      </c>
      <c r="C164">
        <v>31.4</v>
      </c>
    </row>
    <row r="165" spans="1:6" x14ac:dyDescent="0.35">
      <c r="A165" s="1">
        <v>43686</v>
      </c>
      <c r="B165" t="s">
        <v>27</v>
      </c>
      <c r="C165">
        <v>22</v>
      </c>
      <c r="D165">
        <v>161</v>
      </c>
    </row>
    <row r="166" spans="1:6" x14ac:dyDescent="0.35">
      <c r="A166" s="1">
        <v>43686</v>
      </c>
      <c r="B166" t="s">
        <v>23</v>
      </c>
      <c r="C166">
        <v>30.9</v>
      </c>
      <c r="E166">
        <v>9.08</v>
      </c>
      <c r="F166">
        <v>200.5</v>
      </c>
    </row>
    <row r="167" spans="1:6" x14ac:dyDescent="0.35">
      <c r="A167" s="1">
        <v>43686</v>
      </c>
      <c r="B167" t="s">
        <v>24</v>
      </c>
      <c r="C167">
        <v>48.7</v>
      </c>
      <c r="E167">
        <v>9.64</v>
      </c>
      <c r="F167">
        <v>200.3</v>
      </c>
    </row>
    <row r="168" spans="1:6" x14ac:dyDescent="0.35">
      <c r="A168" s="1">
        <v>43691</v>
      </c>
      <c r="B168" t="s">
        <v>25</v>
      </c>
      <c r="C168">
        <v>33.200000000000003</v>
      </c>
    </row>
    <row r="169" spans="1:6" x14ac:dyDescent="0.35">
      <c r="A169" s="1">
        <v>43691</v>
      </c>
      <c r="B169" t="s">
        <v>26</v>
      </c>
      <c r="C169">
        <v>31.3</v>
      </c>
      <c r="D169">
        <v>93</v>
      </c>
    </row>
    <row r="170" spans="1:6" x14ac:dyDescent="0.35">
      <c r="A170" s="1">
        <v>43691</v>
      </c>
      <c r="B170" t="s">
        <v>27</v>
      </c>
      <c r="C170">
        <v>25.2</v>
      </c>
    </row>
    <row r="171" spans="1:6" x14ac:dyDescent="0.35">
      <c r="A171" s="1">
        <v>43691</v>
      </c>
      <c r="B171" t="s">
        <v>23</v>
      </c>
      <c r="C171">
        <v>29.1</v>
      </c>
      <c r="D171">
        <v>85</v>
      </c>
      <c r="F171">
        <v>174.5</v>
      </c>
    </row>
    <row r="172" spans="1:6" x14ac:dyDescent="0.35">
      <c r="A172" s="1">
        <v>43691</v>
      </c>
      <c r="B172" t="s">
        <v>24</v>
      </c>
      <c r="C172">
        <v>49.2</v>
      </c>
      <c r="D172">
        <v>116</v>
      </c>
      <c r="F172">
        <v>133.69999999999999</v>
      </c>
    </row>
    <row r="173" spans="1:6" x14ac:dyDescent="0.35">
      <c r="A173" s="1">
        <v>43698</v>
      </c>
      <c r="B173" t="s">
        <v>23</v>
      </c>
      <c r="C173">
        <v>28</v>
      </c>
      <c r="F173">
        <v>137.69999999999999</v>
      </c>
    </row>
    <row r="174" spans="1:6" x14ac:dyDescent="0.35">
      <c r="A174" s="1">
        <v>43698</v>
      </c>
      <c r="B174" t="s">
        <v>24</v>
      </c>
      <c r="C174">
        <v>50.1</v>
      </c>
      <c r="F174">
        <v>67.8</v>
      </c>
    </row>
    <row r="175" spans="1:6" x14ac:dyDescent="0.35">
      <c r="A175" s="1">
        <v>43698</v>
      </c>
      <c r="B175" t="s">
        <v>25</v>
      </c>
      <c r="C175">
        <v>35</v>
      </c>
      <c r="D175">
        <v>193</v>
      </c>
    </row>
    <row r="176" spans="1:6" x14ac:dyDescent="0.35">
      <c r="A176" s="1">
        <v>43698</v>
      </c>
      <c r="B176" t="s">
        <v>26</v>
      </c>
      <c r="C176">
        <v>31.4</v>
      </c>
    </row>
    <row r="177" spans="1:6" x14ac:dyDescent="0.35">
      <c r="A177" s="1">
        <v>43698</v>
      </c>
      <c r="B177" t="s">
        <v>27</v>
      </c>
      <c r="C177">
        <v>31.1</v>
      </c>
      <c r="D177">
        <v>126</v>
      </c>
    </row>
    <row r="178" spans="1:6" x14ac:dyDescent="0.35">
      <c r="A178" s="1">
        <v>43705</v>
      </c>
      <c r="B178" t="s">
        <v>25</v>
      </c>
      <c r="C178">
        <v>36.5</v>
      </c>
      <c r="E178">
        <v>9.06</v>
      </c>
      <c r="F178">
        <v>200.6</v>
      </c>
    </row>
    <row r="179" spans="1:6" x14ac:dyDescent="0.35">
      <c r="A179" s="1">
        <v>43705</v>
      </c>
      <c r="B179" t="s">
        <v>26</v>
      </c>
      <c r="C179">
        <v>31</v>
      </c>
      <c r="D179">
        <v>129</v>
      </c>
    </row>
    <row r="180" spans="1:6" x14ac:dyDescent="0.35">
      <c r="A180" s="1">
        <v>43705</v>
      </c>
      <c r="B180" t="s">
        <v>27</v>
      </c>
      <c r="C180">
        <v>35.4</v>
      </c>
    </row>
    <row r="181" spans="1:6" x14ac:dyDescent="0.35">
      <c r="A181" s="1">
        <v>43712</v>
      </c>
      <c r="B181" t="s">
        <v>25</v>
      </c>
      <c r="C181">
        <v>35.200000000000003</v>
      </c>
      <c r="D181">
        <v>170</v>
      </c>
      <c r="F181">
        <v>160.9</v>
      </c>
    </row>
    <row r="182" spans="1:6" x14ac:dyDescent="0.35">
      <c r="A182" s="1">
        <v>43712</v>
      </c>
      <c r="B182" t="s">
        <v>27</v>
      </c>
      <c r="C182">
        <v>39.9</v>
      </c>
      <c r="D182">
        <v>295</v>
      </c>
    </row>
    <row r="183" spans="1:6" x14ac:dyDescent="0.35">
      <c r="A183" s="1">
        <v>43712</v>
      </c>
      <c r="B183" t="s">
        <v>26</v>
      </c>
      <c r="C183">
        <v>31.8</v>
      </c>
    </row>
    <row r="184" spans="1:6" x14ac:dyDescent="0.35">
      <c r="A184" s="1">
        <v>43712</v>
      </c>
      <c r="B184" t="s">
        <v>28</v>
      </c>
      <c r="C184">
        <v>41.7</v>
      </c>
      <c r="D184">
        <v>244</v>
      </c>
    </row>
    <row r="185" spans="1:6" x14ac:dyDescent="0.35">
      <c r="A185" s="1">
        <v>43712</v>
      </c>
      <c r="B185" t="s">
        <v>29</v>
      </c>
      <c r="C185">
        <v>34.799999999999997</v>
      </c>
    </row>
    <row r="186" spans="1:6" x14ac:dyDescent="0.35">
      <c r="A186" s="1">
        <v>43712</v>
      </c>
      <c r="B186" t="s">
        <v>30</v>
      </c>
      <c r="C186">
        <v>34.6</v>
      </c>
    </row>
    <row r="187" spans="1:6" x14ac:dyDescent="0.35">
      <c r="A187" s="1">
        <v>43712</v>
      </c>
      <c r="B187" t="s">
        <v>31</v>
      </c>
      <c r="C187">
        <v>44.7</v>
      </c>
      <c r="D187">
        <v>521</v>
      </c>
    </row>
    <row r="188" spans="1:6" x14ac:dyDescent="0.35">
      <c r="A188" s="1">
        <v>43712</v>
      </c>
      <c r="B188" t="s">
        <v>32</v>
      </c>
      <c r="C188">
        <v>36.1</v>
      </c>
      <c r="D188">
        <v>206</v>
      </c>
    </row>
    <row r="189" spans="1:6" x14ac:dyDescent="0.35">
      <c r="A189" s="1">
        <v>43719</v>
      </c>
      <c r="B189" t="s">
        <v>25</v>
      </c>
      <c r="C189">
        <v>35.299999999999997</v>
      </c>
      <c r="F189">
        <v>136.80000000000001</v>
      </c>
    </row>
    <row r="190" spans="1:6" x14ac:dyDescent="0.35">
      <c r="A190" s="1">
        <v>43719</v>
      </c>
      <c r="B190" t="s">
        <v>26</v>
      </c>
      <c r="C190">
        <v>32.6</v>
      </c>
      <c r="D190">
        <v>110</v>
      </c>
    </row>
    <row r="191" spans="1:6" x14ac:dyDescent="0.35">
      <c r="A191" s="1">
        <v>43719</v>
      </c>
      <c r="B191" t="s">
        <v>27</v>
      </c>
      <c r="C191">
        <v>43.4</v>
      </c>
    </row>
    <row r="192" spans="1:6" x14ac:dyDescent="0.35">
      <c r="A192" s="1">
        <v>43719</v>
      </c>
      <c r="B192" t="s">
        <v>31</v>
      </c>
      <c r="C192">
        <v>45.6</v>
      </c>
    </row>
    <row r="193" spans="1:6" x14ac:dyDescent="0.35">
      <c r="A193" s="1">
        <v>43719</v>
      </c>
      <c r="B193" t="s">
        <v>32</v>
      </c>
      <c r="C193">
        <v>37</v>
      </c>
    </row>
    <row r="194" spans="1:6" x14ac:dyDescent="0.35">
      <c r="A194" s="1">
        <v>43719</v>
      </c>
      <c r="B194" t="s">
        <v>28</v>
      </c>
      <c r="C194">
        <v>44</v>
      </c>
    </row>
    <row r="195" spans="1:6" x14ac:dyDescent="0.35">
      <c r="A195" s="1">
        <v>43719</v>
      </c>
      <c r="B195" t="s">
        <v>29</v>
      </c>
      <c r="C195">
        <v>37.799999999999997</v>
      </c>
      <c r="D195">
        <v>154</v>
      </c>
    </row>
    <row r="196" spans="1:6" x14ac:dyDescent="0.35">
      <c r="A196" s="1">
        <v>43719</v>
      </c>
      <c r="B196" t="s">
        <v>30</v>
      </c>
      <c r="C196">
        <v>36.9</v>
      </c>
      <c r="D196">
        <v>186</v>
      </c>
    </row>
    <row r="197" spans="1:6" x14ac:dyDescent="0.35">
      <c r="A197" s="1">
        <v>43719</v>
      </c>
      <c r="B197" t="s">
        <v>33</v>
      </c>
      <c r="C197">
        <v>20.7</v>
      </c>
      <c r="D197">
        <v>155</v>
      </c>
    </row>
    <row r="198" spans="1:6" x14ac:dyDescent="0.35">
      <c r="A198" s="1">
        <v>43719</v>
      </c>
      <c r="B198" t="s">
        <v>34</v>
      </c>
      <c r="C198">
        <v>17.7</v>
      </c>
      <c r="D198">
        <v>150</v>
      </c>
    </row>
    <row r="199" spans="1:6" x14ac:dyDescent="0.35">
      <c r="A199" s="1">
        <v>43719</v>
      </c>
      <c r="B199" t="s">
        <v>35</v>
      </c>
      <c r="C199">
        <v>19.8</v>
      </c>
      <c r="D199">
        <v>178</v>
      </c>
    </row>
    <row r="200" spans="1:6" x14ac:dyDescent="0.35">
      <c r="A200" s="1">
        <v>43726</v>
      </c>
      <c r="B200" t="s">
        <v>27</v>
      </c>
      <c r="C200">
        <v>45.7</v>
      </c>
      <c r="D200">
        <v>214</v>
      </c>
    </row>
    <row r="201" spans="1:6" x14ac:dyDescent="0.35">
      <c r="A201" s="1">
        <v>43726</v>
      </c>
      <c r="B201" t="s">
        <v>26</v>
      </c>
      <c r="C201">
        <v>33</v>
      </c>
      <c r="E201">
        <v>9.35</v>
      </c>
      <c r="F201">
        <v>200.3</v>
      </c>
    </row>
    <row r="202" spans="1:6" x14ac:dyDescent="0.35">
      <c r="A202" s="1">
        <v>43726</v>
      </c>
      <c r="B202" t="s">
        <v>28</v>
      </c>
      <c r="C202">
        <v>47.5</v>
      </c>
      <c r="D202">
        <v>289</v>
      </c>
    </row>
    <row r="203" spans="1:6" x14ac:dyDescent="0.35">
      <c r="A203" s="1">
        <v>43726</v>
      </c>
      <c r="B203" t="s">
        <v>29</v>
      </c>
      <c r="C203">
        <v>41</v>
      </c>
    </row>
    <row r="204" spans="1:6" x14ac:dyDescent="0.35">
      <c r="A204" s="1">
        <v>43726</v>
      </c>
      <c r="B204" t="s">
        <v>30</v>
      </c>
      <c r="C204">
        <v>40.299999999999997</v>
      </c>
    </row>
    <row r="205" spans="1:6" x14ac:dyDescent="0.35">
      <c r="A205" s="1">
        <v>43726</v>
      </c>
      <c r="B205" t="s">
        <v>31</v>
      </c>
      <c r="C205">
        <v>42.8</v>
      </c>
      <c r="D205">
        <v>490</v>
      </c>
    </row>
    <row r="206" spans="1:6" x14ac:dyDescent="0.35">
      <c r="A206" s="1">
        <v>43726</v>
      </c>
      <c r="B206" t="s">
        <v>32</v>
      </c>
      <c r="C206">
        <v>39.4</v>
      </c>
      <c r="D206">
        <v>234</v>
      </c>
    </row>
    <row r="207" spans="1:6" x14ac:dyDescent="0.35">
      <c r="A207" s="1">
        <v>43728</v>
      </c>
      <c r="B207" t="s">
        <v>36</v>
      </c>
      <c r="C207">
        <v>23.9</v>
      </c>
    </row>
    <row r="208" spans="1:6" x14ac:dyDescent="0.35">
      <c r="A208" s="1">
        <v>43733</v>
      </c>
      <c r="B208" t="s">
        <v>27</v>
      </c>
      <c r="C208">
        <v>49</v>
      </c>
      <c r="E208">
        <v>9.18</v>
      </c>
      <c r="F208">
        <v>381.8</v>
      </c>
    </row>
    <row r="209" spans="1:6" x14ac:dyDescent="0.35">
      <c r="A209" s="1">
        <v>43733</v>
      </c>
      <c r="B209" t="s">
        <v>36</v>
      </c>
      <c r="C209">
        <v>27.7</v>
      </c>
      <c r="D209">
        <v>179</v>
      </c>
    </row>
    <row r="210" spans="1:6" x14ac:dyDescent="0.35">
      <c r="A210" s="1">
        <v>43733</v>
      </c>
      <c r="B210" t="s">
        <v>28</v>
      </c>
      <c r="C210">
        <v>49.2</v>
      </c>
    </row>
    <row r="211" spans="1:6" x14ac:dyDescent="0.35">
      <c r="A211" s="1">
        <v>43733</v>
      </c>
      <c r="B211" t="s">
        <v>29</v>
      </c>
      <c r="C211">
        <v>43.5</v>
      </c>
      <c r="D211">
        <v>209</v>
      </c>
    </row>
    <row r="212" spans="1:6" x14ac:dyDescent="0.35">
      <c r="A212" s="1">
        <v>43733</v>
      </c>
      <c r="B212" t="s">
        <v>30</v>
      </c>
      <c r="C212">
        <v>40.299999999999997</v>
      </c>
      <c r="D212">
        <v>178</v>
      </c>
    </row>
    <row r="213" spans="1:6" x14ac:dyDescent="0.35">
      <c r="A213" s="1">
        <v>43733</v>
      </c>
      <c r="B213" t="s">
        <v>31</v>
      </c>
      <c r="C213">
        <v>43</v>
      </c>
    </row>
    <row r="214" spans="1:6" x14ac:dyDescent="0.35">
      <c r="A214" s="1">
        <v>43733</v>
      </c>
      <c r="B214" t="s">
        <v>32</v>
      </c>
      <c r="C214">
        <v>40.799999999999997</v>
      </c>
    </row>
    <row r="215" spans="1:6" x14ac:dyDescent="0.35">
      <c r="A215" s="1">
        <v>43733</v>
      </c>
      <c r="B215" t="s">
        <v>26</v>
      </c>
      <c r="C215">
        <v>31.7</v>
      </c>
      <c r="D215">
        <v>134</v>
      </c>
      <c r="F215">
        <v>165.8</v>
      </c>
    </row>
    <row r="216" spans="1:6" x14ac:dyDescent="0.35">
      <c r="A216" s="1">
        <v>43733</v>
      </c>
      <c r="B216" t="s">
        <v>35</v>
      </c>
      <c r="C216">
        <v>35.6</v>
      </c>
      <c r="D216">
        <v>282</v>
      </c>
    </row>
    <row r="217" spans="1:6" x14ac:dyDescent="0.35">
      <c r="A217" s="1">
        <v>43733</v>
      </c>
      <c r="B217" t="s">
        <v>33</v>
      </c>
      <c r="C217">
        <v>30.8</v>
      </c>
      <c r="D217">
        <v>192</v>
      </c>
    </row>
    <row r="218" spans="1:6" x14ac:dyDescent="0.35">
      <c r="A218" s="1">
        <v>43733</v>
      </c>
      <c r="B218" t="s">
        <v>34</v>
      </c>
      <c r="C218">
        <v>29.2</v>
      </c>
      <c r="D218">
        <v>175</v>
      </c>
    </row>
    <row r="219" spans="1:6" x14ac:dyDescent="0.35">
      <c r="A219" s="1">
        <v>43740</v>
      </c>
      <c r="B219" t="s">
        <v>27</v>
      </c>
      <c r="C219">
        <v>50.6</v>
      </c>
      <c r="D219">
        <v>151</v>
      </c>
      <c r="F219">
        <v>303.60000000000002</v>
      </c>
    </row>
    <row r="220" spans="1:6" x14ac:dyDescent="0.35">
      <c r="A220" s="1">
        <v>43740</v>
      </c>
      <c r="B220" t="s">
        <v>36</v>
      </c>
      <c r="C220">
        <v>31.7</v>
      </c>
    </row>
    <row r="221" spans="1:6" x14ac:dyDescent="0.35">
      <c r="A221" s="1">
        <v>43740</v>
      </c>
      <c r="B221" t="s">
        <v>28</v>
      </c>
      <c r="C221">
        <v>51.5</v>
      </c>
      <c r="D221">
        <v>187</v>
      </c>
    </row>
    <row r="222" spans="1:6" x14ac:dyDescent="0.35">
      <c r="A222" s="1">
        <v>43740</v>
      </c>
      <c r="B222" t="s">
        <v>29</v>
      </c>
      <c r="C222">
        <v>45</v>
      </c>
    </row>
    <row r="223" spans="1:6" x14ac:dyDescent="0.35">
      <c r="A223" s="1">
        <v>43740</v>
      </c>
      <c r="B223" t="s">
        <v>30</v>
      </c>
      <c r="C223">
        <v>40.9</v>
      </c>
    </row>
    <row r="224" spans="1:6" x14ac:dyDescent="0.35">
      <c r="A224" s="1">
        <v>43740</v>
      </c>
      <c r="B224" t="s">
        <v>31</v>
      </c>
      <c r="C224">
        <v>39.799999999999997</v>
      </c>
      <c r="D224">
        <v>573</v>
      </c>
    </row>
    <row r="225" spans="1:6" x14ac:dyDescent="0.35">
      <c r="A225" s="1">
        <v>43740</v>
      </c>
      <c r="B225" t="s">
        <v>32</v>
      </c>
      <c r="C225">
        <v>41.5</v>
      </c>
      <c r="D225">
        <v>214</v>
      </c>
    </row>
    <row r="226" spans="1:6" x14ac:dyDescent="0.35">
      <c r="A226" s="1">
        <v>43740</v>
      </c>
      <c r="B226" t="s">
        <v>26</v>
      </c>
      <c r="C226">
        <v>31.8</v>
      </c>
      <c r="F226">
        <v>132.30000000000001</v>
      </c>
    </row>
    <row r="227" spans="1:6" x14ac:dyDescent="0.35">
      <c r="A227" s="1">
        <v>43740</v>
      </c>
      <c r="B227" t="s">
        <v>35</v>
      </c>
      <c r="C227">
        <v>40.5</v>
      </c>
    </row>
    <row r="228" spans="1:6" x14ac:dyDescent="0.35">
      <c r="A228" s="1">
        <v>43740</v>
      </c>
      <c r="B228" t="s">
        <v>33</v>
      </c>
      <c r="C228">
        <v>31.5</v>
      </c>
    </row>
    <row r="229" spans="1:6" x14ac:dyDescent="0.35">
      <c r="A229" s="1">
        <v>43740</v>
      </c>
      <c r="B229" t="s">
        <v>34</v>
      </c>
      <c r="C229">
        <v>32.9</v>
      </c>
    </row>
    <row r="230" spans="1:6" x14ac:dyDescent="0.35">
      <c r="A230" s="1">
        <v>43747</v>
      </c>
      <c r="B230" t="s">
        <v>27</v>
      </c>
      <c r="C230">
        <v>53.1</v>
      </c>
      <c r="F230">
        <v>213.2</v>
      </c>
    </row>
    <row r="231" spans="1:6" x14ac:dyDescent="0.35">
      <c r="A231" s="1">
        <v>43747</v>
      </c>
      <c r="B231" t="s">
        <v>36</v>
      </c>
      <c r="C231">
        <v>35.299999999999997</v>
      </c>
      <c r="D231">
        <v>193</v>
      </c>
    </row>
    <row r="232" spans="1:6" x14ac:dyDescent="0.35">
      <c r="A232" s="1">
        <v>43747</v>
      </c>
      <c r="B232" t="s">
        <v>28</v>
      </c>
      <c r="C232">
        <v>54.7</v>
      </c>
      <c r="E232">
        <v>10.24</v>
      </c>
      <c r="F232">
        <v>213.2</v>
      </c>
    </row>
    <row r="233" spans="1:6" x14ac:dyDescent="0.35">
      <c r="A233" s="1">
        <v>43747</v>
      </c>
      <c r="B233" t="s">
        <v>29</v>
      </c>
      <c r="C233">
        <v>47.8</v>
      </c>
      <c r="D233">
        <v>184</v>
      </c>
    </row>
    <row r="234" spans="1:6" x14ac:dyDescent="0.35">
      <c r="A234" s="1">
        <v>43747</v>
      </c>
      <c r="B234" t="s">
        <v>30</v>
      </c>
      <c r="C234">
        <v>42.1</v>
      </c>
      <c r="D234">
        <v>160</v>
      </c>
    </row>
    <row r="235" spans="1:6" x14ac:dyDescent="0.35">
      <c r="A235" s="1">
        <v>43747</v>
      </c>
      <c r="B235" t="s">
        <v>31</v>
      </c>
      <c r="C235">
        <v>40.299999999999997</v>
      </c>
      <c r="E235">
        <v>9.7100000000000009</v>
      </c>
      <c r="F235">
        <v>205</v>
      </c>
    </row>
    <row r="236" spans="1:6" x14ac:dyDescent="0.35">
      <c r="A236" s="1">
        <v>43747</v>
      </c>
      <c r="B236" t="s">
        <v>32</v>
      </c>
      <c r="C236">
        <v>43.2</v>
      </c>
      <c r="E236">
        <v>9.8800000000000008</v>
      </c>
      <c r="F236">
        <v>200</v>
      </c>
    </row>
    <row r="237" spans="1:6" x14ac:dyDescent="0.35">
      <c r="A237" s="1">
        <v>43747</v>
      </c>
      <c r="B237" t="s">
        <v>35</v>
      </c>
      <c r="C237">
        <v>46.1</v>
      </c>
      <c r="D237">
        <v>203</v>
      </c>
    </row>
    <row r="238" spans="1:6" x14ac:dyDescent="0.35">
      <c r="A238" s="1">
        <v>43747</v>
      </c>
      <c r="B238" t="s">
        <v>33</v>
      </c>
      <c r="C238">
        <v>33.5</v>
      </c>
      <c r="D238">
        <v>187</v>
      </c>
    </row>
    <row r="239" spans="1:6" x14ac:dyDescent="0.35">
      <c r="A239" s="1">
        <v>43747</v>
      </c>
      <c r="B239" t="s">
        <v>34</v>
      </c>
      <c r="C239">
        <v>39.1</v>
      </c>
      <c r="D239">
        <v>145</v>
      </c>
    </row>
    <row r="240" spans="1:6" x14ac:dyDescent="0.35">
      <c r="A240" s="1">
        <v>43755</v>
      </c>
      <c r="B240" t="s">
        <v>36</v>
      </c>
      <c r="C240">
        <v>36.200000000000003</v>
      </c>
    </row>
    <row r="241" spans="1:6" x14ac:dyDescent="0.35">
      <c r="A241" s="1">
        <v>43755</v>
      </c>
      <c r="B241" t="s">
        <v>28</v>
      </c>
      <c r="C241">
        <v>53.9</v>
      </c>
      <c r="D241">
        <v>200</v>
      </c>
      <c r="F241">
        <v>173.8</v>
      </c>
    </row>
    <row r="242" spans="1:6" x14ac:dyDescent="0.35">
      <c r="A242" s="1">
        <v>43755</v>
      </c>
      <c r="B242" t="s">
        <v>29</v>
      </c>
      <c r="C242">
        <v>47.6</v>
      </c>
      <c r="E242">
        <v>9.85</v>
      </c>
      <c r="F242">
        <v>343.6</v>
      </c>
    </row>
    <row r="243" spans="1:6" x14ac:dyDescent="0.35">
      <c r="A243" s="1">
        <v>43755</v>
      </c>
      <c r="B243" t="s">
        <v>30</v>
      </c>
      <c r="C243">
        <v>43.4</v>
      </c>
      <c r="E243">
        <v>9.5500000000000007</v>
      </c>
      <c r="F243">
        <v>364.4</v>
      </c>
    </row>
    <row r="244" spans="1:6" x14ac:dyDescent="0.35">
      <c r="A244" s="1">
        <v>43755</v>
      </c>
      <c r="B244" t="s">
        <v>31</v>
      </c>
      <c r="C244" t="s">
        <v>37</v>
      </c>
    </row>
    <row r="245" spans="1:6" x14ac:dyDescent="0.35">
      <c r="A245" s="1">
        <v>43755</v>
      </c>
      <c r="B245" t="s">
        <v>32</v>
      </c>
      <c r="C245">
        <v>43.6</v>
      </c>
      <c r="D245">
        <v>239</v>
      </c>
      <c r="F245">
        <v>154.69999999999999</v>
      </c>
    </row>
    <row r="246" spans="1:6" x14ac:dyDescent="0.35">
      <c r="A246" s="1">
        <v>43755</v>
      </c>
      <c r="B246" t="s">
        <v>35</v>
      </c>
      <c r="C246">
        <v>48.6</v>
      </c>
    </row>
    <row r="247" spans="1:6" x14ac:dyDescent="0.35">
      <c r="A247" s="1">
        <v>43755</v>
      </c>
      <c r="B247" t="s">
        <v>33</v>
      </c>
      <c r="C247">
        <v>35.299999999999997</v>
      </c>
    </row>
    <row r="248" spans="1:6" x14ac:dyDescent="0.35">
      <c r="A248" s="1">
        <v>43755</v>
      </c>
      <c r="B248" t="s">
        <v>34</v>
      </c>
      <c r="C248">
        <v>42.7</v>
      </c>
    </row>
    <row r="249" spans="1:6" x14ac:dyDescent="0.35">
      <c r="A249" s="1">
        <v>43762</v>
      </c>
      <c r="B249" t="s">
        <v>36</v>
      </c>
      <c r="C249">
        <v>38.299999999999997</v>
      </c>
      <c r="D249">
        <v>163</v>
      </c>
    </row>
    <row r="250" spans="1:6" x14ac:dyDescent="0.35">
      <c r="A250" s="1">
        <v>43762</v>
      </c>
      <c r="B250" t="s">
        <v>28</v>
      </c>
      <c r="C250">
        <v>55</v>
      </c>
      <c r="F250">
        <v>124.7</v>
      </c>
    </row>
    <row r="251" spans="1:6" x14ac:dyDescent="0.35">
      <c r="A251" s="1">
        <v>43762</v>
      </c>
      <c r="B251" t="s">
        <v>29</v>
      </c>
      <c r="C251">
        <v>47.4</v>
      </c>
      <c r="D251">
        <v>172</v>
      </c>
      <c r="F251">
        <v>300</v>
      </c>
    </row>
    <row r="252" spans="1:6" x14ac:dyDescent="0.35">
      <c r="A252" s="1">
        <v>43762</v>
      </c>
      <c r="B252" t="s">
        <v>30</v>
      </c>
      <c r="C252">
        <v>43.8</v>
      </c>
      <c r="D252">
        <v>135</v>
      </c>
      <c r="F252">
        <v>319.10000000000002</v>
      </c>
    </row>
    <row r="253" spans="1:6" x14ac:dyDescent="0.35">
      <c r="A253" s="1">
        <v>43762</v>
      </c>
      <c r="B253" t="s">
        <v>32</v>
      </c>
      <c r="C253">
        <v>45.7</v>
      </c>
      <c r="F253">
        <v>109.1</v>
      </c>
    </row>
    <row r="254" spans="1:6" x14ac:dyDescent="0.35">
      <c r="A254" s="1">
        <v>43762</v>
      </c>
      <c r="B254" t="s">
        <v>35</v>
      </c>
      <c r="C254">
        <v>51.3</v>
      </c>
      <c r="D254">
        <v>143</v>
      </c>
    </row>
    <row r="255" spans="1:6" x14ac:dyDescent="0.35">
      <c r="A255" s="1">
        <v>43762</v>
      </c>
      <c r="B255" t="s">
        <v>33</v>
      </c>
      <c r="C255">
        <v>38.299999999999997</v>
      </c>
      <c r="D255">
        <v>169</v>
      </c>
    </row>
    <row r="256" spans="1:6" x14ac:dyDescent="0.35">
      <c r="A256" s="1">
        <v>43762</v>
      </c>
      <c r="B256" t="s">
        <v>34</v>
      </c>
      <c r="C256">
        <v>46.5</v>
      </c>
      <c r="D256">
        <v>347</v>
      </c>
    </row>
    <row r="257" spans="1:6" x14ac:dyDescent="0.35">
      <c r="A257" s="1">
        <v>43769</v>
      </c>
      <c r="B257" t="s">
        <v>36</v>
      </c>
      <c r="C257">
        <v>40.700000000000003</v>
      </c>
    </row>
    <row r="258" spans="1:6" x14ac:dyDescent="0.35">
      <c r="A258" s="1">
        <v>43769</v>
      </c>
      <c r="B258" t="s">
        <v>29</v>
      </c>
      <c r="C258">
        <v>46.5</v>
      </c>
      <c r="F258">
        <v>243.3</v>
      </c>
    </row>
    <row r="259" spans="1:6" x14ac:dyDescent="0.35">
      <c r="A259" s="1">
        <v>43769</v>
      </c>
      <c r="B259" t="s">
        <v>30</v>
      </c>
      <c r="C259">
        <v>47.2</v>
      </c>
      <c r="F259">
        <v>258.39999999999998</v>
      </c>
    </row>
    <row r="260" spans="1:6" x14ac:dyDescent="0.35">
      <c r="A260" s="1">
        <v>43769</v>
      </c>
      <c r="B260" t="s">
        <v>35</v>
      </c>
      <c r="C260">
        <v>55.4</v>
      </c>
      <c r="E260">
        <v>10.1</v>
      </c>
      <c r="F260">
        <v>243.3</v>
      </c>
    </row>
    <row r="261" spans="1:6" x14ac:dyDescent="0.35">
      <c r="A261" s="1">
        <v>43769</v>
      </c>
      <c r="B261" t="s">
        <v>33</v>
      </c>
      <c r="C261">
        <v>42.6</v>
      </c>
      <c r="E261">
        <v>9.92</v>
      </c>
      <c r="F261">
        <v>209.6</v>
      </c>
    </row>
    <row r="262" spans="1:6" x14ac:dyDescent="0.35">
      <c r="A262" s="1">
        <v>43769</v>
      </c>
      <c r="B262" t="s">
        <v>34</v>
      </c>
      <c r="C262">
        <v>49</v>
      </c>
      <c r="E262">
        <v>9.52</v>
      </c>
      <c r="F262">
        <v>258.3</v>
      </c>
    </row>
    <row r="263" spans="1:6" x14ac:dyDescent="0.35">
      <c r="A263" s="1">
        <v>43777</v>
      </c>
      <c r="B263" t="s">
        <v>36</v>
      </c>
      <c r="C263">
        <v>39.700000000000003</v>
      </c>
      <c r="D263">
        <v>165</v>
      </c>
    </row>
    <row r="264" spans="1:6" x14ac:dyDescent="0.35">
      <c r="A264" s="1">
        <v>43777</v>
      </c>
      <c r="B264" t="s">
        <v>35</v>
      </c>
      <c r="C264">
        <v>55</v>
      </c>
      <c r="D264">
        <v>332</v>
      </c>
      <c r="F264">
        <v>198.1</v>
      </c>
    </row>
    <row r="265" spans="1:6" x14ac:dyDescent="0.35">
      <c r="A265" s="1">
        <v>43777</v>
      </c>
      <c r="B265" t="s">
        <v>33</v>
      </c>
      <c r="C265">
        <v>39.700000000000003</v>
      </c>
      <c r="D265">
        <v>132</v>
      </c>
      <c r="F265">
        <v>167.1</v>
      </c>
    </row>
    <row r="266" spans="1:6" x14ac:dyDescent="0.35">
      <c r="A266" s="1">
        <v>43777</v>
      </c>
      <c r="B266" t="s">
        <v>34</v>
      </c>
      <c r="C266">
        <v>47.7</v>
      </c>
      <c r="D266" t="s">
        <v>38</v>
      </c>
      <c r="F266">
        <v>206.4</v>
      </c>
    </row>
    <row r="267" spans="1:6" x14ac:dyDescent="0.35">
      <c r="A267" s="1">
        <v>43781</v>
      </c>
      <c r="B267" t="s">
        <v>36</v>
      </c>
      <c r="C267">
        <v>39.5</v>
      </c>
      <c r="E267">
        <v>9.76</v>
      </c>
      <c r="F267">
        <v>244.5</v>
      </c>
    </row>
    <row r="268" spans="1:6" x14ac:dyDescent="0.35">
      <c r="A268" s="1">
        <v>43781</v>
      </c>
      <c r="B268" t="s">
        <v>35</v>
      </c>
      <c r="C268">
        <v>56.2</v>
      </c>
      <c r="D268">
        <v>213</v>
      </c>
      <c r="F268">
        <v>159.6</v>
      </c>
    </row>
    <row r="269" spans="1:6" x14ac:dyDescent="0.35">
      <c r="A269" s="1">
        <v>43781</v>
      </c>
      <c r="B269" t="s">
        <v>33</v>
      </c>
      <c r="C269">
        <v>41.6</v>
      </c>
      <c r="D269">
        <v>152</v>
      </c>
      <c r="F269">
        <v>122</v>
      </c>
    </row>
    <row r="270" spans="1:6" x14ac:dyDescent="0.35">
      <c r="A270" s="1">
        <v>43781</v>
      </c>
      <c r="B270" t="s">
        <v>34</v>
      </c>
      <c r="C270">
        <v>46.2</v>
      </c>
      <c r="D270" t="s">
        <v>38</v>
      </c>
      <c r="F270">
        <v>155.9</v>
      </c>
    </row>
    <row r="271" spans="1:6" x14ac:dyDescent="0.35">
      <c r="A271" s="1">
        <v>43790</v>
      </c>
      <c r="B271" t="s">
        <v>36</v>
      </c>
      <c r="C271">
        <v>40.5</v>
      </c>
      <c r="D271">
        <v>171</v>
      </c>
      <c r="F271">
        <v>201.2</v>
      </c>
    </row>
    <row r="272" spans="1:6" x14ac:dyDescent="0.35">
      <c r="A272" s="1">
        <v>43790</v>
      </c>
      <c r="B272" t="s">
        <v>35</v>
      </c>
      <c r="C272">
        <v>58</v>
      </c>
      <c r="F272">
        <v>74</v>
      </c>
    </row>
    <row r="273" spans="1:7" x14ac:dyDescent="0.35">
      <c r="A273" s="1">
        <v>43790</v>
      </c>
      <c r="B273" t="s">
        <v>33</v>
      </c>
      <c r="C273">
        <v>40</v>
      </c>
      <c r="F273">
        <v>78.900000000000006</v>
      </c>
      <c r="G273" t="s">
        <v>39</v>
      </c>
    </row>
    <row r="274" spans="1:7" x14ac:dyDescent="0.35">
      <c r="A274" s="1">
        <v>43790</v>
      </c>
      <c r="B274" t="s">
        <v>34</v>
      </c>
      <c r="C274">
        <v>38.299999999999997</v>
      </c>
      <c r="F274">
        <v>84</v>
      </c>
    </row>
    <row r="275" spans="1:7" x14ac:dyDescent="0.35">
      <c r="A275" s="1">
        <v>43819</v>
      </c>
      <c r="B275" t="s">
        <v>40</v>
      </c>
      <c r="C275">
        <v>20.2</v>
      </c>
    </row>
    <row r="276" spans="1:7" x14ac:dyDescent="0.35">
      <c r="A276" s="1">
        <v>43826</v>
      </c>
      <c r="B276" t="s">
        <v>40</v>
      </c>
      <c r="C276">
        <v>23.7</v>
      </c>
      <c r="D276">
        <v>172</v>
      </c>
    </row>
    <row r="277" spans="1:7" x14ac:dyDescent="0.35">
      <c r="A277" s="1">
        <v>43833</v>
      </c>
      <c r="B277" t="s">
        <v>40</v>
      </c>
      <c r="C277">
        <v>26.7</v>
      </c>
    </row>
    <row r="278" spans="1:7" x14ac:dyDescent="0.35">
      <c r="A278" s="1">
        <v>43833</v>
      </c>
      <c r="B278" t="s">
        <v>41</v>
      </c>
      <c r="C278">
        <v>29.4</v>
      </c>
      <c r="D278">
        <v>203</v>
      </c>
    </row>
    <row r="279" spans="1:7" x14ac:dyDescent="0.35">
      <c r="A279" s="1">
        <v>43840</v>
      </c>
      <c r="B279" t="s">
        <v>41</v>
      </c>
      <c r="C279">
        <v>31.7</v>
      </c>
    </row>
    <row r="280" spans="1:7" x14ac:dyDescent="0.35">
      <c r="A280" s="1">
        <v>43935</v>
      </c>
      <c r="B280" t="s">
        <v>42</v>
      </c>
      <c r="C280">
        <v>25.5</v>
      </c>
    </row>
    <row r="281" spans="1:7" x14ac:dyDescent="0.35">
      <c r="A281" s="1">
        <v>43941</v>
      </c>
      <c r="B281" t="s">
        <v>42</v>
      </c>
      <c r="C281">
        <v>30.5</v>
      </c>
      <c r="D281">
        <v>190</v>
      </c>
    </row>
    <row r="282" spans="1:7" x14ac:dyDescent="0.35">
      <c r="A282" s="1">
        <v>44065</v>
      </c>
      <c r="B282" t="s">
        <v>43</v>
      </c>
      <c r="C282">
        <v>36.299999999999997</v>
      </c>
    </row>
    <row r="283" spans="1:7" x14ac:dyDescent="0.35">
      <c r="A283" s="1">
        <v>44065</v>
      </c>
      <c r="B283" t="s">
        <v>44</v>
      </c>
      <c r="C283">
        <v>19.3</v>
      </c>
    </row>
    <row r="284" spans="1:7" x14ac:dyDescent="0.35">
      <c r="A284" s="1">
        <v>44065</v>
      </c>
      <c r="B284" t="s">
        <v>45</v>
      </c>
      <c r="C284">
        <v>27.7</v>
      </c>
    </row>
    <row r="285" spans="1:7" x14ac:dyDescent="0.35">
      <c r="A285" s="1">
        <v>44065</v>
      </c>
      <c r="B285" t="s">
        <v>46</v>
      </c>
      <c r="C285">
        <v>21.9</v>
      </c>
    </row>
    <row r="286" spans="1:7" x14ac:dyDescent="0.35">
      <c r="A286" s="1">
        <v>44069</v>
      </c>
      <c r="B286" t="s">
        <v>43</v>
      </c>
      <c r="C286">
        <v>39.5</v>
      </c>
      <c r="D286">
        <v>219</v>
      </c>
    </row>
    <row r="287" spans="1:7" x14ac:dyDescent="0.35">
      <c r="A287" s="1">
        <v>44069</v>
      </c>
      <c r="B287" t="s">
        <v>44</v>
      </c>
      <c r="C287">
        <v>23.1</v>
      </c>
      <c r="D287">
        <v>161</v>
      </c>
    </row>
    <row r="288" spans="1:7" x14ac:dyDescent="0.35">
      <c r="A288" s="1">
        <v>44069</v>
      </c>
      <c r="B288" t="s">
        <v>45</v>
      </c>
      <c r="C288">
        <v>31.8</v>
      </c>
      <c r="D288">
        <v>120</v>
      </c>
    </row>
    <row r="289" spans="1:4" x14ac:dyDescent="0.35">
      <c r="A289" s="1">
        <v>44069</v>
      </c>
      <c r="B289" t="s">
        <v>46</v>
      </c>
      <c r="C289">
        <v>26.8</v>
      </c>
      <c r="D289">
        <v>180</v>
      </c>
    </row>
    <row r="290" spans="1:4" x14ac:dyDescent="0.35">
      <c r="A290" s="1">
        <v>44077</v>
      </c>
      <c r="B290" t="s">
        <v>43</v>
      </c>
      <c r="C290">
        <v>46.1</v>
      </c>
    </row>
    <row r="291" spans="1:4" x14ac:dyDescent="0.35">
      <c r="A291" s="1">
        <v>44077</v>
      </c>
      <c r="B291" t="s">
        <v>44</v>
      </c>
      <c r="C291">
        <v>29.3</v>
      </c>
    </row>
    <row r="292" spans="1:4" x14ac:dyDescent="0.35">
      <c r="A292" s="1">
        <v>44077</v>
      </c>
      <c r="B292" t="s">
        <v>45</v>
      </c>
      <c r="C292">
        <v>37.6</v>
      </c>
    </row>
    <row r="293" spans="1:4" x14ac:dyDescent="0.35">
      <c r="A293" s="1">
        <v>44077</v>
      </c>
      <c r="B293" t="s">
        <v>46</v>
      </c>
      <c r="C293">
        <v>34.700000000000003</v>
      </c>
    </row>
    <row r="294" spans="1:4" x14ac:dyDescent="0.35">
      <c r="A294" s="1">
        <v>44083</v>
      </c>
      <c r="B294" t="s">
        <v>43</v>
      </c>
      <c r="C294">
        <v>50</v>
      </c>
      <c r="D294">
        <v>424</v>
      </c>
    </row>
    <row r="295" spans="1:4" x14ac:dyDescent="0.35">
      <c r="A295" s="1">
        <v>44083</v>
      </c>
      <c r="B295" t="s">
        <v>44</v>
      </c>
      <c r="C295">
        <v>32.799999999999997</v>
      </c>
      <c r="D295">
        <v>172</v>
      </c>
    </row>
    <row r="296" spans="1:4" x14ac:dyDescent="0.35">
      <c r="A296" s="1">
        <v>44083</v>
      </c>
      <c r="B296" t="s">
        <v>45</v>
      </c>
      <c r="C296">
        <v>42.8</v>
      </c>
      <c r="D296">
        <v>203</v>
      </c>
    </row>
    <row r="297" spans="1:4" x14ac:dyDescent="0.35">
      <c r="A297" s="1">
        <v>44083</v>
      </c>
      <c r="B297" t="s">
        <v>46</v>
      </c>
      <c r="C297">
        <v>39.4</v>
      </c>
      <c r="D297">
        <v>219</v>
      </c>
    </row>
    <row r="298" spans="1:4" x14ac:dyDescent="0.35">
      <c r="A298" s="1">
        <v>44083</v>
      </c>
      <c r="B298" t="s">
        <v>47</v>
      </c>
      <c r="C298">
        <v>27.6</v>
      </c>
    </row>
    <row r="299" spans="1:4" x14ac:dyDescent="0.35">
      <c r="A299" s="1">
        <v>44090</v>
      </c>
      <c r="B299" t="s">
        <v>43</v>
      </c>
      <c r="C299">
        <v>50.6</v>
      </c>
    </row>
    <row r="300" spans="1:4" x14ac:dyDescent="0.35">
      <c r="A300" s="1">
        <v>44090</v>
      </c>
      <c r="B300" t="s">
        <v>44</v>
      </c>
      <c r="C300">
        <v>35.4</v>
      </c>
    </row>
    <row r="301" spans="1:4" x14ac:dyDescent="0.35">
      <c r="A301" s="1">
        <v>44090</v>
      </c>
      <c r="B301" t="s">
        <v>45</v>
      </c>
      <c r="C301">
        <v>44.7</v>
      </c>
    </row>
    <row r="302" spans="1:4" x14ac:dyDescent="0.35">
      <c r="A302" s="1">
        <v>44090</v>
      </c>
      <c r="B302" t="s">
        <v>46</v>
      </c>
      <c r="C302">
        <v>42.4</v>
      </c>
    </row>
    <row r="303" spans="1:4" x14ac:dyDescent="0.35">
      <c r="A303" s="1">
        <v>44090</v>
      </c>
      <c r="B303" t="s">
        <v>47</v>
      </c>
      <c r="C303">
        <v>33.299999999999997</v>
      </c>
      <c r="D303">
        <v>284</v>
      </c>
    </row>
    <row r="304" spans="1:4" x14ac:dyDescent="0.35">
      <c r="A304" s="1">
        <v>44098</v>
      </c>
      <c r="B304" t="s">
        <v>43</v>
      </c>
      <c r="C304">
        <v>52.2</v>
      </c>
      <c r="D304">
        <v>405</v>
      </c>
    </row>
    <row r="305" spans="1:7" x14ac:dyDescent="0.35">
      <c r="A305" s="1">
        <v>44098</v>
      </c>
      <c r="B305" t="s">
        <v>44</v>
      </c>
      <c r="C305">
        <v>39.299999999999997</v>
      </c>
      <c r="D305">
        <v>205</v>
      </c>
    </row>
    <row r="306" spans="1:7" x14ac:dyDescent="0.35">
      <c r="A306" s="1">
        <v>44098</v>
      </c>
      <c r="B306" t="s">
        <v>45</v>
      </c>
      <c r="C306">
        <v>46.2</v>
      </c>
      <c r="D306">
        <v>155</v>
      </c>
    </row>
    <row r="307" spans="1:7" x14ac:dyDescent="0.35">
      <c r="A307" s="1">
        <v>44098</v>
      </c>
      <c r="B307" t="s">
        <v>46</v>
      </c>
      <c r="C307">
        <v>45.1</v>
      </c>
      <c r="D307">
        <v>165</v>
      </c>
    </row>
    <row r="308" spans="1:7" x14ac:dyDescent="0.35">
      <c r="A308" s="1">
        <v>44098</v>
      </c>
      <c r="B308" t="s">
        <v>47</v>
      </c>
      <c r="C308">
        <v>38.9</v>
      </c>
    </row>
    <row r="309" spans="1:7" x14ac:dyDescent="0.35">
      <c r="A309" s="1">
        <v>44105</v>
      </c>
      <c r="B309" t="s">
        <v>43</v>
      </c>
      <c r="C309">
        <v>53.8</v>
      </c>
    </row>
    <row r="310" spans="1:7" x14ac:dyDescent="0.35">
      <c r="A310" s="1">
        <v>44105</v>
      </c>
      <c r="B310" t="s">
        <v>44</v>
      </c>
      <c r="C310">
        <v>41.2</v>
      </c>
    </row>
    <row r="311" spans="1:7" x14ac:dyDescent="0.35">
      <c r="A311" s="1">
        <v>44105</v>
      </c>
      <c r="B311" t="s">
        <v>45</v>
      </c>
      <c r="C311">
        <v>48.7</v>
      </c>
      <c r="G311" t="s">
        <v>48</v>
      </c>
    </row>
    <row r="312" spans="1:7" x14ac:dyDescent="0.35">
      <c r="A312" s="1">
        <v>44105</v>
      </c>
      <c r="B312" t="s">
        <v>46</v>
      </c>
      <c r="C312">
        <v>47.5</v>
      </c>
    </row>
    <row r="313" spans="1:7" x14ac:dyDescent="0.35">
      <c r="A313" s="1">
        <v>44105</v>
      </c>
      <c r="B313" t="s">
        <v>47</v>
      </c>
      <c r="C313">
        <v>43.8</v>
      </c>
      <c r="D313">
        <v>285</v>
      </c>
    </row>
    <row r="314" spans="1:7" x14ac:dyDescent="0.35">
      <c r="A314" s="1">
        <v>44113</v>
      </c>
      <c r="B314" t="s">
        <v>43</v>
      </c>
      <c r="C314">
        <v>55.2</v>
      </c>
      <c r="D314">
        <v>232</v>
      </c>
    </row>
    <row r="315" spans="1:7" x14ac:dyDescent="0.35">
      <c r="A315" s="1">
        <v>44113</v>
      </c>
      <c r="B315" t="s">
        <v>44</v>
      </c>
      <c r="C315">
        <v>42.8</v>
      </c>
      <c r="D315">
        <v>188</v>
      </c>
    </row>
    <row r="316" spans="1:7" x14ac:dyDescent="0.35">
      <c r="A316" s="1">
        <v>44113</v>
      </c>
      <c r="B316" t="s">
        <v>45</v>
      </c>
      <c r="C316">
        <v>51</v>
      </c>
      <c r="D316">
        <v>153</v>
      </c>
    </row>
    <row r="317" spans="1:7" x14ac:dyDescent="0.35">
      <c r="A317" s="1">
        <v>44113</v>
      </c>
      <c r="B317" t="s">
        <v>46</v>
      </c>
      <c r="C317">
        <v>50.2</v>
      </c>
      <c r="D317">
        <v>243</v>
      </c>
    </row>
    <row r="318" spans="1:7" x14ac:dyDescent="0.35">
      <c r="A318" s="1">
        <v>44113</v>
      </c>
      <c r="B318" t="s">
        <v>47</v>
      </c>
      <c r="C318">
        <v>46.6</v>
      </c>
    </row>
    <row r="319" spans="1:7" x14ac:dyDescent="0.35">
      <c r="A319" s="1">
        <v>44118</v>
      </c>
      <c r="B319" t="s">
        <v>43</v>
      </c>
      <c r="C319">
        <v>55.9</v>
      </c>
      <c r="E319">
        <v>10.28</v>
      </c>
      <c r="F319">
        <v>372.8</v>
      </c>
    </row>
    <row r="320" spans="1:7" x14ac:dyDescent="0.35">
      <c r="A320" s="1">
        <v>44118</v>
      </c>
      <c r="B320" t="s">
        <v>44</v>
      </c>
      <c r="C320">
        <v>44.2</v>
      </c>
      <c r="E320">
        <v>9.42</v>
      </c>
      <c r="F320">
        <v>377.6</v>
      </c>
    </row>
    <row r="321" spans="1:6" x14ac:dyDescent="0.35">
      <c r="A321" s="1">
        <v>44118</v>
      </c>
      <c r="B321" t="s">
        <v>45</v>
      </c>
      <c r="C321">
        <v>51.1</v>
      </c>
      <c r="E321">
        <v>9.7100000000000009</v>
      </c>
      <c r="F321">
        <v>311.39999999999998</v>
      </c>
    </row>
    <row r="322" spans="1:6" x14ac:dyDescent="0.35">
      <c r="A322" s="1">
        <v>44118</v>
      </c>
      <c r="B322" t="s">
        <v>46</v>
      </c>
      <c r="C322">
        <v>50.1</v>
      </c>
      <c r="E322">
        <v>10.17</v>
      </c>
      <c r="F322">
        <v>363.3</v>
      </c>
    </row>
    <row r="323" spans="1:6" x14ac:dyDescent="0.35">
      <c r="A323" s="1">
        <v>44118</v>
      </c>
      <c r="B323" t="s">
        <v>47</v>
      </c>
      <c r="C323">
        <v>47.5</v>
      </c>
      <c r="D323">
        <v>235</v>
      </c>
    </row>
    <row r="324" spans="1:6" x14ac:dyDescent="0.35">
      <c r="A324" s="1">
        <v>44125</v>
      </c>
      <c r="B324" t="s">
        <v>43</v>
      </c>
      <c r="C324">
        <v>55.4</v>
      </c>
      <c r="D324">
        <v>298</v>
      </c>
      <c r="F324">
        <v>327.8</v>
      </c>
    </row>
    <row r="325" spans="1:6" x14ac:dyDescent="0.35">
      <c r="A325" s="1">
        <v>44125</v>
      </c>
      <c r="B325" t="s">
        <v>44</v>
      </c>
      <c r="C325">
        <v>44.7</v>
      </c>
      <c r="D325">
        <v>196</v>
      </c>
      <c r="F325">
        <v>336.6</v>
      </c>
    </row>
    <row r="326" spans="1:6" x14ac:dyDescent="0.35">
      <c r="A326" s="1">
        <v>44125</v>
      </c>
      <c r="B326" t="s">
        <v>45</v>
      </c>
      <c r="C326">
        <v>53.6</v>
      </c>
      <c r="D326">
        <v>131</v>
      </c>
      <c r="F326">
        <v>272</v>
      </c>
    </row>
    <row r="327" spans="1:6" x14ac:dyDescent="0.35">
      <c r="A327" s="1">
        <v>44125</v>
      </c>
      <c r="B327" t="s">
        <v>46</v>
      </c>
      <c r="C327">
        <v>51</v>
      </c>
      <c r="D327">
        <v>158</v>
      </c>
      <c r="F327">
        <v>325.2</v>
      </c>
    </row>
    <row r="328" spans="1:6" x14ac:dyDescent="0.35">
      <c r="A328" s="1">
        <v>44125</v>
      </c>
      <c r="B328" t="s">
        <v>47</v>
      </c>
      <c r="C328">
        <v>50.7</v>
      </c>
    </row>
    <row r="329" spans="1:6" x14ac:dyDescent="0.35">
      <c r="A329" s="1">
        <v>44132</v>
      </c>
      <c r="B329" t="s">
        <v>43</v>
      </c>
      <c r="C329">
        <v>56.2</v>
      </c>
      <c r="F329">
        <v>284.7</v>
      </c>
    </row>
    <row r="330" spans="1:6" x14ac:dyDescent="0.35">
      <c r="A330" s="1">
        <v>44132</v>
      </c>
      <c r="B330" t="s">
        <v>44</v>
      </c>
      <c r="C330">
        <v>44.6</v>
      </c>
      <c r="F330">
        <v>295.89999999999998</v>
      </c>
    </row>
    <row r="331" spans="1:6" x14ac:dyDescent="0.35">
      <c r="A331" s="1">
        <v>44132</v>
      </c>
      <c r="B331" t="s">
        <v>45</v>
      </c>
      <c r="C331">
        <v>52</v>
      </c>
      <c r="F331">
        <v>238</v>
      </c>
    </row>
    <row r="332" spans="1:6" x14ac:dyDescent="0.35">
      <c r="A332" s="1">
        <v>44132</v>
      </c>
      <c r="B332" t="s">
        <v>46</v>
      </c>
      <c r="C332">
        <v>51</v>
      </c>
      <c r="F332">
        <v>290.60000000000002</v>
      </c>
    </row>
    <row r="333" spans="1:6" x14ac:dyDescent="0.35">
      <c r="A333" s="1">
        <v>44132</v>
      </c>
      <c r="B333" t="s">
        <v>47</v>
      </c>
      <c r="C333">
        <v>52.1</v>
      </c>
      <c r="D333">
        <v>264</v>
      </c>
    </row>
    <row r="334" spans="1:6" x14ac:dyDescent="0.35">
      <c r="A334" s="1">
        <v>44138</v>
      </c>
      <c r="B334" t="s">
        <v>47</v>
      </c>
      <c r="C334">
        <v>53.7</v>
      </c>
      <c r="E334">
        <v>9.82</v>
      </c>
      <c r="F334">
        <v>260.39999999999998</v>
      </c>
    </row>
    <row r="335" spans="1:6" x14ac:dyDescent="0.35">
      <c r="A335" s="1">
        <v>44146</v>
      </c>
      <c r="B335" t="s">
        <v>47</v>
      </c>
      <c r="C335">
        <v>55.9</v>
      </c>
      <c r="D335">
        <v>328</v>
      </c>
      <c r="F335">
        <v>204</v>
      </c>
    </row>
    <row r="336" spans="1:6" x14ac:dyDescent="0.35">
      <c r="A336" s="1">
        <v>44153</v>
      </c>
      <c r="B336" t="s">
        <v>47</v>
      </c>
      <c r="C336">
        <v>59</v>
      </c>
      <c r="F336">
        <v>155.6</v>
      </c>
    </row>
    <row r="337" spans="1:4" x14ac:dyDescent="0.35">
      <c r="A337" s="1">
        <v>44167</v>
      </c>
      <c r="B337" t="s">
        <v>49</v>
      </c>
      <c r="C337">
        <v>17.399999999999999</v>
      </c>
    </row>
    <row r="338" spans="1:4" x14ac:dyDescent="0.35">
      <c r="A338" s="1">
        <v>44167</v>
      </c>
      <c r="B338" t="s">
        <v>50</v>
      </c>
      <c r="C338">
        <v>19.3</v>
      </c>
    </row>
    <row r="339" spans="1:4" x14ac:dyDescent="0.35">
      <c r="A339" s="1">
        <v>44174</v>
      </c>
      <c r="B339" t="s">
        <v>49</v>
      </c>
      <c r="C339">
        <v>18.7</v>
      </c>
      <c r="D339">
        <v>154</v>
      </c>
    </row>
    <row r="340" spans="1:4" x14ac:dyDescent="0.35">
      <c r="A340" s="1">
        <v>44174</v>
      </c>
      <c r="B340" t="s">
        <v>50</v>
      </c>
      <c r="C340">
        <v>22.1</v>
      </c>
      <c r="D340">
        <v>142</v>
      </c>
    </row>
    <row r="341" spans="1:4" x14ac:dyDescent="0.35">
      <c r="A341" s="1">
        <v>44174</v>
      </c>
      <c r="B341" t="s">
        <v>51</v>
      </c>
      <c r="C341">
        <v>24.9</v>
      </c>
    </row>
    <row r="342" spans="1:4" x14ac:dyDescent="0.35">
      <c r="A342" s="1">
        <v>44174</v>
      </c>
      <c r="B342" t="s">
        <v>52</v>
      </c>
      <c r="C342">
        <v>26.6</v>
      </c>
    </row>
    <row r="343" spans="1:4" x14ac:dyDescent="0.35">
      <c r="A343" s="1">
        <v>44174</v>
      </c>
      <c r="B343" t="s">
        <v>53</v>
      </c>
      <c r="C343">
        <v>21.8</v>
      </c>
    </row>
    <row r="344" spans="1:4" x14ac:dyDescent="0.35">
      <c r="A344" s="1">
        <v>44182</v>
      </c>
      <c r="B344" t="s">
        <v>49</v>
      </c>
      <c r="C344">
        <v>23.2</v>
      </c>
    </row>
    <row r="345" spans="1:4" x14ac:dyDescent="0.35">
      <c r="A345" s="1">
        <v>44182</v>
      </c>
      <c r="B345" t="s">
        <v>50</v>
      </c>
      <c r="C345">
        <v>23.4</v>
      </c>
    </row>
    <row r="346" spans="1:4" x14ac:dyDescent="0.35">
      <c r="A346" s="1">
        <v>44182</v>
      </c>
      <c r="B346" t="s">
        <v>51</v>
      </c>
      <c r="C346">
        <v>34.200000000000003</v>
      </c>
      <c r="D346">
        <v>199</v>
      </c>
    </row>
    <row r="347" spans="1:4" x14ac:dyDescent="0.35">
      <c r="A347" s="1">
        <v>44182</v>
      </c>
      <c r="B347" t="s">
        <v>52</v>
      </c>
      <c r="C347">
        <v>36.4</v>
      </c>
      <c r="D347">
        <v>320</v>
      </c>
    </row>
    <row r="348" spans="1:4" x14ac:dyDescent="0.35">
      <c r="A348" s="1">
        <v>44182</v>
      </c>
      <c r="B348" t="s">
        <v>53</v>
      </c>
      <c r="C348">
        <v>29.2</v>
      </c>
      <c r="D348">
        <v>207</v>
      </c>
    </row>
    <row r="349" spans="1:4" x14ac:dyDescent="0.35">
      <c r="A349" s="1">
        <v>44189</v>
      </c>
      <c r="B349" t="s">
        <v>49</v>
      </c>
      <c r="C349">
        <v>23.5</v>
      </c>
      <c r="D349">
        <v>190</v>
      </c>
    </row>
    <row r="350" spans="1:4" x14ac:dyDescent="0.35">
      <c r="A350" s="1">
        <v>44189</v>
      </c>
      <c r="B350" t="s">
        <v>50</v>
      </c>
      <c r="C350">
        <v>22.9</v>
      </c>
      <c r="D350">
        <v>151</v>
      </c>
    </row>
    <row r="351" spans="1:4" x14ac:dyDescent="0.35">
      <c r="A351" s="1">
        <v>44189</v>
      </c>
      <c r="B351" t="s">
        <v>51</v>
      </c>
      <c r="C351">
        <v>35.299999999999997</v>
      </c>
    </row>
    <row r="352" spans="1:4" x14ac:dyDescent="0.35">
      <c r="A352" s="1">
        <v>44189</v>
      </c>
      <c r="B352" t="s">
        <v>52</v>
      </c>
      <c r="C352">
        <v>38</v>
      </c>
    </row>
    <row r="353" spans="1:6" x14ac:dyDescent="0.35">
      <c r="A353" s="1">
        <v>44189</v>
      </c>
      <c r="B353" t="s">
        <v>53</v>
      </c>
      <c r="C353">
        <v>32.299999999999997</v>
      </c>
    </row>
    <row r="354" spans="1:6" x14ac:dyDescent="0.35">
      <c r="A354" s="1">
        <v>44288</v>
      </c>
      <c r="B354" t="s">
        <v>54</v>
      </c>
      <c r="C354">
        <v>45.1</v>
      </c>
      <c r="D354">
        <v>412</v>
      </c>
    </row>
    <row r="355" spans="1:6" x14ac:dyDescent="0.35">
      <c r="A355" s="1">
        <v>44288</v>
      </c>
      <c r="B355" t="s">
        <v>55</v>
      </c>
      <c r="C355">
        <v>21.3</v>
      </c>
      <c r="D355">
        <v>118</v>
      </c>
    </row>
    <row r="356" spans="1:6" x14ac:dyDescent="0.35">
      <c r="A356" s="1">
        <v>44288</v>
      </c>
      <c r="B356" t="s">
        <v>56</v>
      </c>
      <c r="C356">
        <v>35.9</v>
      </c>
      <c r="D356">
        <v>207</v>
      </c>
    </row>
    <row r="357" spans="1:6" x14ac:dyDescent="0.35">
      <c r="A357" s="1">
        <v>44288</v>
      </c>
      <c r="B357" t="s">
        <v>57</v>
      </c>
      <c r="C357">
        <v>37.299999999999997</v>
      </c>
      <c r="D357">
        <v>194</v>
      </c>
    </row>
    <row r="358" spans="1:6" x14ac:dyDescent="0.35">
      <c r="A358" s="1">
        <v>44288</v>
      </c>
      <c r="B358" t="s">
        <v>58</v>
      </c>
      <c r="C358">
        <v>33.200000000000003</v>
      </c>
    </row>
    <row r="359" spans="1:6" x14ac:dyDescent="0.35">
      <c r="A359" s="1">
        <v>44288</v>
      </c>
      <c r="B359" t="s">
        <v>59</v>
      </c>
      <c r="C359">
        <v>27.1</v>
      </c>
      <c r="D359">
        <v>208</v>
      </c>
    </row>
    <row r="360" spans="1:6" x14ac:dyDescent="0.35">
      <c r="A360" s="1">
        <v>44295</v>
      </c>
      <c r="B360" t="s">
        <v>54</v>
      </c>
      <c r="C360">
        <v>45.8</v>
      </c>
      <c r="F360">
        <v>344.1</v>
      </c>
    </row>
    <row r="361" spans="1:6" x14ac:dyDescent="0.35">
      <c r="A361" s="1">
        <v>44295</v>
      </c>
      <c r="B361" t="s">
        <v>55</v>
      </c>
      <c r="C361">
        <v>40.4</v>
      </c>
    </row>
    <row r="362" spans="1:6" x14ac:dyDescent="0.35">
      <c r="A362" s="1">
        <v>44295</v>
      </c>
      <c r="B362" t="s">
        <v>56</v>
      </c>
      <c r="C362">
        <v>41.9</v>
      </c>
    </row>
    <row r="363" spans="1:6" x14ac:dyDescent="0.35">
      <c r="A363" s="1">
        <v>44295</v>
      </c>
      <c r="B363" t="s">
        <v>57</v>
      </c>
      <c r="C363">
        <v>24.7</v>
      </c>
    </row>
    <row r="364" spans="1:6" x14ac:dyDescent="0.35">
      <c r="A364" s="1">
        <v>44295</v>
      </c>
      <c r="B364" t="s">
        <v>58</v>
      </c>
      <c r="C364">
        <v>34.6</v>
      </c>
      <c r="D364">
        <v>254</v>
      </c>
    </row>
    <row r="365" spans="1:6" x14ac:dyDescent="0.35">
      <c r="A365" s="1">
        <v>44295</v>
      </c>
      <c r="B365" t="s">
        <v>59</v>
      </c>
      <c r="C365">
        <v>35.200000000000003</v>
      </c>
    </row>
    <row r="366" spans="1:6" x14ac:dyDescent="0.35">
      <c r="A366" s="1">
        <v>44316</v>
      </c>
      <c r="B366" t="s">
        <v>55</v>
      </c>
      <c r="C366">
        <v>35</v>
      </c>
      <c r="D366">
        <v>165</v>
      </c>
    </row>
    <row r="367" spans="1:6" x14ac:dyDescent="0.35">
      <c r="A367" s="1">
        <v>44316</v>
      </c>
      <c r="B367" t="s">
        <v>56</v>
      </c>
      <c r="C367">
        <v>47.5</v>
      </c>
      <c r="D367">
        <v>178</v>
      </c>
    </row>
    <row r="368" spans="1:6" x14ac:dyDescent="0.35">
      <c r="A368" s="1">
        <v>44316</v>
      </c>
      <c r="B368" t="s">
        <v>57</v>
      </c>
      <c r="C368">
        <v>50.7</v>
      </c>
      <c r="D368">
        <v>167</v>
      </c>
    </row>
    <row r="369" spans="1:6" x14ac:dyDescent="0.35">
      <c r="A369" s="1">
        <v>44316</v>
      </c>
      <c r="B369" t="s">
        <v>58</v>
      </c>
      <c r="C369">
        <v>37.200000000000003</v>
      </c>
    </row>
    <row r="370" spans="1:6" x14ac:dyDescent="0.35">
      <c r="A370" s="1">
        <v>44316</v>
      </c>
      <c r="B370" t="s">
        <v>59</v>
      </c>
      <c r="C370">
        <v>47</v>
      </c>
    </row>
    <row r="371" spans="1:6" x14ac:dyDescent="0.35">
      <c r="A371" s="1">
        <v>44323</v>
      </c>
      <c r="B371" t="s">
        <v>55</v>
      </c>
      <c r="C371">
        <v>39.4</v>
      </c>
      <c r="E371">
        <v>8.9499999999999993</v>
      </c>
      <c r="F371">
        <v>289.3</v>
      </c>
    </row>
    <row r="372" spans="1:6" x14ac:dyDescent="0.35">
      <c r="A372" s="1">
        <v>44323</v>
      </c>
      <c r="B372" t="s">
        <v>56</v>
      </c>
      <c r="C372">
        <v>48.5</v>
      </c>
      <c r="E372">
        <v>10.199999999999999</v>
      </c>
      <c r="F372">
        <v>334.3</v>
      </c>
    </row>
    <row r="373" spans="1:6" x14ac:dyDescent="0.35">
      <c r="A373" s="1">
        <v>44323</v>
      </c>
      <c r="B373" t="s">
        <v>57</v>
      </c>
      <c r="C373">
        <v>52.9</v>
      </c>
      <c r="E373">
        <v>10.29</v>
      </c>
      <c r="F373">
        <v>261.10000000000002</v>
      </c>
    </row>
    <row r="374" spans="1:6" x14ac:dyDescent="0.35">
      <c r="A374" s="1">
        <v>44323</v>
      </c>
      <c r="B374" t="s">
        <v>58</v>
      </c>
      <c r="C374">
        <v>36.6</v>
      </c>
      <c r="D374">
        <v>200</v>
      </c>
    </row>
    <row r="375" spans="1:6" x14ac:dyDescent="0.35">
      <c r="A375" s="1">
        <v>44323</v>
      </c>
      <c r="B375" t="s">
        <v>59</v>
      </c>
      <c r="C375">
        <v>48.8</v>
      </c>
      <c r="D375">
        <v>231</v>
      </c>
    </row>
    <row r="376" spans="1:6" x14ac:dyDescent="0.35">
      <c r="A376" s="1">
        <v>44330</v>
      </c>
      <c r="B376" t="s">
        <v>55</v>
      </c>
      <c r="C376">
        <v>40.200000000000003</v>
      </c>
      <c r="F376">
        <v>262.60000000000002</v>
      </c>
    </row>
    <row r="377" spans="1:6" x14ac:dyDescent="0.35">
      <c r="A377" s="1">
        <v>44330</v>
      </c>
      <c r="B377" t="s">
        <v>56</v>
      </c>
      <c r="C377">
        <v>50.5</v>
      </c>
      <c r="F377">
        <v>298.60000000000002</v>
      </c>
    </row>
    <row r="378" spans="1:6" x14ac:dyDescent="0.35">
      <c r="A378" s="1">
        <v>44330</v>
      </c>
      <c r="B378" t="s">
        <v>57</v>
      </c>
      <c r="C378">
        <v>54.4</v>
      </c>
      <c r="F378">
        <v>223.2</v>
      </c>
    </row>
    <row r="379" spans="1:6" x14ac:dyDescent="0.35">
      <c r="A379" s="1">
        <v>44330</v>
      </c>
      <c r="B379" t="s">
        <v>58</v>
      </c>
      <c r="C379">
        <v>36.1</v>
      </c>
      <c r="F379">
        <v>254</v>
      </c>
    </row>
    <row r="380" spans="1:6" x14ac:dyDescent="0.35">
      <c r="A380" s="1">
        <v>44330</v>
      </c>
      <c r="B380" t="s">
        <v>59</v>
      </c>
      <c r="C380">
        <v>49.6</v>
      </c>
    </row>
    <row r="381" spans="1:6" x14ac:dyDescent="0.35">
      <c r="A381" s="1">
        <v>44337</v>
      </c>
      <c r="B381" t="s">
        <v>55</v>
      </c>
      <c r="C381">
        <v>45.1</v>
      </c>
      <c r="F381">
        <v>191.2</v>
      </c>
    </row>
    <row r="382" spans="1:6" x14ac:dyDescent="0.35">
      <c r="A382" s="1">
        <v>44337</v>
      </c>
      <c r="B382" t="s">
        <v>56</v>
      </c>
      <c r="C382">
        <v>49.4</v>
      </c>
      <c r="F382">
        <v>211.1</v>
      </c>
    </row>
    <row r="383" spans="1:6" x14ac:dyDescent="0.35">
      <c r="A383" s="1">
        <v>44337</v>
      </c>
      <c r="B383" t="s">
        <v>57</v>
      </c>
      <c r="C383">
        <v>55.4</v>
      </c>
      <c r="F383">
        <v>133.4</v>
      </c>
    </row>
    <row r="384" spans="1:6" x14ac:dyDescent="0.35">
      <c r="A384" s="1">
        <v>44337</v>
      </c>
      <c r="B384" t="s">
        <v>58</v>
      </c>
      <c r="C384">
        <v>37.4</v>
      </c>
      <c r="D384">
        <v>191</v>
      </c>
      <c r="F384">
        <v>198.7</v>
      </c>
    </row>
    <row r="385" spans="1:6" x14ac:dyDescent="0.35">
      <c r="A385" s="1">
        <v>44337</v>
      </c>
      <c r="B385" t="s">
        <v>59</v>
      </c>
      <c r="C385">
        <v>51.7</v>
      </c>
      <c r="D385">
        <v>293</v>
      </c>
    </row>
    <row r="386" spans="1:6" x14ac:dyDescent="0.35">
      <c r="A386" s="1">
        <v>44344</v>
      </c>
      <c r="B386" t="s">
        <v>58</v>
      </c>
      <c r="C386">
        <v>37.799999999999997</v>
      </c>
      <c r="F386">
        <v>172.4</v>
      </c>
    </row>
    <row r="387" spans="1:6" x14ac:dyDescent="0.35">
      <c r="A387" s="1">
        <v>44344</v>
      </c>
      <c r="B387" t="s">
        <v>59</v>
      </c>
      <c r="C387">
        <v>52.2</v>
      </c>
      <c r="F387">
        <v>182</v>
      </c>
    </row>
    <row r="388" spans="1:6" x14ac:dyDescent="0.35">
      <c r="A388" s="1">
        <v>44351</v>
      </c>
      <c r="B388" t="s">
        <v>59</v>
      </c>
      <c r="C388">
        <v>52.3</v>
      </c>
      <c r="D388">
        <v>155</v>
      </c>
      <c r="F388">
        <v>135.5</v>
      </c>
    </row>
    <row r="389" spans="1:6" x14ac:dyDescent="0.35">
      <c r="A389" s="1">
        <v>44351</v>
      </c>
      <c r="B389" t="s">
        <v>60</v>
      </c>
      <c r="C389">
        <v>37.700000000000003</v>
      </c>
      <c r="D389">
        <v>170</v>
      </c>
    </row>
    <row r="390" spans="1:6" x14ac:dyDescent="0.35">
      <c r="A390" s="1">
        <v>44358</v>
      </c>
      <c r="B390" t="s">
        <v>59</v>
      </c>
      <c r="C390">
        <v>54.9</v>
      </c>
      <c r="F390">
        <v>56.3</v>
      </c>
    </row>
    <row r="391" spans="1:6" x14ac:dyDescent="0.35">
      <c r="A391" s="1">
        <v>44358</v>
      </c>
      <c r="B391" t="s">
        <v>60</v>
      </c>
      <c r="C391">
        <v>40.200000000000003</v>
      </c>
    </row>
    <row r="392" spans="1:6" x14ac:dyDescent="0.35">
      <c r="A392" s="1">
        <v>44364</v>
      </c>
      <c r="B392" t="s">
        <v>60</v>
      </c>
      <c r="C392">
        <v>39.700000000000003</v>
      </c>
      <c r="D392">
        <v>153</v>
      </c>
    </row>
    <row r="393" spans="1:6" x14ac:dyDescent="0.35">
      <c r="A393" s="1">
        <v>44372</v>
      </c>
      <c r="B393" t="s">
        <v>60</v>
      </c>
      <c r="C393">
        <v>40.6</v>
      </c>
      <c r="F393">
        <v>267.2</v>
      </c>
    </row>
    <row r="394" spans="1:6" x14ac:dyDescent="0.35">
      <c r="A394" s="1">
        <v>44379</v>
      </c>
      <c r="B394" t="s">
        <v>60</v>
      </c>
      <c r="C394">
        <v>39.200000000000003</v>
      </c>
      <c r="D394">
        <v>198</v>
      </c>
      <c r="F394">
        <v>202.6</v>
      </c>
    </row>
    <row r="395" spans="1:6" x14ac:dyDescent="0.35">
      <c r="A395" s="1">
        <v>44387</v>
      </c>
      <c r="B395" t="s">
        <v>60</v>
      </c>
      <c r="C395">
        <v>40.5</v>
      </c>
      <c r="F395">
        <v>123</v>
      </c>
    </row>
    <row r="396" spans="1:6" x14ac:dyDescent="0.35">
      <c r="A396" s="1">
        <v>44387</v>
      </c>
      <c r="B396" t="s">
        <v>61</v>
      </c>
      <c r="C396">
        <v>35.6</v>
      </c>
    </row>
    <row r="397" spans="1:6" x14ac:dyDescent="0.35">
      <c r="A397" s="1">
        <v>44387</v>
      </c>
      <c r="B397" t="s">
        <v>62</v>
      </c>
      <c r="C397">
        <v>30.4</v>
      </c>
    </row>
    <row r="398" spans="1:6" x14ac:dyDescent="0.35">
      <c r="A398" s="1">
        <v>44387</v>
      </c>
      <c r="B398" t="s">
        <v>63</v>
      </c>
      <c r="C398">
        <v>32</v>
      </c>
      <c r="D398">
        <v>139</v>
      </c>
    </row>
    <row r="399" spans="1:6" x14ac:dyDescent="0.35">
      <c r="A399" s="1">
        <v>44394</v>
      </c>
      <c r="B399" t="s">
        <v>61</v>
      </c>
      <c r="C399">
        <v>38.200000000000003</v>
      </c>
      <c r="D399">
        <v>146</v>
      </c>
    </row>
    <row r="400" spans="1:6" x14ac:dyDescent="0.35">
      <c r="A400" s="1">
        <v>44394</v>
      </c>
      <c r="B400" t="s">
        <v>62</v>
      </c>
      <c r="C400">
        <v>34</v>
      </c>
      <c r="D400">
        <v>165</v>
      </c>
    </row>
    <row r="401" spans="1:4" x14ac:dyDescent="0.35">
      <c r="A401" s="1">
        <v>44394</v>
      </c>
      <c r="B401" t="s">
        <v>63</v>
      </c>
      <c r="C401">
        <v>38.299999999999997</v>
      </c>
    </row>
    <row r="402" spans="1:4" x14ac:dyDescent="0.35">
      <c r="A402" s="1">
        <v>44400</v>
      </c>
      <c r="B402" t="s">
        <v>61</v>
      </c>
      <c r="C402">
        <v>39</v>
      </c>
    </row>
    <row r="403" spans="1:4" x14ac:dyDescent="0.35">
      <c r="A403" s="1">
        <v>44400</v>
      </c>
      <c r="B403" t="s">
        <v>62</v>
      </c>
      <c r="C403">
        <v>36</v>
      </c>
    </row>
    <row r="404" spans="1:4" x14ac:dyDescent="0.35">
      <c r="A404" s="1">
        <v>44400</v>
      </c>
      <c r="B404" t="s">
        <v>63</v>
      </c>
      <c r="C404">
        <v>42.4</v>
      </c>
      <c r="D404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opLeftCell="A249" workbookViewId="0">
      <selection activeCell="L258" sqref="L258"/>
    </sheetView>
  </sheetViews>
  <sheetFormatPr defaultRowHeight="14.5" x14ac:dyDescent="0.35"/>
  <cols>
    <col min="1" max="1" width="10.453125" bestFit="1" customWidth="1"/>
    <col min="3" max="3" width="10.453125" bestFit="1" customWidth="1"/>
    <col min="10" max="10" width="8.7265625" style="4"/>
  </cols>
  <sheetData>
    <row r="1" spans="1:10" x14ac:dyDescent="0.35">
      <c r="A1" t="s">
        <v>0</v>
      </c>
      <c r="B1" t="s">
        <v>1</v>
      </c>
      <c r="C1" t="s">
        <v>69</v>
      </c>
      <c r="D1" t="s">
        <v>159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35">
      <c r="A2" s="1">
        <v>44288</v>
      </c>
      <c r="B2" t="s">
        <v>54</v>
      </c>
      <c r="C2" s="1">
        <v>44211</v>
      </c>
      <c r="D2">
        <f>(A2-C2)/7</f>
        <v>11</v>
      </c>
      <c r="E2">
        <v>45.1</v>
      </c>
      <c r="F2">
        <v>412</v>
      </c>
    </row>
    <row r="3" spans="1:10" x14ac:dyDescent="0.35">
      <c r="A3" s="1">
        <v>44295</v>
      </c>
      <c r="B3" t="s">
        <v>54</v>
      </c>
      <c r="C3" s="1">
        <v>44211</v>
      </c>
      <c r="D3">
        <f t="shared" ref="D3:D66" si="0">(A3-C3)/7</f>
        <v>12</v>
      </c>
      <c r="E3">
        <v>45.8</v>
      </c>
      <c r="H3">
        <v>344.1</v>
      </c>
    </row>
    <row r="4" spans="1:10" x14ac:dyDescent="0.35">
      <c r="A4" s="1">
        <v>44288</v>
      </c>
      <c r="B4" t="s">
        <v>55</v>
      </c>
      <c r="C4" s="1">
        <v>44238</v>
      </c>
      <c r="D4">
        <f t="shared" si="0"/>
        <v>7.1428571428571432</v>
      </c>
      <c r="E4">
        <v>21.3</v>
      </c>
      <c r="F4">
        <v>118</v>
      </c>
    </row>
    <row r="5" spans="1:10" x14ac:dyDescent="0.35">
      <c r="A5" s="1">
        <v>44295</v>
      </c>
      <c r="B5" t="s">
        <v>55</v>
      </c>
      <c r="C5" s="1">
        <v>44238</v>
      </c>
      <c r="D5">
        <f t="shared" si="0"/>
        <v>8.1428571428571423</v>
      </c>
      <c r="E5">
        <v>40.4</v>
      </c>
    </row>
    <row r="6" spans="1:10" x14ac:dyDescent="0.35">
      <c r="A6" s="1">
        <v>44316</v>
      </c>
      <c r="B6" t="s">
        <v>55</v>
      </c>
      <c r="C6" s="1">
        <v>44238</v>
      </c>
      <c r="D6">
        <f t="shared" si="0"/>
        <v>11.142857142857142</v>
      </c>
      <c r="E6">
        <v>35</v>
      </c>
      <c r="F6">
        <v>165</v>
      </c>
    </row>
    <row r="7" spans="1:10" x14ac:dyDescent="0.35">
      <c r="A7" s="1">
        <v>44323</v>
      </c>
      <c r="B7" t="s">
        <v>55</v>
      </c>
      <c r="C7" s="1">
        <v>44238</v>
      </c>
      <c r="D7">
        <f t="shared" si="0"/>
        <v>12.142857142857142</v>
      </c>
      <c r="E7">
        <v>39.4</v>
      </c>
      <c r="G7">
        <v>8.9499999999999993</v>
      </c>
      <c r="H7">
        <v>289.3</v>
      </c>
    </row>
    <row r="8" spans="1:10" x14ac:dyDescent="0.35">
      <c r="A8" s="1">
        <v>44330</v>
      </c>
      <c r="B8" t="s">
        <v>55</v>
      </c>
      <c r="C8" s="1">
        <v>44238</v>
      </c>
      <c r="D8">
        <f t="shared" si="0"/>
        <v>13.142857142857142</v>
      </c>
      <c r="E8">
        <v>40.200000000000003</v>
      </c>
      <c r="H8">
        <v>262.60000000000002</v>
      </c>
      <c r="J8" s="4">
        <f>(H7-H8)/7</f>
        <v>3.8142857142857127</v>
      </c>
    </row>
    <row r="9" spans="1:10" x14ac:dyDescent="0.35">
      <c r="A9" s="1">
        <v>44337</v>
      </c>
      <c r="B9" t="s">
        <v>55</v>
      </c>
      <c r="C9" s="1">
        <v>44238</v>
      </c>
      <c r="D9">
        <f t="shared" si="0"/>
        <v>14.142857142857142</v>
      </c>
      <c r="E9">
        <v>45.1</v>
      </c>
      <c r="H9">
        <v>191.2</v>
      </c>
      <c r="J9" s="4">
        <f>(H8-H9)/7</f>
        <v>10.200000000000005</v>
      </c>
    </row>
    <row r="10" spans="1:10" x14ac:dyDescent="0.35">
      <c r="A10" s="1">
        <v>44288</v>
      </c>
      <c r="B10" t="s">
        <v>56</v>
      </c>
      <c r="C10" s="1">
        <v>44239</v>
      </c>
      <c r="D10">
        <f t="shared" si="0"/>
        <v>7</v>
      </c>
      <c r="E10">
        <v>35.9</v>
      </c>
      <c r="F10">
        <v>207</v>
      </c>
    </row>
    <row r="11" spans="1:10" x14ac:dyDescent="0.35">
      <c r="A11" s="1">
        <v>44295</v>
      </c>
      <c r="B11" t="s">
        <v>56</v>
      </c>
      <c r="C11" s="1">
        <v>44239</v>
      </c>
      <c r="D11">
        <f t="shared" si="0"/>
        <v>8</v>
      </c>
      <c r="E11">
        <v>41.9</v>
      </c>
    </row>
    <row r="12" spans="1:10" x14ac:dyDescent="0.35">
      <c r="A12" s="1">
        <v>44316</v>
      </c>
      <c r="B12" t="s">
        <v>56</v>
      </c>
      <c r="C12" s="1">
        <v>44239</v>
      </c>
      <c r="D12">
        <f t="shared" si="0"/>
        <v>11</v>
      </c>
      <c r="E12">
        <v>47.5</v>
      </c>
      <c r="F12">
        <v>178</v>
      </c>
    </row>
    <row r="13" spans="1:10" x14ac:dyDescent="0.35">
      <c r="A13" s="1">
        <v>44323</v>
      </c>
      <c r="B13" t="s">
        <v>56</v>
      </c>
      <c r="C13" s="1">
        <v>44239</v>
      </c>
      <c r="D13">
        <f t="shared" si="0"/>
        <v>12</v>
      </c>
      <c r="E13">
        <v>48.5</v>
      </c>
      <c r="G13">
        <v>10.199999999999999</v>
      </c>
      <c r="H13">
        <v>334.3</v>
      </c>
    </row>
    <row r="14" spans="1:10" x14ac:dyDescent="0.35">
      <c r="A14" s="1">
        <v>44330</v>
      </c>
      <c r="B14" t="s">
        <v>56</v>
      </c>
      <c r="C14" s="1">
        <v>44239</v>
      </c>
      <c r="D14">
        <f t="shared" si="0"/>
        <v>13</v>
      </c>
      <c r="E14">
        <v>50.5</v>
      </c>
      <c r="H14">
        <v>298.60000000000002</v>
      </c>
      <c r="J14" s="4">
        <f t="shared" ref="J14:J15" si="1">(H13-H14)/7</f>
        <v>5.0999999999999988</v>
      </c>
    </row>
    <row r="15" spans="1:10" x14ac:dyDescent="0.35">
      <c r="A15" s="1">
        <v>44337</v>
      </c>
      <c r="B15" t="s">
        <v>56</v>
      </c>
      <c r="C15" s="1">
        <v>44239</v>
      </c>
      <c r="D15">
        <f t="shared" si="0"/>
        <v>14</v>
      </c>
      <c r="E15">
        <v>49.4</v>
      </c>
      <c r="H15">
        <v>211.1</v>
      </c>
      <c r="J15" s="4">
        <f t="shared" si="1"/>
        <v>12.500000000000004</v>
      </c>
    </row>
    <row r="16" spans="1:10" x14ac:dyDescent="0.35">
      <c r="A16" s="1">
        <v>44288</v>
      </c>
      <c r="B16" t="s">
        <v>57</v>
      </c>
      <c r="C16" s="1">
        <v>44239</v>
      </c>
      <c r="D16">
        <f t="shared" si="0"/>
        <v>7</v>
      </c>
      <c r="E16">
        <v>37.299999999999997</v>
      </c>
      <c r="F16">
        <v>194</v>
      </c>
    </row>
    <row r="17" spans="1:10" x14ac:dyDescent="0.35">
      <c r="A17" s="1">
        <v>44295</v>
      </c>
      <c r="B17" t="s">
        <v>57</v>
      </c>
      <c r="C17" s="1">
        <v>44239</v>
      </c>
      <c r="D17">
        <f t="shared" si="0"/>
        <v>8</v>
      </c>
      <c r="E17">
        <v>24.7</v>
      </c>
    </row>
    <row r="18" spans="1:10" x14ac:dyDescent="0.35">
      <c r="A18" s="1">
        <v>44316</v>
      </c>
      <c r="B18" t="s">
        <v>57</v>
      </c>
      <c r="C18" s="1">
        <v>44239</v>
      </c>
      <c r="D18">
        <f t="shared" si="0"/>
        <v>11</v>
      </c>
      <c r="E18">
        <v>50.7</v>
      </c>
      <c r="F18">
        <v>167</v>
      </c>
    </row>
    <row r="19" spans="1:10" x14ac:dyDescent="0.35">
      <c r="A19" s="1">
        <v>44323</v>
      </c>
      <c r="B19" t="s">
        <v>57</v>
      </c>
      <c r="C19" s="1">
        <v>44239</v>
      </c>
      <c r="D19">
        <f t="shared" si="0"/>
        <v>12</v>
      </c>
      <c r="E19">
        <v>52.9</v>
      </c>
      <c r="G19">
        <v>10.29</v>
      </c>
      <c r="H19">
        <v>261.10000000000002</v>
      </c>
    </row>
    <row r="20" spans="1:10" x14ac:dyDescent="0.35">
      <c r="A20" s="1">
        <v>44330</v>
      </c>
      <c r="B20" t="s">
        <v>57</v>
      </c>
      <c r="C20" s="1">
        <v>44239</v>
      </c>
      <c r="D20">
        <f t="shared" si="0"/>
        <v>13</v>
      </c>
      <c r="E20">
        <v>54.4</v>
      </c>
      <c r="H20">
        <v>223.2</v>
      </c>
      <c r="J20" s="4">
        <f t="shared" ref="J20:J21" si="2">(H19-H20)/7</f>
        <v>5.414285714285719</v>
      </c>
    </row>
    <row r="21" spans="1:10" x14ac:dyDescent="0.35">
      <c r="A21" s="1">
        <v>44337</v>
      </c>
      <c r="B21" t="s">
        <v>57</v>
      </c>
      <c r="C21" s="1">
        <v>44239</v>
      </c>
      <c r="D21">
        <f t="shared" si="0"/>
        <v>14</v>
      </c>
      <c r="E21">
        <v>55.4</v>
      </c>
      <c r="H21">
        <v>133.4</v>
      </c>
      <c r="J21" s="4">
        <f t="shared" si="2"/>
        <v>12.828571428571426</v>
      </c>
    </row>
    <row r="22" spans="1:10" x14ac:dyDescent="0.35">
      <c r="A22" s="1">
        <v>44288</v>
      </c>
      <c r="B22" t="s">
        <v>58</v>
      </c>
      <c r="C22" s="1">
        <v>44245</v>
      </c>
      <c r="D22">
        <f t="shared" si="0"/>
        <v>6.1428571428571432</v>
      </c>
      <c r="E22">
        <v>33.200000000000003</v>
      </c>
    </row>
    <row r="23" spans="1:10" x14ac:dyDescent="0.35">
      <c r="A23" s="1">
        <v>44295</v>
      </c>
      <c r="B23" t="s">
        <v>58</v>
      </c>
      <c r="C23" s="1">
        <v>44245</v>
      </c>
      <c r="D23">
        <f t="shared" si="0"/>
        <v>7.1428571428571432</v>
      </c>
      <c r="E23">
        <v>34.6</v>
      </c>
      <c r="F23">
        <v>254</v>
      </c>
    </row>
    <row r="24" spans="1:10" x14ac:dyDescent="0.35">
      <c r="A24" s="1">
        <v>44316</v>
      </c>
      <c r="B24" t="s">
        <v>58</v>
      </c>
      <c r="C24" s="1">
        <v>44245</v>
      </c>
      <c r="D24">
        <f t="shared" si="0"/>
        <v>10.142857142857142</v>
      </c>
      <c r="E24">
        <v>37.200000000000003</v>
      </c>
    </row>
    <row r="25" spans="1:10" x14ac:dyDescent="0.35">
      <c r="A25" s="1">
        <v>44323</v>
      </c>
      <c r="B25" t="s">
        <v>58</v>
      </c>
      <c r="C25" s="1">
        <v>44245</v>
      </c>
      <c r="D25">
        <f t="shared" si="0"/>
        <v>11.142857142857142</v>
      </c>
      <c r="E25">
        <v>36.6</v>
      </c>
      <c r="F25">
        <v>200</v>
      </c>
    </row>
    <row r="26" spans="1:10" x14ac:dyDescent="0.35">
      <c r="A26" s="1">
        <v>44330</v>
      </c>
      <c r="B26" t="s">
        <v>58</v>
      </c>
      <c r="C26" s="1">
        <v>44245</v>
      </c>
      <c r="D26">
        <f t="shared" si="0"/>
        <v>12.142857142857142</v>
      </c>
      <c r="E26">
        <v>36.1</v>
      </c>
      <c r="H26">
        <v>254</v>
      </c>
    </row>
    <row r="27" spans="1:10" x14ac:dyDescent="0.35">
      <c r="A27" s="1">
        <v>44337</v>
      </c>
      <c r="B27" t="s">
        <v>58</v>
      </c>
      <c r="C27" s="1">
        <v>44245</v>
      </c>
      <c r="D27">
        <f t="shared" si="0"/>
        <v>13.142857142857142</v>
      </c>
      <c r="E27">
        <v>37.4</v>
      </c>
      <c r="F27">
        <v>191</v>
      </c>
      <c r="H27">
        <v>198.7</v>
      </c>
      <c r="J27" s="4">
        <f t="shared" ref="J27:J28" si="3">(H26-H27)/7</f>
        <v>7.9000000000000012</v>
      </c>
    </row>
    <row r="28" spans="1:10" x14ac:dyDescent="0.35">
      <c r="A28" s="1">
        <v>44344</v>
      </c>
      <c r="B28" t="s">
        <v>58</v>
      </c>
      <c r="C28" s="1">
        <v>44245</v>
      </c>
      <c r="D28">
        <f t="shared" si="0"/>
        <v>14.142857142857142</v>
      </c>
      <c r="E28">
        <v>37.799999999999997</v>
      </c>
      <c r="H28">
        <v>172.4</v>
      </c>
      <c r="J28" s="4">
        <f t="shared" si="3"/>
        <v>3.7571428571428549</v>
      </c>
    </row>
    <row r="29" spans="1:10" x14ac:dyDescent="0.35">
      <c r="A29" s="1">
        <v>44288</v>
      </c>
      <c r="B29" t="s">
        <v>59</v>
      </c>
      <c r="C29" s="1">
        <v>44255</v>
      </c>
      <c r="D29">
        <f t="shared" si="0"/>
        <v>4.7142857142857144</v>
      </c>
      <c r="E29">
        <v>27.1</v>
      </c>
      <c r="F29">
        <v>208</v>
      </c>
    </row>
    <row r="30" spans="1:10" x14ac:dyDescent="0.35">
      <c r="A30" s="1">
        <v>44295</v>
      </c>
      <c r="B30" t="s">
        <v>59</v>
      </c>
      <c r="C30" s="1">
        <v>44255</v>
      </c>
      <c r="D30">
        <f t="shared" si="0"/>
        <v>5.7142857142857144</v>
      </c>
      <c r="E30">
        <v>35.200000000000003</v>
      </c>
    </row>
    <row r="31" spans="1:10" x14ac:dyDescent="0.35">
      <c r="A31" s="1">
        <v>44316</v>
      </c>
      <c r="B31" t="s">
        <v>59</v>
      </c>
      <c r="C31" s="1">
        <v>44255</v>
      </c>
      <c r="D31">
        <f t="shared" si="0"/>
        <v>8.7142857142857135</v>
      </c>
      <c r="E31">
        <v>47</v>
      </c>
    </row>
    <row r="32" spans="1:10" x14ac:dyDescent="0.35">
      <c r="A32" s="1">
        <v>44323</v>
      </c>
      <c r="B32" t="s">
        <v>59</v>
      </c>
      <c r="C32" s="1">
        <v>44255</v>
      </c>
      <c r="D32">
        <f t="shared" si="0"/>
        <v>9.7142857142857135</v>
      </c>
      <c r="E32">
        <v>48.8</v>
      </c>
      <c r="F32">
        <v>231</v>
      </c>
    </row>
    <row r="33" spans="1:10" x14ac:dyDescent="0.35">
      <c r="A33" s="1">
        <v>44330</v>
      </c>
      <c r="B33" t="s">
        <v>59</v>
      </c>
      <c r="C33" s="1">
        <v>44255</v>
      </c>
      <c r="D33">
        <f t="shared" si="0"/>
        <v>10.714285714285714</v>
      </c>
      <c r="E33">
        <v>49.6</v>
      </c>
    </row>
    <row r="34" spans="1:10" x14ac:dyDescent="0.35">
      <c r="A34" s="1">
        <v>44337</v>
      </c>
      <c r="B34" t="s">
        <v>59</v>
      </c>
      <c r="C34" s="1">
        <v>44255</v>
      </c>
      <c r="D34">
        <f t="shared" si="0"/>
        <v>11.714285714285714</v>
      </c>
      <c r="E34">
        <v>51.7</v>
      </c>
      <c r="F34">
        <v>293</v>
      </c>
    </row>
    <row r="35" spans="1:10" x14ac:dyDescent="0.35">
      <c r="A35" s="1">
        <v>44344</v>
      </c>
      <c r="B35" t="s">
        <v>59</v>
      </c>
      <c r="C35" s="1">
        <v>44255</v>
      </c>
      <c r="D35">
        <f t="shared" si="0"/>
        <v>12.714285714285714</v>
      </c>
      <c r="E35">
        <v>52.2</v>
      </c>
      <c r="H35">
        <v>182</v>
      </c>
    </row>
    <row r="36" spans="1:10" x14ac:dyDescent="0.35">
      <c r="A36" s="1">
        <v>44351</v>
      </c>
      <c r="B36" t="s">
        <v>59</v>
      </c>
      <c r="C36" s="1">
        <v>44255</v>
      </c>
      <c r="D36">
        <f t="shared" si="0"/>
        <v>13.714285714285714</v>
      </c>
      <c r="E36">
        <v>52.3</v>
      </c>
      <c r="F36">
        <v>155</v>
      </c>
      <c r="H36">
        <v>135.5</v>
      </c>
      <c r="J36" s="4">
        <f t="shared" ref="J36:J37" si="4">(H35-H36)/7</f>
        <v>6.6428571428571432</v>
      </c>
    </row>
    <row r="37" spans="1:10" x14ac:dyDescent="0.35">
      <c r="A37" s="1">
        <v>44358</v>
      </c>
      <c r="B37" t="s">
        <v>59</v>
      </c>
      <c r="C37" s="1">
        <v>44255</v>
      </c>
      <c r="D37">
        <f t="shared" si="0"/>
        <v>14.714285714285714</v>
      </c>
      <c r="E37">
        <v>54.9</v>
      </c>
      <c r="H37">
        <v>56.3</v>
      </c>
      <c r="J37" s="4">
        <f t="shared" si="4"/>
        <v>11.314285714285715</v>
      </c>
    </row>
    <row r="38" spans="1:10" x14ac:dyDescent="0.35">
      <c r="A38" s="1">
        <v>44351</v>
      </c>
      <c r="B38" t="s">
        <v>60</v>
      </c>
      <c r="C38" s="1">
        <v>44281</v>
      </c>
      <c r="D38">
        <f t="shared" si="0"/>
        <v>10</v>
      </c>
      <c r="E38">
        <v>37.700000000000003</v>
      </c>
      <c r="F38">
        <v>170</v>
      </c>
    </row>
    <row r="39" spans="1:10" x14ac:dyDescent="0.35">
      <c r="A39" s="1">
        <v>44358</v>
      </c>
      <c r="B39" t="s">
        <v>60</v>
      </c>
      <c r="C39" s="1">
        <v>44281</v>
      </c>
      <c r="D39">
        <f t="shared" si="0"/>
        <v>11</v>
      </c>
      <c r="E39">
        <v>40.200000000000003</v>
      </c>
    </row>
    <row r="40" spans="1:10" x14ac:dyDescent="0.35">
      <c r="A40" s="1">
        <v>44364</v>
      </c>
      <c r="B40" t="s">
        <v>60</v>
      </c>
      <c r="C40" s="1">
        <v>44281</v>
      </c>
      <c r="D40">
        <f t="shared" si="0"/>
        <v>11.857142857142858</v>
      </c>
      <c r="E40">
        <v>39.700000000000003</v>
      </c>
      <c r="F40">
        <v>153</v>
      </c>
    </row>
    <row r="41" spans="1:10" x14ac:dyDescent="0.35">
      <c r="A41" s="1">
        <v>44372</v>
      </c>
      <c r="B41" t="s">
        <v>60</v>
      </c>
      <c r="C41" s="1">
        <v>44281</v>
      </c>
      <c r="D41">
        <f t="shared" si="0"/>
        <v>13</v>
      </c>
      <c r="E41">
        <v>40.6</v>
      </c>
      <c r="H41">
        <v>267.2</v>
      </c>
    </row>
    <row r="42" spans="1:10" x14ac:dyDescent="0.35">
      <c r="A42" s="1">
        <v>44379</v>
      </c>
      <c r="B42" t="s">
        <v>60</v>
      </c>
      <c r="C42" s="1">
        <v>44281</v>
      </c>
      <c r="D42">
        <f t="shared" si="0"/>
        <v>14</v>
      </c>
      <c r="E42">
        <v>39.200000000000003</v>
      </c>
      <c r="F42">
        <v>198</v>
      </c>
      <c r="H42">
        <v>202.6</v>
      </c>
      <c r="J42" s="4">
        <f t="shared" ref="J42" si="5">(H41-H42)/7</f>
        <v>9.2285714285714278</v>
      </c>
    </row>
    <row r="43" spans="1:10" x14ac:dyDescent="0.35">
      <c r="A43" s="1">
        <v>44387</v>
      </c>
      <c r="B43" t="s">
        <v>60</v>
      </c>
      <c r="C43" s="1">
        <v>44281</v>
      </c>
      <c r="D43">
        <f t="shared" si="0"/>
        <v>15.142857142857142</v>
      </c>
      <c r="E43">
        <v>40.5</v>
      </c>
      <c r="H43">
        <v>123</v>
      </c>
      <c r="J43" s="4">
        <f>(H42-H43)/8</f>
        <v>9.9499999999999993</v>
      </c>
    </row>
    <row r="44" spans="1:10" x14ac:dyDescent="0.35">
      <c r="A44" s="1">
        <v>44387</v>
      </c>
      <c r="B44" t="s">
        <v>61</v>
      </c>
      <c r="C44" s="1">
        <v>44340</v>
      </c>
      <c r="D44">
        <f t="shared" si="0"/>
        <v>6.7142857142857144</v>
      </c>
      <c r="E44">
        <v>35.6</v>
      </c>
    </row>
    <row r="45" spans="1:10" x14ac:dyDescent="0.35">
      <c r="A45" s="1">
        <v>44394</v>
      </c>
      <c r="B45" t="s">
        <v>61</v>
      </c>
      <c r="C45" s="1">
        <v>44340</v>
      </c>
      <c r="D45">
        <f t="shared" si="0"/>
        <v>7.7142857142857144</v>
      </c>
      <c r="E45">
        <v>38.200000000000003</v>
      </c>
      <c r="F45">
        <v>146</v>
      </c>
    </row>
    <row r="46" spans="1:10" x14ac:dyDescent="0.35">
      <c r="A46" s="1">
        <v>44400</v>
      </c>
      <c r="B46" t="s">
        <v>61</v>
      </c>
      <c r="C46" s="1">
        <v>44340</v>
      </c>
      <c r="D46">
        <f t="shared" si="0"/>
        <v>8.5714285714285712</v>
      </c>
      <c r="E46">
        <v>39</v>
      </c>
    </row>
    <row r="47" spans="1:10" x14ac:dyDescent="0.35">
      <c r="A47" s="1">
        <v>44387</v>
      </c>
      <c r="B47" t="s">
        <v>62</v>
      </c>
      <c r="C47" s="1">
        <v>44340</v>
      </c>
      <c r="D47">
        <f t="shared" si="0"/>
        <v>6.7142857142857144</v>
      </c>
      <c r="E47">
        <v>30.4</v>
      </c>
    </row>
    <row r="48" spans="1:10" x14ac:dyDescent="0.35">
      <c r="A48" s="1">
        <v>44394</v>
      </c>
      <c r="B48" t="s">
        <v>62</v>
      </c>
      <c r="C48" s="1">
        <v>44340</v>
      </c>
      <c r="D48">
        <f t="shared" si="0"/>
        <v>7.7142857142857144</v>
      </c>
      <c r="E48">
        <v>34</v>
      </c>
      <c r="F48">
        <v>165</v>
      </c>
    </row>
    <row r="49" spans="1:10" x14ac:dyDescent="0.35">
      <c r="A49" s="1">
        <v>44400</v>
      </c>
      <c r="B49" t="s">
        <v>62</v>
      </c>
      <c r="C49" s="1">
        <v>44340</v>
      </c>
      <c r="D49">
        <f t="shared" si="0"/>
        <v>8.5714285714285712</v>
      </c>
      <c r="E49">
        <v>36</v>
      </c>
    </row>
    <row r="50" spans="1:10" x14ac:dyDescent="0.35">
      <c r="A50" s="1">
        <v>44387</v>
      </c>
      <c r="B50" t="s">
        <v>63</v>
      </c>
      <c r="C50" s="1">
        <v>44348</v>
      </c>
      <c r="D50">
        <f t="shared" si="0"/>
        <v>5.5714285714285712</v>
      </c>
      <c r="E50">
        <v>32</v>
      </c>
      <c r="F50">
        <v>139</v>
      </c>
    </row>
    <row r="51" spans="1:10" x14ac:dyDescent="0.35">
      <c r="A51" s="1">
        <v>44394</v>
      </c>
      <c r="B51" t="s">
        <v>63</v>
      </c>
      <c r="C51" s="1">
        <v>44348</v>
      </c>
      <c r="D51">
        <f t="shared" si="0"/>
        <v>6.5714285714285712</v>
      </c>
      <c r="E51">
        <v>38.299999999999997</v>
      </c>
    </row>
    <row r="52" spans="1:10" x14ac:dyDescent="0.35">
      <c r="A52" s="1">
        <v>44400</v>
      </c>
      <c r="B52" t="s">
        <v>63</v>
      </c>
      <c r="C52" s="1">
        <v>44348</v>
      </c>
      <c r="D52">
        <f t="shared" si="0"/>
        <v>7.4285714285714288</v>
      </c>
      <c r="E52">
        <v>42.4</v>
      </c>
      <c r="F52">
        <v>248</v>
      </c>
    </row>
    <row r="53" spans="1:10" x14ac:dyDescent="0.35">
      <c r="A53" s="1">
        <v>44065</v>
      </c>
      <c r="B53" t="s">
        <v>43</v>
      </c>
      <c r="C53" s="1">
        <v>44027</v>
      </c>
      <c r="D53">
        <f t="shared" si="0"/>
        <v>5.4285714285714288</v>
      </c>
      <c r="E53">
        <v>36.299999999999997</v>
      </c>
    </row>
    <row r="54" spans="1:10" x14ac:dyDescent="0.35">
      <c r="A54" s="1">
        <v>44069</v>
      </c>
      <c r="B54" t="s">
        <v>43</v>
      </c>
      <c r="C54" s="1">
        <v>44027</v>
      </c>
      <c r="D54">
        <f t="shared" si="0"/>
        <v>6</v>
      </c>
      <c r="E54">
        <v>39.5</v>
      </c>
      <c r="F54">
        <v>219</v>
      </c>
    </row>
    <row r="55" spans="1:10" x14ac:dyDescent="0.35">
      <c r="A55" s="1">
        <v>44077</v>
      </c>
      <c r="B55" t="s">
        <v>43</v>
      </c>
      <c r="C55" s="1">
        <v>44027</v>
      </c>
      <c r="D55">
        <f t="shared" si="0"/>
        <v>7.1428571428571432</v>
      </c>
      <c r="E55">
        <v>46.1</v>
      </c>
    </row>
    <row r="56" spans="1:10" x14ac:dyDescent="0.35">
      <c r="A56" s="1">
        <v>44083</v>
      </c>
      <c r="B56" t="s">
        <v>43</v>
      </c>
      <c r="C56" s="1">
        <v>44027</v>
      </c>
      <c r="D56">
        <f t="shared" si="0"/>
        <v>8</v>
      </c>
      <c r="E56">
        <v>50</v>
      </c>
      <c r="F56">
        <v>424</v>
      </c>
    </row>
    <row r="57" spans="1:10" x14ac:dyDescent="0.35">
      <c r="A57" s="1">
        <v>44090</v>
      </c>
      <c r="B57" t="s">
        <v>43</v>
      </c>
      <c r="C57" s="1">
        <v>44027</v>
      </c>
      <c r="D57">
        <f t="shared" si="0"/>
        <v>9</v>
      </c>
      <c r="E57">
        <v>50.6</v>
      </c>
    </row>
    <row r="58" spans="1:10" x14ac:dyDescent="0.35">
      <c r="A58" s="1">
        <v>44098</v>
      </c>
      <c r="B58" t="s">
        <v>43</v>
      </c>
      <c r="C58" s="1">
        <v>44027</v>
      </c>
      <c r="D58">
        <f t="shared" si="0"/>
        <v>10.142857142857142</v>
      </c>
      <c r="E58">
        <v>52.2</v>
      </c>
      <c r="F58">
        <v>405</v>
      </c>
    </row>
    <row r="59" spans="1:10" x14ac:dyDescent="0.35">
      <c r="A59" s="1">
        <v>44105</v>
      </c>
      <c r="B59" t="s">
        <v>43</v>
      </c>
      <c r="C59" s="1">
        <v>44027</v>
      </c>
      <c r="D59">
        <f t="shared" si="0"/>
        <v>11.142857142857142</v>
      </c>
      <c r="E59">
        <v>53.8</v>
      </c>
    </row>
    <row r="60" spans="1:10" x14ac:dyDescent="0.35">
      <c r="A60" s="1">
        <v>44113</v>
      </c>
      <c r="B60" t="s">
        <v>43</v>
      </c>
      <c r="C60" s="1">
        <v>44027</v>
      </c>
      <c r="D60">
        <f t="shared" si="0"/>
        <v>12.285714285714286</v>
      </c>
      <c r="E60">
        <v>55.2</v>
      </c>
      <c r="F60">
        <v>232</v>
      </c>
    </row>
    <row r="61" spans="1:10" x14ac:dyDescent="0.35">
      <c r="A61" s="1">
        <v>44118</v>
      </c>
      <c r="B61" t="s">
        <v>43</v>
      </c>
      <c r="C61" s="1">
        <v>44027</v>
      </c>
      <c r="D61">
        <f t="shared" si="0"/>
        <v>13</v>
      </c>
      <c r="E61">
        <v>55.9</v>
      </c>
      <c r="G61">
        <v>10.28</v>
      </c>
      <c r="H61">
        <v>372.8</v>
      </c>
    </row>
    <row r="62" spans="1:10" x14ac:dyDescent="0.35">
      <c r="A62" s="1">
        <v>44125</v>
      </c>
      <c r="B62" t="s">
        <v>43</v>
      </c>
      <c r="C62" s="1">
        <v>44027</v>
      </c>
      <c r="D62">
        <f t="shared" si="0"/>
        <v>14</v>
      </c>
      <c r="E62">
        <v>55.4</v>
      </c>
      <c r="F62">
        <v>298</v>
      </c>
      <c r="H62">
        <v>327.8</v>
      </c>
      <c r="J62" s="4">
        <f t="shared" ref="J62:J63" si="6">(H61-H62)/7</f>
        <v>6.4285714285714288</v>
      </c>
    </row>
    <row r="63" spans="1:10" x14ac:dyDescent="0.35">
      <c r="A63" s="1">
        <v>44132</v>
      </c>
      <c r="B63" t="s">
        <v>43</v>
      </c>
      <c r="C63" s="1">
        <v>44027</v>
      </c>
      <c r="D63">
        <f t="shared" si="0"/>
        <v>15</v>
      </c>
      <c r="E63">
        <v>56.2</v>
      </c>
      <c r="H63">
        <v>284.7</v>
      </c>
      <c r="J63" s="4">
        <f t="shared" si="6"/>
        <v>6.1571428571428601</v>
      </c>
    </row>
    <row r="64" spans="1:10" x14ac:dyDescent="0.35">
      <c r="A64" s="1">
        <v>44065</v>
      </c>
      <c r="B64" t="s">
        <v>44</v>
      </c>
      <c r="C64" s="1">
        <v>44029</v>
      </c>
      <c r="D64">
        <f t="shared" si="0"/>
        <v>5.1428571428571432</v>
      </c>
      <c r="E64">
        <v>19.3</v>
      </c>
    </row>
    <row r="65" spans="1:10" x14ac:dyDescent="0.35">
      <c r="A65" s="1">
        <v>44069</v>
      </c>
      <c r="B65" t="s">
        <v>44</v>
      </c>
      <c r="C65" s="1">
        <v>44029</v>
      </c>
      <c r="D65">
        <f t="shared" si="0"/>
        <v>5.7142857142857144</v>
      </c>
      <c r="E65">
        <v>23.1</v>
      </c>
      <c r="F65">
        <v>161</v>
      </c>
    </row>
    <row r="66" spans="1:10" x14ac:dyDescent="0.35">
      <c r="A66" s="1">
        <v>44077</v>
      </c>
      <c r="B66" t="s">
        <v>44</v>
      </c>
      <c r="C66" s="1">
        <v>44029</v>
      </c>
      <c r="D66">
        <f t="shared" si="0"/>
        <v>6.8571428571428568</v>
      </c>
      <c r="E66">
        <v>29.3</v>
      </c>
    </row>
    <row r="67" spans="1:10" x14ac:dyDescent="0.35">
      <c r="A67" s="1">
        <v>44083</v>
      </c>
      <c r="B67" t="s">
        <v>44</v>
      </c>
      <c r="C67" s="1">
        <v>44029</v>
      </c>
      <c r="D67">
        <f t="shared" ref="D67:D130" si="7">(A67-C67)/7</f>
        <v>7.7142857142857144</v>
      </c>
      <c r="E67">
        <v>32.799999999999997</v>
      </c>
      <c r="F67">
        <v>172</v>
      </c>
    </row>
    <row r="68" spans="1:10" x14ac:dyDescent="0.35">
      <c r="A68" s="1">
        <v>44090</v>
      </c>
      <c r="B68" t="s">
        <v>44</v>
      </c>
      <c r="C68" s="1">
        <v>44029</v>
      </c>
      <c r="D68">
        <f t="shared" si="7"/>
        <v>8.7142857142857135</v>
      </c>
      <c r="E68">
        <v>35.4</v>
      </c>
    </row>
    <row r="69" spans="1:10" x14ac:dyDescent="0.35">
      <c r="A69" s="1">
        <v>44098</v>
      </c>
      <c r="B69" t="s">
        <v>44</v>
      </c>
      <c r="C69" s="1">
        <v>44029</v>
      </c>
      <c r="D69">
        <f t="shared" si="7"/>
        <v>9.8571428571428577</v>
      </c>
      <c r="E69">
        <v>39.299999999999997</v>
      </c>
      <c r="F69">
        <v>205</v>
      </c>
    </row>
    <row r="70" spans="1:10" x14ac:dyDescent="0.35">
      <c r="A70" s="1">
        <v>44105</v>
      </c>
      <c r="B70" t="s">
        <v>44</v>
      </c>
      <c r="C70" s="1">
        <v>44029</v>
      </c>
      <c r="D70">
        <f t="shared" si="7"/>
        <v>10.857142857142858</v>
      </c>
      <c r="E70">
        <v>41.2</v>
      </c>
    </row>
    <row r="71" spans="1:10" x14ac:dyDescent="0.35">
      <c r="A71" s="1">
        <v>44113</v>
      </c>
      <c r="B71" t="s">
        <v>44</v>
      </c>
      <c r="C71" s="1">
        <v>44029</v>
      </c>
      <c r="D71">
        <f t="shared" si="7"/>
        <v>12</v>
      </c>
      <c r="E71">
        <v>42.8</v>
      </c>
      <c r="F71">
        <v>188</v>
      </c>
    </row>
    <row r="72" spans="1:10" x14ac:dyDescent="0.35">
      <c r="A72" s="1">
        <v>44118</v>
      </c>
      <c r="B72" t="s">
        <v>44</v>
      </c>
      <c r="C72" s="1">
        <v>44029</v>
      </c>
      <c r="D72">
        <f t="shared" si="7"/>
        <v>12.714285714285714</v>
      </c>
      <c r="E72">
        <v>44.2</v>
      </c>
      <c r="G72">
        <v>9.42</v>
      </c>
      <c r="H72">
        <v>377.6</v>
      </c>
    </row>
    <row r="73" spans="1:10" x14ac:dyDescent="0.35">
      <c r="A73" s="1">
        <v>44125</v>
      </c>
      <c r="B73" t="s">
        <v>44</v>
      </c>
      <c r="C73" s="1">
        <v>44029</v>
      </c>
      <c r="D73">
        <f t="shared" si="7"/>
        <v>13.714285714285714</v>
      </c>
      <c r="E73">
        <v>44.7</v>
      </c>
      <c r="F73">
        <v>196</v>
      </c>
      <c r="H73">
        <v>336.6</v>
      </c>
      <c r="J73" s="4">
        <f t="shared" ref="J73:J74" si="8">(H72-H73)/7</f>
        <v>5.8571428571428568</v>
      </c>
    </row>
    <row r="74" spans="1:10" x14ac:dyDescent="0.35">
      <c r="A74" s="1">
        <v>44132</v>
      </c>
      <c r="B74" t="s">
        <v>44</v>
      </c>
      <c r="C74" s="1">
        <v>44029</v>
      </c>
      <c r="D74">
        <f t="shared" si="7"/>
        <v>14.714285714285714</v>
      </c>
      <c r="E74">
        <v>44.6</v>
      </c>
      <c r="H74">
        <v>295.89999999999998</v>
      </c>
      <c r="J74" s="4">
        <f t="shared" si="8"/>
        <v>5.8142857142857212</v>
      </c>
    </row>
    <row r="75" spans="1:10" x14ac:dyDescent="0.35">
      <c r="A75" s="1">
        <v>44065</v>
      </c>
      <c r="B75" t="s">
        <v>45</v>
      </c>
      <c r="C75" s="1">
        <v>44032</v>
      </c>
      <c r="D75">
        <f t="shared" si="7"/>
        <v>4.7142857142857144</v>
      </c>
      <c r="E75">
        <v>27.7</v>
      </c>
    </row>
    <row r="76" spans="1:10" x14ac:dyDescent="0.35">
      <c r="A76" s="1">
        <v>44069</v>
      </c>
      <c r="B76" t="s">
        <v>45</v>
      </c>
      <c r="C76" s="1">
        <v>44032</v>
      </c>
      <c r="D76">
        <f t="shared" si="7"/>
        <v>5.2857142857142856</v>
      </c>
      <c r="E76">
        <v>31.8</v>
      </c>
      <c r="F76">
        <v>120</v>
      </c>
    </row>
    <row r="77" spans="1:10" x14ac:dyDescent="0.35">
      <c r="A77" s="1">
        <v>44077</v>
      </c>
      <c r="B77" t="s">
        <v>45</v>
      </c>
      <c r="C77" s="1">
        <v>44032</v>
      </c>
      <c r="D77">
        <f t="shared" si="7"/>
        <v>6.4285714285714288</v>
      </c>
      <c r="E77">
        <v>37.6</v>
      </c>
    </row>
    <row r="78" spans="1:10" x14ac:dyDescent="0.35">
      <c r="A78" s="1">
        <v>44083</v>
      </c>
      <c r="B78" t="s">
        <v>45</v>
      </c>
      <c r="C78" s="1">
        <v>44032</v>
      </c>
      <c r="D78">
        <f t="shared" si="7"/>
        <v>7.2857142857142856</v>
      </c>
      <c r="E78">
        <v>42.8</v>
      </c>
      <c r="F78">
        <v>203</v>
      </c>
    </row>
    <row r="79" spans="1:10" x14ac:dyDescent="0.35">
      <c r="A79" s="1">
        <v>44090</v>
      </c>
      <c r="B79" t="s">
        <v>45</v>
      </c>
      <c r="C79" s="1">
        <v>44032</v>
      </c>
      <c r="D79">
        <f t="shared" si="7"/>
        <v>8.2857142857142865</v>
      </c>
      <c r="E79">
        <v>44.7</v>
      </c>
    </row>
    <row r="80" spans="1:10" x14ac:dyDescent="0.35">
      <c r="A80" s="1">
        <v>44098</v>
      </c>
      <c r="B80" t="s">
        <v>45</v>
      </c>
      <c r="C80" s="1">
        <v>44032</v>
      </c>
      <c r="D80">
        <f t="shared" si="7"/>
        <v>9.4285714285714288</v>
      </c>
      <c r="E80">
        <v>46.2</v>
      </c>
      <c r="F80">
        <v>155</v>
      </c>
    </row>
    <row r="81" spans="1:10" x14ac:dyDescent="0.35">
      <c r="A81" s="1">
        <v>44105</v>
      </c>
      <c r="B81" t="s">
        <v>45</v>
      </c>
      <c r="C81" s="1">
        <v>44032</v>
      </c>
      <c r="D81">
        <f t="shared" si="7"/>
        <v>10.428571428571429</v>
      </c>
      <c r="E81">
        <v>48.7</v>
      </c>
      <c r="I81" t="s">
        <v>48</v>
      </c>
    </row>
    <row r="82" spans="1:10" x14ac:dyDescent="0.35">
      <c r="A82" s="1">
        <v>44113</v>
      </c>
      <c r="B82" t="s">
        <v>45</v>
      </c>
      <c r="C82" s="1">
        <v>44032</v>
      </c>
      <c r="D82">
        <f t="shared" si="7"/>
        <v>11.571428571428571</v>
      </c>
      <c r="E82">
        <v>51</v>
      </c>
      <c r="F82">
        <v>153</v>
      </c>
    </row>
    <row r="83" spans="1:10" x14ac:dyDescent="0.35">
      <c r="A83" s="1">
        <v>44118</v>
      </c>
      <c r="B83" t="s">
        <v>45</v>
      </c>
      <c r="C83" s="1">
        <v>44032</v>
      </c>
      <c r="D83">
        <f t="shared" si="7"/>
        <v>12.285714285714286</v>
      </c>
      <c r="E83">
        <v>51.1</v>
      </c>
      <c r="G83">
        <v>9.7100000000000009</v>
      </c>
      <c r="H83">
        <v>311.39999999999998</v>
      </c>
    </row>
    <row r="84" spans="1:10" x14ac:dyDescent="0.35">
      <c r="A84" s="1">
        <v>44125</v>
      </c>
      <c r="B84" t="s">
        <v>45</v>
      </c>
      <c r="C84" s="1">
        <v>44032</v>
      </c>
      <c r="D84">
        <f t="shared" si="7"/>
        <v>13.285714285714286</v>
      </c>
      <c r="E84">
        <v>53.6</v>
      </c>
      <c r="F84">
        <v>131</v>
      </c>
      <c r="H84">
        <v>272</v>
      </c>
      <c r="J84" s="4">
        <f t="shared" ref="J84:J85" si="9">(H83-H84)/7</f>
        <v>5.6285714285714255</v>
      </c>
    </row>
    <row r="85" spans="1:10" x14ac:dyDescent="0.35">
      <c r="A85" s="1">
        <v>44132</v>
      </c>
      <c r="B85" t="s">
        <v>45</v>
      </c>
      <c r="C85" s="1">
        <v>44032</v>
      </c>
      <c r="D85">
        <f t="shared" si="7"/>
        <v>14.285714285714286</v>
      </c>
      <c r="E85">
        <v>52</v>
      </c>
      <c r="H85">
        <v>238</v>
      </c>
      <c r="J85" s="4">
        <f t="shared" si="9"/>
        <v>4.8571428571428568</v>
      </c>
    </row>
    <row r="86" spans="1:10" x14ac:dyDescent="0.35">
      <c r="A86" s="1">
        <v>44065</v>
      </c>
      <c r="B86" t="s">
        <v>46</v>
      </c>
      <c r="C86" s="1">
        <v>44034</v>
      </c>
      <c r="D86">
        <f t="shared" si="7"/>
        <v>4.4285714285714288</v>
      </c>
      <c r="E86">
        <v>21.9</v>
      </c>
    </row>
    <row r="87" spans="1:10" x14ac:dyDescent="0.35">
      <c r="A87" s="1">
        <v>44069</v>
      </c>
      <c r="B87" t="s">
        <v>46</v>
      </c>
      <c r="C87" s="1">
        <v>44034</v>
      </c>
      <c r="D87">
        <f t="shared" si="7"/>
        <v>5</v>
      </c>
      <c r="E87">
        <v>26.8</v>
      </c>
      <c r="F87">
        <v>180</v>
      </c>
    </row>
    <row r="88" spans="1:10" x14ac:dyDescent="0.35">
      <c r="A88" s="1">
        <v>44077</v>
      </c>
      <c r="B88" t="s">
        <v>46</v>
      </c>
      <c r="C88" s="1">
        <v>44034</v>
      </c>
      <c r="D88">
        <f t="shared" si="7"/>
        <v>6.1428571428571432</v>
      </c>
      <c r="E88">
        <v>34.700000000000003</v>
      </c>
    </row>
    <row r="89" spans="1:10" x14ac:dyDescent="0.35">
      <c r="A89" s="1">
        <v>44083</v>
      </c>
      <c r="B89" t="s">
        <v>46</v>
      </c>
      <c r="C89" s="1">
        <v>44034</v>
      </c>
      <c r="D89">
        <f t="shared" si="7"/>
        <v>7</v>
      </c>
      <c r="E89">
        <v>39.4</v>
      </c>
      <c r="F89">
        <v>219</v>
      </c>
    </row>
    <row r="90" spans="1:10" x14ac:dyDescent="0.35">
      <c r="A90" s="1">
        <v>44090</v>
      </c>
      <c r="B90" t="s">
        <v>46</v>
      </c>
      <c r="C90" s="1">
        <v>44034</v>
      </c>
      <c r="D90">
        <f t="shared" si="7"/>
        <v>8</v>
      </c>
      <c r="E90">
        <v>42.4</v>
      </c>
    </row>
    <row r="91" spans="1:10" x14ac:dyDescent="0.35">
      <c r="A91" s="1">
        <v>44098</v>
      </c>
      <c r="B91" t="s">
        <v>46</v>
      </c>
      <c r="C91" s="1">
        <v>44034</v>
      </c>
      <c r="D91">
        <f t="shared" si="7"/>
        <v>9.1428571428571423</v>
      </c>
      <c r="E91">
        <v>45.1</v>
      </c>
      <c r="F91">
        <v>165</v>
      </c>
    </row>
    <row r="92" spans="1:10" x14ac:dyDescent="0.35">
      <c r="A92" s="1">
        <v>44105</v>
      </c>
      <c r="B92" t="s">
        <v>46</v>
      </c>
      <c r="C92" s="1">
        <v>44034</v>
      </c>
      <c r="D92">
        <f t="shared" si="7"/>
        <v>10.142857142857142</v>
      </c>
      <c r="E92">
        <v>47.5</v>
      </c>
    </row>
    <row r="93" spans="1:10" x14ac:dyDescent="0.35">
      <c r="A93" s="1">
        <v>44113</v>
      </c>
      <c r="B93" t="s">
        <v>46</v>
      </c>
      <c r="C93" s="1">
        <v>44034</v>
      </c>
      <c r="D93">
        <f t="shared" si="7"/>
        <v>11.285714285714286</v>
      </c>
      <c r="E93">
        <v>50.2</v>
      </c>
      <c r="F93">
        <v>243</v>
      </c>
    </row>
    <row r="94" spans="1:10" x14ac:dyDescent="0.35">
      <c r="A94" s="1">
        <v>44118</v>
      </c>
      <c r="B94" t="s">
        <v>46</v>
      </c>
      <c r="C94" s="1">
        <v>44034</v>
      </c>
      <c r="D94">
        <f t="shared" si="7"/>
        <v>12</v>
      </c>
      <c r="E94">
        <v>50.1</v>
      </c>
      <c r="G94">
        <v>10.17</v>
      </c>
      <c r="H94">
        <v>363.3</v>
      </c>
    </row>
    <row r="95" spans="1:10" x14ac:dyDescent="0.35">
      <c r="A95" s="1">
        <v>44125</v>
      </c>
      <c r="B95" t="s">
        <v>46</v>
      </c>
      <c r="C95" s="1">
        <v>44034</v>
      </c>
      <c r="D95">
        <f t="shared" si="7"/>
        <v>13</v>
      </c>
      <c r="E95">
        <v>51</v>
      </c>
      <c r="F95">
        <v>158</v>
      </c>
      <c r="H95">
        <v>325.2</v>
      </c>
      <c r="J95" s="4">
        <f t="shared" ref="J95:J96" si="10">(H94-H95)/7</f>
        <v>5.4428571428571457</v>
      </c>
    </row>
    <row r="96" spans="1:10" x14ac:dyDescent="0.35">
      <c r="A96" s="1">
        <v>44132</v>
      </c>
      <c r="B96" t="s">
        <v>46</v>
      </c>
      <c r="C96" s="1">
        <v>44034</v>
      </c>
      <c r="D96">
        <f t="shared" si="7"/>
        <v>14</v>
      </c>
      <c r="E96">
        <v>51</v>
      </c>
      <c r="H96">
        <v>290.60000000000002</v>
      </c>
      <c r="J96" s="4">
        <f t="shared" si="10"/>
        <v>4.9428571428571377</v>
      </c>
    </row>
    <row r="97" spans="1:10" x14ac:dyDescent="0.35">
      <c r="A97" s="1">
        <v>43587</v>
      </c>
      <c r="B97" t="s">
        <v>20</v>
      </c>
      <c r="C97" s="1">
        <v>43514</v>
      </c>
      <c r="D97">
        <f t="shared" si="7"/>
        <v>10.428571428571429</v>
      </c>
      <c r="E97">
        <v>49.2</v>
      </c>
    </row>
    <row r="98" spans="1:10" x14ac:dyDescent="0.35">
      <c r="A98" s="1">
        <v>43593</v>
      </c>
      <c r="B98" t="s">
        <v>20</v>
      </c>
      <c r="C98" s="1">
        <v>43514</v>
      </c>
      <c r="D98">
        <f t="shared" si="7"/>
        <v>11.285714285714286</v>
      </c>
      <c r="E98">
        <v>51.3</v>
      </c>
      <c r="F98">
        <v>155</v>
      </c>
    </row>
    <row r="99" spans="1:10" x14ac:dyDescent="0.35">
      <c r="A99" s="1">
        <v>43601</v>
      </c>
      <c r="B99" t="s">
        <v>20</v>
      </c>
      <c r="C99" s="1">
        <v>43514</v>
      </c>
      <c r="D99">
        <f t="shared" si="7"/>
        <v>12.428571428571429</v>
      </c>
      <c r="E99">
        <v>52.3</v>
      </c>
      <c r="G99">
        <v>9.9499999999999993</v>
      </c>
      <c r="H99">
        <v>310.39999999999998</v>
      </c>
    </row>
    <row r="100" spans="1:10" x14ac:dyDescent="0.35">
      <c r="A100" s="1">
        <v>43607</v>
      </c>
      <c r="B100" t="s">
        <v>20</v>
      </c>
      <c r="C100" s="1">
        <v>43514</v>
      </c>
      <c r="D100">
        <f t="shared" si="7"/>
        <v>13.285714285714286</v>
      </c>
      <c r="E100">
        <v>53.2</v>
      </c>
      <c r="F100">
        <v>137</v>
      </c>
      <c r="H100">
        <v>275.3</v>
      </c>
      <c r="J100" s="4">
        <f>(H99-H100)/6</f>
        <v>5.8499999999999943</v>
      </c>
    </row>
    <row r="101" spans="1:10" x14ac:dyDescent="0.35">
      <c r="A101" s="1">
        <v>43614</v>
      </c>
      <c r="B101" t="s">
        <v>20</v>
      </c>
      <c r="C101" s="1">
        <v>43514</v>
      </c>
      <c r="D101">
        <f t="shared" si="7"/>
        <v>14.285714285714286</v>
      </c>
      <c r="E101">
        <v>53</v>
      </c>
      <c r="H101">
        <v>236.6</v>
      </c>
      <c r="J101" s="4">
        <f t="shared" ref="J101" si="11">(H100-H101)/7</f>
        <v>5.5285714285714311</v>
      </c>
    </row>
    <row r="102" spans="1:10" x14ac:dyDescent="0.35">
      <c r="A102" s="1">
        <v>43665</v>
      </c>
      <c r="B102" t="s">
        <v>20</v>
      </c>
      <c r="C102" s="1">
        <v>43514</v>
      </c>
      <c r="D102">
        <f t="shared" si="7"/>
        <v>21.571428571428573</v>
      </c>
      <c r="G102">
        <v>10.37</v>
      </c>
    </row>
    <row r="103" spans="1:10" x14ac:dyDescent="0.35">
      <c r="A103" s="1">
        <v>43601</v>
      </c>
      <c r="B103" t="s">
        <v>21</v>
      </c>
      <c r="C103" s="1">
        <v>43578</v>
      </c>
      <c r="D103">
        <f t="shared" si="7"/>
        <v>3.2857142857142856</v>
      </c>
      <c r="E103">
        <v>12.6</v>
      </c>
    </row>
    <row r="104" spans="1:10" x14ac:dyDescent="0.35">
      <c r="A104" s="1">
        <v>43607</v>
      </c>
      <c r="B104" t="s">
        <v>21</v>
      </c>
      <c r="C104" s="1">
        <v>43578</v>
      </c>
      <c r="D104">
        <f t="shared" si="7"/>
        <v>4.1428571428571432</v>
      </c>
      <c r="E104">
        <v>17.7</v>
      </c>
    </row>
    <row r="105" spans="1:10" x14ac:dyDescent="0.35">
      <c r="A105" s="1">
        <v>43614</v>
      </c>
      <c r="B105" t="s">
        <v>21</v>
      </c>
      <c r="C105" s="1">
        <v>43578</v>
      </c>
      <c r="D105">
        <f t="shared" si="7"/>
        <v>5.1428571428571432</v>
      </c>
      <c r="E105">
        <v>23.6</v>
      </c>
      <c r="F105">
        <v>123</v>
      </c>
    </row>
    <row r="106" spans="1:10" x14ac:dyDescent="0.35">
      <c r="A106" s="1">
        <v>43621</v>
      </c>
      <c r="B106" t="s">
        <v>21</v>
      </c>
      <c r="C106" s="1">
        <v>43578</v>
      </c>
      <c r="D106">
        <f t="shared" si="7"/>
        <v>6.1428571428571432</v>
      </c>
      <c r="E106">
        <v>30.9</v>
      </c>
    </row>
    <row r="107" spans="1:10" x14ac:dyDescent="0.35">
      <c r="A107" s="1">
        <v>43628</v>
      </c>
      <c r="B107" t="s">
        <v>21</v>
      </c>
      <c r="C107" s="1">
        <v>43578</v>
      </c>
      <c r="D107">
        <f t="shared" si="7"/>
        <v>7.1428571428571432</v>
      </c>
      <c r="E107">
        <v>37.5</v>
      </c>
      <c r="F107">
        <v>130</v>
      </c>
    </row>
    <row r="108" spans="1:10" x14ac:dyDescent="0.35">
      <c r="A108" s="1">
        <v>43632</v>
      </c>
      <c r="B108" t="s">
        <v>21</v>
      </c>
      <c r="C108" s="1">
        <v>43578</v>
      </c>
      <c r="D108">
        <f t="shared" si="7"/>
        <v>7.7142857142857144</v>
      </c>
      <c r="E108">
        <v>40.5</v>
      </c>
    </row>
    <row r="109" spans="1:10" x14ac:dyDescent="0.35">
      <c r="A109" s="1">
        <v>43639</v>
      </c>
      <c r="B109" t="s">
        <v>21</v>
      </c>
      <c r="C109" s="1">
        <v>43578</v>
      </c>
      <c r="D109">
        <f t="shared" si="7"/>
        <v>8.7142857142857135</v>
      </c>
      <c r="E109">
        <v>44.1</v>
      </c>
      <c r="F109">
        <v>184</v>
      </c>
    </row>
    <row r="110" spans="1:10" x14ac:dyDescent="0.35">
      <c r="A110" s="1">
        <v>43649</v>
      </c>
      <c r="B110" t="s">
        <v>21</v>
      </c>
      <c r="C110" s="1">
        <v>43578</v>
      </c>
      <c r="D110">
        <f t="shared" si="7"/>
        <v>10.142857142857142</v>
      </c>
      <c r="E110">
        <v>47.3</v>
      </c>
    </row>
    <row r="111" spans="1:10" x14ac:dyDescent="0.35">
      <c r="A111" s="1">
        <v>43656</v>
      </c>
      <c r="B111" t="s">
        <v>21</v>
      </c>
      <c r="C111" s="1">
        <v>43578</v>
      </c>
      <c r="D111">
        <f t="shared" si="7"/>
        <v>11.142857142857142</v>
      </c>
      <c r="E111">
        <v>48.9</v>
      </c>
      <c r="F111">
        <v>199</v>
      </c>
    </row>
    <row r="112" spans="1:10" x14ac:dyDescent="0.35">
      <c r="A112" s="1">
        <v>43663</v>
      </c>
      <c r="B112" t="s">
        <v>21</v>
      </c>
      <c r="C112" s="1">
        <v>43578</v>
      </c>
      <c r="D112">
        <f t="shared" si="7"/>
        <v>12.142857142857142</v>
      </c>
      <c r="E112">
        <v>50.6</v>
      </c>
      <c r="H112">
        <v>291.7</v>
      </c>
    </row>
    <row r="113" spans="1:10" x14ac:dyDescent="0.35">
      <c r="A113" s="1">
        <v>43668</v>
      </c>
      <c r="B113" t="s">
        <v>21</v>
      </c>
      <c r="C113" s="1">
        <v>43578</v>
      </c>
      <c r="D113">
        <f t="shared" si="7"/>
        <v>12.857142857142858</v>
      </c>
      <c r="G113">
        <v>10.050000000000001</v>
      </c>
    </row>
    <row r="114" spans="1:10" x14ac:dyDescent="0.35">
      <c r="A114" s="1">
        <v>43670</v>
      </c>
      <c r="B114" t="s">
        <v>21</v>
      </c>
      <c r="C114" s="1">
        <v>43578</v>
      </c>
      <c r="D114">
        <f t="shared" si="7"/>
        <v>13.142857142857142</v>
      </c>
      <c r="E114">
        <v>51.3</v>
      </c>
      <c r="F114">
        <v>155</v>
      </c>
      <c r="H114">
        <v>233</v>
      </c>
      <c r="J114" s="4">
        <f>(H112-H114)/7</f>
        <v>8.3857142857142843</v>
      </c>
    </row>
    <row r="115" spans="1:10" x14ac:dyDescent="0.35">
      <c r="A115" s="1">
        <v>43677</v>
      </c>
      <c r="B115" t="s">
        <v>21</v>
      </c>
      <c r="C115" s="1">
        <v>43578</v>
      </c>
      <c r="D115">
        <f t="shared" si="7"/>
        <v>14.142857142857142</v>
      </c>
      <c r="E115">
        <v>51.8</v>
      </c>
      <c r="H115">
        <v>178.2</v>
      </c>
      <c r="J115" s="4">
        <f t="shared" ref="J115" si="12">(H114-H115)/7</f>
        <v>7.8285714285714301</v>
      </c>
    </row>
    <row r="116" spans="1:10" x14ac:dyDescent="0.35">
      <c r="A116" s="1">
        <v>43601</v>
      </c>
      <c r="B116" t="s">
        <v>22</v>
      </c>
      <c r="C116" s="1">
        <v>43578</v>
      </c>
      <c r="D116">
        <f t="shared" si="7"/>
        <v>3.2857142857142856</v>
      </c>
      <c r="E116">
        <v>11.2</v>
      </c>
    </row>
    <row r="117" spans="1:10" x14ac:dyDescent="0.35">
      <c r="A117" s="1">
        <v>43607</v>
      </c>
      <c r="B117" t="s">
        <v>22</v>
      </c>
      <c r="C117" s="1">
        <v>43578</v>
      </c>
      <c r="D117">
        <f t="shared" si="7"/>
        <v>4.1428571428571432</v>
      </c>
      <c r="E117">
        <v>13.1</v>
      </c>
    </row>
    <row r="118" spans="1:10" x14ac:dyDescent="0.35">
      <c r="A118" s="1">
        <v>43614</v>
      </c>
      <c r="B118" t="s">
        <v>22</v>
      </c>
      <c r="C118" s="1">
        <v>43578</v>
      </c>
      <c r="D118">
        <f t="shared" si="7"/>
        <v>5.1428571428571432</v>
      </c>
      <c r="E118">
        <v>19.2</v>
      </c>
      <c r="F118">
        <v>177</v>
      </c>
    </row>
    <row r="119" spans="1:10" x14ac:dyDescent="0.35">
      <c r="A119" s="1">
        <v>43621</v>
      </c>
      <c r="B119" t="s">
        <v>22</v>
      </c>
      <c r="C119" s="1">
        <v>43578</v>
      </c>
      <c r="D119">
        <f t="shared" si="7"/>
        <v>6.1428571428571432</v>
      </c>
      <c r="E119">
        <v>24.4</v>
      </c>
    </row>
    <row r="120" spans="1:10" x14ac:dyDescent="0.35">
      <c r="A120" s="1">
        <v>43628</v>
      </c>
      <c r="B120" t="s">
        <v>22</v>
      </c>
      <c r="C120" s="1">
        <v>43578</v>
      </c>
      <c r="D120">
        <f t="shared" si="7"/>
        <v>7.1428571428571432</v>
      </c>
      <c r="E120">
        <v>30</v>
      </c>
      <c r="F120">
        <v>109</v>
      </c>
    </row>
    <row r="121" spans="1:10" x14ac:dyDescent="0.35">
      <c r="A121" s="1">
        <v>43632</v>
      </c>
      <c r="B121" t="s">
        <v>22</v>
      </c>
      <c r="C121" s="1">
        <v>43578</v>
      </c>
      <c r="D121">
        <f t="shared" si="7"/>
        <v>7.7142857142857144</v>
      </c>
      <c r="E121">
        <v>34.1</v>
      </c>
    </row>
    <row r="122" spans="1:10" x14ac:dyDescent="0.35">
      <c r="A122" s="1">
        <v>43639</v>
      </c>
      <c r="B122" t="s">
        <v>22</v>
      </c>
      <c r="C122" s="1">
        <v>43578</v>
      </c>
      <c r="D122">
        <f t="shared" si="7"/>
        <v>8.7142857142857135</v>
      </c>
      <c r="E122">
        <v>40.200000000000003</v>
      </c>
      <c r="F122">
        <v>248</v>
      </c>
    </row>
    <row r="123" spans="1:10" x14ac:dyDescent="0.35">
      <c r="A123" s="1">
        <v>43649</v>
      </c>
      <c r="B123" t="s">
        <v>22</v>
      </c>
      <c r="C123" s="1">
        <v>43578</v>
      </c>
      <c r="D123">
        <f t="shared" si="7"/>
        <v>10.142857142857142</v>
      </c>
      <c r="E123">
        <v>45.4</v>
      </c>
    </row>
    <row r="124" spans="1:10" x14ac:dyDescent="0.35">
      <c r="A124" s="1">
        <v>43656</v>
      </c>
      <c r="B124" t="s">
        <v>22</v>
      </c>
      <c r="C124" s="1">
        <v>43578</v>
      </c>
      <c r="D124">
        <f t="shared" si="7"/>
        <v>11.142857142857142</v>
      </c>
      <c r="E124">
        <v>47.2</v>
      </c>
      <c r="F124">
        <v>194</v>
      </c>
    </row>
    <row r="125" spans="1:10" x14ac:dyDescent="0.35">
      <c r="A125" s="1">
        <v>43663</v>
      </c>
      <c r="B125" t="s">
        <v>22</v>
      </c>
      <c r="C125" s="1">
        <v>43578</v>
      </c>
      <c r="D125">
        <f t="shared" si="7"/>
        <v>12.142857142857142</v>
      </c>
      <c r="E125">
        <v>51</v>
      </c>
      <c r="H125">
        <v>202.1</v>
      </c>
    </row>
    <row r="126" spans="1:10" x14ac:dyDescent="0.35">
      <c r="A126" s="1">
        <v>43668</v>
      </c>
      <c r="B126" t="s">
        <v>22</v>
      </c>
      <c r="C126" s="1">
        <v>43578</v>
      </c>
      <c r="D126">
        <f t="shared" si="7"/>
        <v>12.857142857142858</v>
      </c>
      <c r="G126">
        <v>9.43</v>
      </c>
    </row>
    <row r="127" spans="1:10" x14ac:dyDescent="0.35">
      <c r="A127" s="1">
        <v>43670</v>
      </c>
      <c r="B127" t="s">
        <v>22</v>
      </c>
      <c r="C127" s="1">
        <v>43578</v>
      </c>
      <c r="D127">
        <f t="shared" si="7"/>
        <v>13.142857142857142</v>
      </c>
      <c r="E127">
        <v>51.8</v>
      </c>
      <c r="F127">
        <v>169</v>
      </c>
      <c r="H127">
        <v>92.9</v>
      </c>
      <c r="I127">
        <v>200</v>
      </c>
      <c r="J127" s="4">
        <f>(H125-H127)/7</f>
        <v>15.599999999999998</v>
      </c>
    </row>
    <row r="128" spans="1:10" x14ac:dyDescent="0.35">
      <c r="A128" s="1">
        <v>43677</v>
      </c>
      <c r="B128" t="s">
        <v>22</v>
      </c>
      <c r="C128" s="1">
        <v>43578</v>
      </c>
      <c r="D128">
        <f t="shared" si="7"/>
        <v>14.142857142857142</v>
      </c>
      <c r="E128">
        <v>52.7</v>
      </c>
      <c r="H128">
        <v>119.1</v>
      </c>
      <c r="J128" s="4">
        <f>(I127-H128)/7</f>
        <v>11.557142857142859</v>
      </c>
    </row>
    <row r="129" spans="1:10" x14ac:dyDescent="0.35">
      <c r="A129" s="1">
        <v>43621</v>
      </c>
      <c r="B129" t="s">
        <v>23</v>
      </c>
      <c r="C129" s="1">
        <v>43600</v>
      </c>
      <c r="D129">
        <f t="shared" si="7"/>
        <v>3</v>
      </c>
      <c r="E129">
        <v>9.5</v>
      </c>
    </row>
    <row r="130" spans="1:10" x14ac:dyDescent="0.35">
      <c r="A130" s="1">
        <v>43628</v>
      </c>
      <c r="B130" t="s">
        <v>23</v>
      </c>
      <c r="C130" s="1">
        <v>43600</v>
      </c>
      <c r="D130">
        <f t="shared" si="7"/>
        <v>4</v>
      </c>
      <c r="E130">
        <v>15</v>
      </c>
    </row>
    <row r="131" spans="1:10" x14ac:dyDescent="0.35">
      <c r="A131" s="1">
        <v>43632</v>
      </c>
      <c r="B131" t="s">
        <v>23</v>
      </c>
      <c r="C131" s="1">
        <v>43600</v>
      </c>
      <c r="D131">
        <f t="shared" ref="D131:D194" si="13">(A131-C131)/7</f>
        <v>4.5714285714285712</v>
      </c>
      <c r="E131">
        <v>19</v>
      </c>
      <c r="F131">
        <v>136</v>
      </c>
    </row>
    <row r="132" spans="1:10" x14ac:dyDescent="0.35">
      <c r="A132" s="1">
        <v>43639</v>
      </c>
      <c r="B132" t="s">
        <v>23</v>
      </c>
      <c r="C132" s="1">
        <v>43600</v>
      </c>
      <c r="D132">
        <f t="shared" si="13"/>
        <v>5.5714285714285712</v>
      </c>
      <c r="E132">
        <v>25.5</v>
      </c>
    </row>
    <row r="133" spans="1:10" x14ac:dyDescent="0.35">
      <c r="A133" s="1">
        <v>43649</v>
      </c>
      <c r="B133" t="s">
        <v>23</v>
      </c>
      <c r="C133" s="1">
        <v>43600</v>
      </c>
      <c r="D133">
        <f t="shared" si="13"/>
        <v>7</v>
      </c>
      <c r="E133">
        <v>27.7</v>
      </c>
      <c r="F133">
        <v>129</v>
      </c>
    </row>
    <row r="134" spans="1:10" x14ac:dyDescent="0.35">
      <c r="A134" s="1">
        <v>43656</v>
      </c>
      <c r="B134" t="s">
        <v>23</v>
      </c>
      <c r="C134" s="1">
        <v>43600</v>
      </c>
      <c r="D134">
        <f t="shared" si="13"/>
        <v>8</v>
      </c>
      <c r="E134">
        <v>28.7</v>
      </c>
    </row>
    <row r="135" spans="1:10" x14ac:dyDescent="0.35">
      <c r="A135" s="1">
        <v>43663</v>
      </c>
      <c r="B135" t="s">
        <v>23</v>
      </c>
      <c r="C135" s="1">
        <v>43600</v>
      </c>
      <c r="D135">
        <f t="shared" si="13"/>
        <v>9</v>
      </c>
      <c r="E135">
        <v>29</v>
      </c>
      <c r="F135">
        <v>135</v>
      </c>
    </row>
    <row r="136" spans="1:10" x14ac:dyDescent="0.35">
      <c r="A136" s="1">
        <v>43670</v>
      </c>
      <c r="B136" t="s">
        <v>23</v>
      </c>
      <c r="C136" s="1">
        <v>43600</v>
      </c>
      <c r="D136">
        <f t="shared" si="13"/>
        <v>10</v>
      </c>
      <c r="E136">
        <v>30.4</v>
      </c>
    </row>
    <row r="137" spans="1:10" x14ac:dyDescent="0.35">
      <c r="A137" s="1">
        <v>43677</v>
      </c>
      <c r="B137" t="s">
        <v>23</v>
      </c>
      <c r="C137" s="1">
        <v>43600</v>
      </c>
      <c r="D137">
        <f t="shared" si="13"/>
        <v>11</v>
      </c>
      <c r="E137">
        <v>30.6</v>
      </c>
      <c r="F137">
        <v>143</v>
      </c>
    </row>
    <row r="138" spans="1:10" x14ac:dyDescent="0.35">
      <c r="A138" s="1">
        <v>43686</v>
      </c>
      <c r="B138" t="s">
        <v>23</v>
      </c>
      <c r="C138" s="1">
        <v>43600</v>
      </c>
      <c r="D138">
        <f t="shared" si="13"/>
        <v>12.285714285714286</v>
      </c>
      <c r="E138">
        <v>30.9</v>
      </c>
      <c r="G138">
        <v>9.08</v>
      </c>
      <c r="H138">
        <v>200.5</v>
      </c>
    </row>
    <row r="139" spans="1:10" x14ac:dyDescent="0.35">
      <c r="A139" s="1">
        <v>43691</v>
      </c>
      <c r="B139" t="s">
        <v>23</v>
      </c>
      <c r="C139" s="1">
        <v>43600</v>
      </c>
      <c r="D139">
        <f t="shared" si="13"/>
        <v>13</v>
      </c>
      <c r="E139">
        <v>29.1</v>
      </c>
      <c r="F139">
        <v>85</v>
      </c>
      <c r="H139">
        <v>174.5</v>
      </c>
      <c r="J139" s="4">
        <f>(H138-H139)/5</f>
        <v>5.2</v>
      </c>
    </row>
    <row r="140" spans="1:10" x14ac:dyDescent="0.35">
      <c r="A140" s="1">
        <v>43698</v>
      </c>
      <c r="B140" t="s">
        <v>23</v>
      </c>
      <c r="C140" s="1">
        <v>43600</v>
      </c>
      <c r="D140">
        <f t="shared" si="13"/>
        <v>14</v>
      </c>
      <c r="E140">
        <v>28</v>
      </c>
      <c r="H140">
        <v>137.69999999999999</v>
      </c>
      <c r="J140" s="4">
        <f t="shared" ref="J140" si="14">(H139-H140)/7</f>
        <v>5.2571428571428589</v>
      </c>
    </row>
    <row r="141" spans="1:10" x14ac:dyDescent="0.35">
      <c r="A141" s="1">
        <v>43621</v>
      </c>
      <c r="B141" t="s">
        <v>24</v>
      </c>
      <c r="C141" s="1">
        <v>43600</v>
      </c>
      <c r="D141">
        <f t="shared" si="13"/>
        <v>3</v>
      </c>
      <c r="E141">
        <v>7.7</v>
      </c>
    </row>
    <row r="142" spans="1:10" x14ac:dyDescent="0.35">
      <c r="A142" s="1">
        <v>43628</v>
      </c>
      <c r="B142" t="s">
        <v>24</v>
      </c>
      <c r="C142" s="1">
        <v>43600</v>
      </c>
      <c r="D142">
        <f t="shared" si="13"/>
        <v>4</v>
      </c>
      <c r="E142">
        <v>14</v>
      </c>
    </row>
    <row r="143" spans="1:10" x14ac:dyDescent="0.35">
      <c r="A143" s="1">
        <v>43632</v>
      </c>
      <c r="B143" t="s">
        <v>24</v>
      </c>
      <c r="C143" s="1">
        <v>43600</v>
      </c>
      <c r="D143">
        <f t="shared" si="13"/>
        <v>4.5714285714285712</v>
      </c>
      <c r="E143">
        <v>17.399999999999999</v>
      </c>
      <c r="F143">
        <v>109</v>
      </c>
    </row>
    <row r="144" spans="1:10" x14ac:dyDescent="0.35">
      <c r="A144" s="1">
        <v>43639</v>
      </c>
      <c r="B144" t="s">
        <v>24</v>
      </c>
      <c r="C144" s="1">
        <v>43600</v>
      </c>
      <c r="D144">
        <f t="shared" si="13"/>
        <v>5.5714285714285712</v>
      </c>
      <c r="E144">
        <v>24.7</v>
      </c>
    </row>
    <row r="145" spans="1:10" x14ac:dyDescent="0.35">
      <c r="A145" s="1">
        <v>43649</v>
      </c>
      <c r="B145" t="s">
        <v>24</v>
      </c>
      <c r="C145" s="1">
        <v>43600</v>
      </c>
      <c r="D145">
        <f t="shared" si="13"/>
        <v>7</v>
      </c>
      <c r="E145">
        <v>32.200000000000003</v>
      </c>
      <c r="F145">
        <v>138</v>
      </c>
    </row>
    <row r="146" spans="1:10" x14ac:dyDescent="0.35">
      <c r="A146" s="1">
        <v>43656</v>
      </c>
      <c r="B146" t="s">
        <v>24</v>
      </c>
      <c r="C146" s="1">
        <v>43600</v>
      </c>
      <c r="D146">
        <f t="shared" si="13"/>
        <v>8</v>
      </c>
      <c r="E146">
        <v>36</v>
      </c>
    </row>
    <row r="147" spans="1:10" x14ac:dyDescent="0.35">
      <c r="A147" s="1">
        <v>43663</v>
      </c>
      <c r="B147" t="s">
        <v>24</v>
      </c>
      <c r="C147" s="1">
        <v>43600</v>
      </c>
      <c r="D147">
        <f t="shared" si="13"/>
        <v>9</v>
      </c>
      <c r="E147">
        <v>40</v>
      </c>
      <c r="F147">
        <v>181</v>
      </c>
    </row>
    <row r="148" spans="1:10" x14ac:dyDescent="0.35">
      <c r="A148" s="1">
        <v>43670</v>
      </c>
      <c r="B148" t="s">
        <v>24</v>
      </c>
      <c r="C148" s="1">
        <v>43600</v>
      </c>
      <c r="D148">
        <f t="shared" si="13"/>
        <v>10</v>
      </c>
      <c r="E148">
        <v>44.1</v>
      </c>
    </row>
    <row r="149" spans="1:10" x14ac:dyDescent="0.35">
      <c r="A149" s="1">
        <v>43677</v>
      </c>
      <c r="B149" t="s">
        <v>24</v>
      </c>
      <c r="C149" s="1">
        <v>43600</v>
      </c>
      <c r="D149">
        <f t="shared" si="13"/>
        <v>11</v>
      </c>
      <c r="E149">
        <v>46.8</v>
      </c>
      <c r="F149">
        <v>177</v>
      </c>
    </row>
    <row r="150" spans="1:10" x14ac:dyDescent="0.35">
      <c r="A150" s="1">
        <v>43686</v>
      </c>
      <c r="B150" t="s">
        <v>24</v>
      </c>
      <c r="C150" s="1">
        <v>43600</v>
      </c>
      <c r="D150">
        <f t="shared" si="13"/>
        <v>12.285714285714286</v>
      </c>
      <c r="E150">
        <v>48.7</v>
      </c>
      <c r="G150">
        <v>9.64</v>
      </c>
      <c r="H150">
        <v>200.3</v>
      </c>
    </row>
    <row r="151" spans="1:10" x14ac:dyDescent="0.35">
      <c r="A151" s="1">
        <v>43691</v>
      </c>
      <c r="B151" t="s">
        <v>24</v>
      </c>
      <c r="C151" s="1">
        <v>43600</v>
      </c>
      <c r="D151">
        <f t="shared" si="13"/>
        <v>13</v>
      </c>
      <c r="E151">
        <v>49.2</v>
      </c>
      <c r="F151">
        <v>116</v>
      </c>
      <c r="H151">
        <v>133.69999999999999</v>
      </c>
      <c r="J151" s="4">
        <f>(H150-H151)/5</f>
        <v>13.320000000000004</v>
      </c>
    </row>
    <row r="152" spans="1:10" x14ac:dyDescent="0.35">
      <c r="A152" s="1">
        <v>43698</v>
      </c>
      <c r="B152" t="s">
        <v>24</v>
      </c>
      <c r="C152" s="1">
        <v>43600</v>
      </c>
      <c r="D152">
        <f t="shared" si="13"/>
        <v>14</v>
      </c>
      <c r="E152">
        <v>50.1</v>
      </c>
      <c r="H152">
        <v>67.8</v>
      </c>
      <c r="J152" s="4">
        <f>(H151-H152)/7</f>
        <v>9.4142857142857128</v>
      </c>
    </row>
    <row r="153" spans="1:10" x14ac:dyDescent="0.35">
      <c r="A153" s="1">
        <v>43649</v>
      </c>
      <c r="B153" t="s">
        <v>25</v>
      </c>
      <c r="C153" s="1">
        <v>43622</v>
      </c>
      <c r="D153">
        <f t="shared" si="13"/>
        <v>3.8571428571428572</v>
      </c>
      <c r="E153">
        <v>13</v>
      </c>
    </row>
    <row r="154" spans="1:10" x14ac:dyDescent="0.35">
      <c r="A154" s="1">
        <v>43656</v>
      </c>
      <c r="B154" t="s">
        <v>25</v>
      </c>
      <c r="C154" s="1">
        <v>43622</v>
      </c>
      <c r="D154">
        <f t="shared" si="13"/>
        <v>4.8571428571428568</v>
      </c>
      <c r="E154">
        <v>16.3</v>
      </c>
      <c r="F154">
        <v>95</v>
      </c>
    </row>
    <row r="155" spans="1:10" x14ac:dyDescent="0.35">
      <c r="A155" s="1">
        <v>43663</v>
      </c>
      <c r="B155" t="s">
        <v>25</v>
      </c>
      <c r="C155" s="1">
        <v>43622</v>
      </c>
      <c r="D155">
        <f t="shared" si="13"/>
        <v>5.8571428571428568</v>
      </c>
      <c r="E155">
        <v>23</v>
      </c>
    </row>
    <row r="156" spans="1:10" x14ac:dyDescent="0.35">
      <c r="A156" s="1">
        <v>43670</v>
      </c>
      <c r="B156" t="s">
        <v>25</v>
      </c>
      <c r="C156" s="1">
        <v>43622</v>
      </c>
      <c r="D156">
        <f t="shared" si="13"/>
        <v>6.8571428571428568</v>
      </c>
      <c r="E156">
        <v>27.7</v>
      </c>
      <c r="F156">
        <v>190</v>
      </c>
    </row>
    <row r="157" spans="1:10" x14ac:dyDescent="0.35">
      <c r="A157" s="1">
        <v>43677</v>
      </c>
      <c r="B157" t="s">
        <v>25</v>
      </c>
      <c r="C157" s="1">
        <v>43622</v>
      </c>
      <c r="D157">
        <f t="shared" si="13"/>
        <v>7.8571428571428568</v>
      </c>
      <c r="E157">
        <v>30.4</v>
      </c>
    </row>
    <row r="158" spans="1:10" x14ac:dyDescent="0.35">
      <c r="A158" s="1">
        <v>43686</v>
      </c>
      <c r="B158" t="s">
        <v>25</v>
      </c>
      <c r="C158" s="1">
        <v>43622</v>
      </c>
      <c r="D158">
        <f t="shared" si="13"/>
        <v>9.1428571428571423</v>
      </c>
      <c r="E158">
        <v>33.1</v>
      </c>
      <c r="F158">
        <v>146</v>
      </c>
    </row>
    <row r="159" spans="1:10" x14ac:dyDescent="0.35">
      <c r="A159" s="1">
        <v>43691</v>
      </c>
      <c r="B159" t="s">
        <v>25</v>
      </c>
      <c r="C159" s="1">
        <v>43622</v>
      </c>
      <c r="D159">
        <f t="shared" si="13"/>
        <v>9.8571428571428577</v>
      </c>
      <c r="E159">
        <v>33.200000000000003</v>
      </c>
    </row>
    <row r="160" spans="1:10" x14ac:dyDescent="0.35">
      <c r="A160" s="1">
        <v>43698</v>
      </c>
      <c r="B160" t="s">
        <v>25</v>
      </c>
      <c r="C160" s="1">
        <v>43622</v>
      </c>
      <c r="D160">
        <f t="shared" si="13"/>
        <v>10.857142857142858</v>
      </c>
      <c r="E160">
        <v>35</v>
      </c>
      <c r="F160">
        <v>193</v>
      </c>
    </row>
    <row r="161" spans="1:10" x14ac:dyDescent="0.35">
      <c r="A161" s="1">
        <v>43705</v>
      </c>
      <c r="B161" t="s">
        <v>25</v>
      </c>
      <c r="C161" s="1">
        <v>43622</v>
      </c>
      <c r="D161">
        <f t="shared" si="13"/>
        <v>11.857142857142858</v>
      </c>
      <c r="E161">
        <v>36.5</v>
      </c>
      <c r="G161">
        <v>9.06</v>
      </c>
      <c r="H161">
        <v>200.6</v>
      </c>
    </row>
    <row r="162" spans="1:10" x14ac:dyDescent="0.35">
      <c r="A162" s="1">
        <v>43712</v>
      </c>
      <c r="B162" t="s">
        <v>25</v>
      </c>
      <c r="C162" s="1">
        <v>43622</v>
      </c>
      <c r="D162">
        <f t="shared" si="13"/>
        <v>12.857142857142858</v>
      </c>
      <c r="E162">
        <v>35.200000000000003</v>
      </c>
      <c r="F162">
        <v>170</v>
      </c>
      <c r="H162">
        <v>160.9</v>
      </c>
      <c r="J162" s="4">
        <f t="shared" ref="J162:J163" si="15">(H161-H162)/7</f>
        <v>5.6714285714285699</v>
      </c>
    </row>
    <row r="163" spans="1:10" x14ac:dyDescent="0.35">
      <c r="A163" s="1">
        <v>43719</v>
      </c>
      <c r="B163" t="s">
        <v>25</v>
      </c>
      <c r="C163" s="1">
        <v>43622</v>
      </c>
      <c r="D163">
        <f t="shared" si="13"/>
        <v>13.857142857142858</v>
      </c>
      <c r="E163">
        <v>35.299999999999997</v>
      </c>
      <c r="H163">
        <v>136.80000000000001</v>
      </c>
      <c r="J163" s="4">
        <f t="shared" si="15"/>
        <v>3.4428571428571422</v>
      </c>
    </row>
    <row r="164" spans="1:10" x14ac:dyDescent="0.35">
      <c r="A164" s="1">
        <v>43677</v>
      </c>
      <c r="B164" t="s">
        <v>26</v>
      </c>
      <c r="C164" s="1">
        <v>43641</v>
      </c>
      <c r="D164">
        <f t="shared" si="13"/>
        <v>5.1428571428571432</v>
      </c>
      <c r="E164">
        <v>28.3</v>
      </c>
      <c r="F164">
        <v>171</v>
      </c>
    </row>
    <row r="165" spans="1:10" x14ac:dyDescent="0.35">
      <c r="A165" s="1">
        <v>43686</v>
      </c>
      <c r="B165" t="s">
        <v>26</v>
      </c>
      <c r="C165" s="1">
        <v>43641</v>
      </c>
      <c r="D165">
        <f t="shared" si="13"/>
        <v>6.4285714285714288</v>
      </c>
      <c r="E165">
        <v>31.4</v>
      </c>
    </row>
    <row r="166" spans="1:10" x14ac:dyDescent="0.35">
      <c r="A166" s="1">
        <v>43691</v>
      </c>
      <c r="B166" t="s">
        <v>26</v>
      </c>
      <c r="C166" s="1">
        <v>43641</v>
      </c>
      <c r="D166">
        <f t="shared" si="13"/>
        <v>7.1428571428571432</v>
      </c>
      <c r="E166">
        <v>31.3</v>
      </c>
      <c r="F166">
        <v>93</v>
      </c>
    </row>
    <row r="167" spans="1:10" x14ac:dyDescent="0.35">
      <c r="A167" s="1">
        <v>43698</v>
      </c>
      <c r="B167" t="s">
        <v>26</v>
      </c>
      <c r="C167" s="1">
        <v>43641</v>
      </c>
      <c r="D167">
        <f t="shared" si="13"/>
        <v>8.1428571428571423</v>
      </c>
      <c r="E167">
        <v>31.4</v>
      </c>
    </row>
    <row r="168" spans="1:10" x14ac:dyDescent="0.35">
      <c r="A168" s="1">
        <v>43705</v>
      </c>
      <c r="B168" t="s">
        <v>26</v>
      </c>
      <c r="C168" s="1">
        <v>43641</v>
      </c>
      <c r="D168">
        <f t="shared" si="13"/>
        <v>9.1428571428571423</v>
      </c>
      <c r="E168">
        <v>31</v>
      </c>
      <c r="F168">
        <v>129</v>
      </c>
    </row>
    <row r="169" spans="1:10" x14ac:dyDescent="0.35">
      <c r="A169" s="1">
        <v>43712</v>
      </c>
      <c r="B169" t="s">
        <v>26</v>
      </c>
      <c r="C169" s="1">
        <v>43641</v>
      </c>
      <c r="D169">
        <f t="shared" si="13"/>
        <v>10.142857142857142</v>
      </c>
      <c r="E169">
        <v>31.8</v>
      </c>
    </row>
    <row r="170" spans="1:10" x14ac:dyDescent="0.35">
      <c r="A170" s="1">
        <v>43719</v>
      </c>
      <c r="B170" t="s">
        <v>26</v>
      </c>
      <c r="C170" s="1">
        <v>43641</v>
      </c>
      <c r="D170">
        <f t="shared" si="13"/>
        <v>11.142857142857142</v>
      </c>
      <c r="E170">
        <v>32.6</v>
      </c>
      <c r="F170">
        <v>110</v>
      </c>
    </row>
    <row r="171" spans="1:10" x14ac:dyDescent="0.35">
      <c r="A171" s="1">
        <v>43726</v>
      </c>
      <c r="B171" t="s">
        <v>26</v>
      </c>
      <c r="C171" s="1">
        <v>43641</v>
      </c>
      <c r="D171">
        <f t="shared" si="13"/>
        <v>12.142857142857142</v>
      </c>
      <c r="E171">
        <v>33</v>
      </c>
      <c r="G171">
        <v>9.35</v>
      </c>
      <c r="H171">
        <v>200.3</v>
      </c>
    </row>
    <row r="172" spans="1:10" x14ac:dyDescent="0.35">
      <c r="A172" s="1">
        <v>43733</v>
      </c>
      <c r="B172" t="s">
        <v>26</v>
      </c>
      <c r="C172" s="1">
        <v>43641</v>
      </c>
      <c r="D172">
        <f t="shared" si="13"/>
        <v>13.142857142857142</v>
      </c>
      <c r="E172">
        <v>31.7</v>
      </c>
      <c r="F172">
        <v>134</v>
      </c>
      <c r="H172">
        <v>165.8</v>
      </c>
      <c r="J172" s="4">
        <f t="shared" ref="J172:J173" si="16">(H171-H172)/7</f>
        <v>4.9285714285714288</v>
      </c>
    </row>
    <row r="173" spans="1:10" x14ac:dyDescent="0.35">
      <c r="A173" s="1">
        <v>43740</v>
      </c>
      <c r="B173" t="s">
        <v>26</v>
      </c>
      <c r="C173" s="1">
        <v>43641</v>
      </c>
      <c r="D173">
        <f t="shared" si="13"/>
        <v>14.142857142857142</v>
      </c>
      <c r="E173">
        <v>31.8</v>
      </c>
      <c r="H173">
        <v>132.30000000000001</v>
      </c>
      <c r="J173" s="4">
        <f t="shared" si="16"/>
        <v>4.7857142857142856</v>
      </c>
    </row>
    <row r="174" spans="1:10" x14ac:dyDescent="0.35">
      <c r="A174" s="1">
        <v>43677</v>
      </c>
      <c r="B174" t="s">
        <v>27</v>
      </c>
      <c r="C174" s="1">
        <v>43647</v>
      </c>
      <c r="D174">
        <f t="shared" si="13"/>
        <v>4.2857142857142856</v>
      </c>
      <c r="E174">
        <v>13.8</v>
      </c>
    </row>
    <row r="175" spans="1:10" x14ac:dyDescent="0.35">
      <c r="A175" s="1">
        <v>43686</v>
      </c>
      <c r="B175" t="s">
        <v>27</v>
      </c>
      <c r="C175" s="1">
        <v>43647</v>
      </c>
      <c r="D175">
        <f t="shared" si="13"/>
        <v>5.5714285714285712</v>
      </c>
      <c r="E175">
        <v>22</v>
      </c>
      <c r="F175">
        <v>161</v>
      </c>
    </row>
    <row r="176" spans="1:10" x14ac:dyDescent="0.35">
      <c r="A176" s="1">
        <v>43691</v>
      </c>
      <c r="B176" t="s">
        <v>27</v>
      </c>
      <c r="C176" s="1">
        <v>43647</v>
      </c>
      <c r="D176">
        <f t="shared" si="13"/>
        <v>6.2857142857142856</v>
      </c>
      <c r="E176">
        <v>25.2</v>
      </c>
    </row>
    <row r="177" spans="1:10" x14ac:dyDescent="0.35">
      <c r="A177" s="1">
        <v>43698</v>
      </c>
      <c r="B177" t="s">
        <v>27</v>
      </c>
      <c r="C177" s="1">
        <v>43647</v>
      </c>
      <c r="D177">
        <f t="shared" si="13"/>
        <v>7.2857142857142856</v>
      </c>
      <c r="E177">
        <v>31.1</v>
      </c>
      <c r="F177">
        <v>126</v>
      </c>
    </row>
    <row r="178" spans="1:10" x14ac:dyDescent="0.35">
      <c r="A178" s="1">
        <v>43705</v>
      </c>
      <c r="B178" t="s">
        <v>27</v>
      </c>
      <c r="C178" s="1">
        <v>43647</v>
      </c>
      <c r="D178">
        <f t="shared" si="13"/>
        <v>8.2857142857142865</v>
      </c>
      <c r="E178">
        <v>35.4</v>
      </c>
    </row>
    <row r="179" spans="1:10" x14ac:dyDescent="0.35">
      <c r="A179" s="1">
        <v>43712</v>
      </c>
      <c r="B179" t="s">
        <v>27</v>
      </c>
      <c r="C179" s="1">
        <v>43647</v>
      </c>
      <c r="D179">
        <f t="shared" si="13"/>
        <v>9.2857142857142865</v>
      </c>
      <c r="E179">
        <v>39.9</v>
      </c>
      <c r="F179">
        <v>295</v>
      </c>
    </row>
    <row r="180" spans="1:10" x14ac:dyDescent="0.35">
      <c r="A180" s="1">
        <v>43719</v>
      </c>
      <c r="B180" t="s">
        <v>27</v>
      </c>
      <c r="C180" s="1">
        <v>43647</v>
      </c>
      <c r="D180">
        <f t="shared" si="13"/>
        <v>10.285714285714286</v>
      </c>
      <c r="E180">
        <v>43.4</v>
      </c>
    </row>
    <row r="181" spans="1:10" x14ac:dyDescent="0.35">
      <c r="A181" s="1">
        <v>43726</v>
      </c>
      <c r="B181" t="s">
        <v>27</v>
      </c>
      <c r="C181" s="1">
        <v>43647</v>
      </c>
      <c r="D181">
        <f t="shared" si="13"/>
        <v>11.285714285714286</v>
      </c>
      <c r="E181">
        <v>45.7</v>
      </c>
      <c r="F181">
        <v>214</v>
      </c>
    </row>
    <row r="182" spans="1:10" x14ac:dyDescent="0.35">
      <c r="A182" s="1">
        <v>43733</v>
      </c>
      <c r="B182" t="s">
        <v>27</v>
      </c>
      <c r="C182" s="1">
        <v>43647</v>
      </c>
      <c r="D182">
        <f t="shared" si="13"/>
        <v>12.285714285714286</v>
      </c>
      <c r="E182">
        <v>49</v>
      </c>
      <c r="G182">
        <v>9.18</v>
      </c>
      <c r="H182">
        <v>381.8</v>
      </c>
    </row>
    <row r="183" spans="1:10" x14ac:dyDescent="0.35">
      <c r="A183" s="1">
        <v>43740</v>
      </c>
      <c r="B183" t="s">
        <v>27</v>
      </c>
      <c r="C183" s="1">
        <v>43647</v>
      </c>
      <c r="D183">
        <f t="shared" si="13"/>
        <v>13.285714285714286</v>
      </c>
      <c r="E183">
        <v>50.6</v>
      </c>
      <c r="F183">
        <v>151</v>
      </c>
      <c r="H183">
        <v>303.60000000000002</v>
      </c>
      <c r="J183" s="4">
        <f t="shared" ref="J183:J184" si="17">(H182-H183)/7</f>
        <v>11.171428571428569</v>
      </c>
    </row>
    <row r="184" spans="1:10" x14ac:dyDescent="0.35">
      <c r="A184" s="1">
        <v>43747</v>
      </c>
      <c r="B184" t="s">
        <v>27</v>
      </c>
      <c r="C184" s="1">
        <v>43647</v>
      </c>
      <c r="D184">
        <f t="shared" si="13"/>
        <v>14.285714285714286</v>
      </c>
      <c r="E184">
        <v>53.1</v>
      </c>
      <c r="H184">
        <v>213.2</v>
      </c>
      <c r="J184" s="4">
        <f t="shared" si="17"/>
        <v>12.91428571428572</v>
      </c>
    </row>
    <row r="185" spans="1:10" x14ac:dyDescent="0.35">
      <c r="A185" s="1">
        <v>43712</v>
      </c>
      <c r="B185" t="s">
        <v>31</v>
      </c>
      <c r="C185" s="1">
        <v>43663</v>
      </c>
      <c r="D185">
        <f t="shared" si="13"/>
        <v>7</v>
      </c>
      <c r="E185">
        <v>44.7</v>
      </c>
      <c r="F185">
        <v>521</v>
      </c>
    </row>
    <row r="186" spans="1:10" x14ac:dyDescent="0.35">
      <c r="A186" s="1">
        <v>43719</v>
      </c>
      <c r="B186" t="s">
        <v>31</v>
      </c>
      <c r="C186" s="1">
        <v>43663</v>
      </c>
      <c r="D186">
        <f t="shared" si="13"/>
        <v>8</v>
      </c>
      <c r="E186">
        <v>45.6</v>
      </c>
    </row>
    <row r="187" spans="1:10" x14ac:dyDescent="0.35">
      <c r="A187" s="1">
        <v>43726</v>
      </c>
      <c r="B187" t="s">
        <v>31</v>
      </c>
      <c r="C187" s="1">
        <v>43663</v>
      </c>
      <c r="D187">
        <f t="shared" si="13"/>
        <v>9</v>
      </c>
      <c r="E187">
        <v>42.8</v>
      </c>
      <c r="F187">
        <v>490</v>
      </c>
    </row>
    <row r="188" spans="1:10" x14ac:dyDescent="0.35">
      <c r="A188" s="1">
        <v>43733</v>
      </c>
      <c r="B188" t="s">
        <v>31</v>
      </c>
      <c r="C188" s="1">
        <v>43663</v>
      </c>
      <c r="D188">
        <f t="shared" si="13"/>
        <v>10</v>
      </c>
      <c r="E188">
        <v>43</v>
      </c>
    </row>
    <row r="189" spans="1:10" x14ac:dyDescent="0.35">
      <c r="A189" s="1">
        <v>43740</v>
      </c>
      <c r="B189" t="s">
        <v>31</v>
      </c>
      <c r="C189" s="1">
        <v>43663</v>
      </c>
      <c r="D189">
        <f t="shared" si="13"/>
        <v>11</v>
      </c>
      <c r="E189">
        <v>39.799999999999997</v>
      </c>
      <c r="F189">
        <v>573</v>
      </c>
    </row>
    <row r="190" spans="1:10" x14ac:dyDescent="0.35">
      <c r="A190" s="1">
        <v>43747</v>
      </c>
      <c r="B190" t="s">
        <v>31</v>
      </c>
      <c r="C190" s="1">
        <v>43663</v>
      </c>
      <c r="D190">
        <f t="shared" si="13"/>
        <v>12</v>
      </c>
      <c r="E190">
        <v>40.299999999999997</v>
      </c>
      <c r="G190">
        <v>9.7100000000000009</v>
      </c>
      <c r="H190">
        <v>205</v>
      </c>
    </row>
    <row r="191" spans="1:10" x14ac:dyDescent="0.35">
      <c r="A191" s="1">
        <v>43755</v>
      </c>
      <c r="B191" t="s">
        <v>31</v>
      </c>
      <c r="C191" s="1">
        <v>43663</v>
      </c>
      <c r="D191">
        <f t="shared" si="13"/>
        <v>13.142857142857142</v>
      </c>
      <c r="E191" t="s">
        <v>37</v>
      </c>
    </row>
    <row r="192" spans="1:10" x14ac:dyDescent="0.35">
      <c r="A192" s="1">
        <v>43712</v>
      </c>
      <c r="B192" t="s">
        <v>32</v>
      </c>
      <c r="C192" s="1">
        <v>43663</v>
      </c>
      <c r="D192">
        <f t="shared" si="13"/>
        <v>7</v>
      </c>
      <c r="E192">
        <v>36.1</v>
      </c>
      <c r="F192">
        <v>206</v>
      </c>
    </row>
    <row r="193" spans="1:10" x14ac:dyDescent="0.35">
      <c r="A193" s="1">
        <v>43719</v>
      </c>
      <c r="B193" t="s">
        <v>32</v>
      </c>
      <c r="C193" s="1">
        <v>43663</v>
      </c>
      <c r="D193">
        <f t="shared" si="13"/>
        <v>8</v>
      </c>
      <c r="E193">
        <v>37</v>
      </c>
    </row>
    <row r="194" spans="1:10" x14ac:dyDescent="0.35">
      <c r="A194" s="1">
        <v>43726</v>
      </c>
      <c r="B194" t="s">
        <v>32</v>
      </c>
      <c r="C194" s="1">
        <v>43663</v>
      </c>
      <c r="D194">
        <f t="shared" si="13"/>
        <v>9</v>
      </c>
      <c r="E194">
        <v>39.4</v>
      </c>
      <c r="F194">
        <v>234</v>
      </c>
    </row>
    <row r="195" spans="1:10" x14ac:dyDescent="0.35">
      <c r="A195" s="1">
        <v>43733</v>
      </c>
      <c r="B195" t="s">
        <v>32</v>
      </c>
      <c r="C195" s="1">
        <v>43663</v>
      </c>
      <c r="D195">
        <f t="shared" ref="D195:D258" si="18">(A195-C195)/7</f>
        <v>10</v>
      </c>
      <c r="E195">
        <v>40.799999999999997</v>
      </c>
    </row>
    <row r="196" spans="1:10" x14ac:dyDescent="0.35">
      <c r="A196" s="1">
        <v>43740</v>
      </c>
      <c r="B196" t="s">
        <v>32</v>
      </c>
      <c r="C196" s="1">
        <v>43663</v>
      </c>
      <c r="D196">
        <f t="shared" si="18"/>
        <v>11</v>
      </c>
      <c r="E196">
        <v>41.5</v>
      </c>
      <c r="F196">
        <v>214</v>
      </c>
    </row>
    <row r="197" spans="1:10" x14ac:dyDescent="0.35">
      <c r="A197" s="1">
        <v>43747</v>
      </c>
      <c r="B197" t="s">
        <v>32</v>
      </c>
      <c r="C197" s="1">
        <v>43663</v>
      </c>
      <c r="D197">
        <f t="shared" si="18"/>
        <v>12</v>
      </c>
      <c r="E197">
        <v>43.2</v>
      </c>
      <c r="G197">
        <v>9.8800000000000008</v>
      </c>
      <c r="H197">
        <v>200</v>
      </c>
    </row>
    <row r="198" spans="1:10" x14ac:dyDescent="0.35">
      <c r="A198" s="1">
        <v>43755</v>
      </c>
      <c r="B198" t="s">
        <v>32</v>
      </c>
      <c r="C198" s="1">
        <v>43663</v>
      </c>
      <c r="D198">
        <f t="shared" si="18"/>
        <v>13.142857142857142</v>
      </c>
      <c r="E198">
        <v>43.6</v>
      </c>
      <c r="F198">
        <v>239</v>
      </c>
      <c r="H198">
        <v>154.69999999999999</v>
      </c>
      <c r="J198" s="4">
        <f>(H197-H198)/8</f>
        <v>5.6625000000000014</v>
      </c>
    </row>
    <row r="199" spans="1:10" x14ac:dyDescent="0.35">
      <c r="A199" s="1">
        <v>43762</v>
      </c>
      <c r="B199" t="s">
        <v>32</v>
      </c>
      <c r="C199" s="1">
        <v>43663</v>
      </c>
      <c r="D199">
        <f t="shared" si="18"/>
        <v>14.142857142857142</v>
      </c>
      <c r="E199">
        <v>45.7</v>
      </c>
      <c r="H199">
        <v>109.1</v>
      </c>
      <c r="J199" s="4">
        <f t="shared" ref="J199" si="19">(H198-H199)/7</f>
        <v>6.5142857142857133</v>
      </c>
    </row>
    <row r="200" spans="1:10" x14ac:dyDescent="0.35">
      <c r="A200" s="1">
        <v>43712</v>
      </c>
      <c r="B200" t="s">
        <v>28</v>
      </c>
      <c r="C200" s="1">
        <v>43663</v>
      </c>
      <c r="D200">
        <f t="shared" si="18"/>
        <v>7</v>
      </c>
      <c r="E200">
        <v>41.7</v>
      </c>
      <c r="F200">
        <v>244</v>
      </c>
    </row>
    <row r="201" spans="1:10" x14ac:dyDescent="0.35">
      <c r="A201" s="1">
        <v>43719</v>
      </c>
      <c r="B201" t="s">
        <v>28</v>
      </c>
      <c r="C201" s="1">
        <v>43663</v>
      </c>
      <c r="D201">
        <f t="shared" si="18"/>
        <v>8</v>
      </c>
      <c r="E201">
        <v>44</v>
      </c>
    </row>
    <row r="202" spans="1:10" x14ac:dyDescent="0.35">
      <c r="A202" s="1">
        <v>43726</v>
      </c>
      <c r="B202" t="s">
        <v>28</v>
      </c>
      <c r="C202" s="1">
        <v>43663</v>
      </c>
      <c r="D202">
        <f t="shared" si="18"/>
        <v>9</v>
      </c>
      <c r="E202">
        <v>47.5</v>
      </c>
      <c r="F202">
        <v>289</v>
      </c>
    </row>
    <row r="203" spans="1:10" x14ac:dyDescent="0.35">
      <c r="A203" s="1">
        <v>43733</v>
      </c>
      <c r="B203" t="s">
        <v>28</v>
      </c>
      <c r="C203" s="1">
        <v>43663</v>
      </c>
      <c r="D203">
        <f t="shared" si="18"/>
        <v>10</v>
      </c>
      <c r="E203">
        <v>49.2</v>
      </c>
    </row>
    <row r="204" spans="1:10" x14ac:dyDescent="0.35">
      <c r="A204" s="1">
        <v>43740</v>
      </c>
      <c r="B204" t="s">
        <v>28</v>
      </c>
      <c r="C204" s="1">
        <v>43663</v>
      </c>
      <c r="D204">
        <f t="shared" si="18"/>
        <v>11</v>
      </c>
      <c r="E204">
        <v>51.5</v>
      </c>
      <c r="F204">
        <v>187</v>
      </c>
    </row>
    <row r="205" spans="1:10" x14ac:dyDescent="0.35">
      <c r="A205" s="1">
        <v>43747</v>
      </c>
      <c r="B205" t="s">
        <v>28</v>
      </c>
      <c r="C205" s="1">
        <v>43663</v>
      </c>
      <c r="D205">
        <f t="shared" si="18"/>
        <v>12</v>
      </c>
      <c r="E205">
        <v>54.7</v>
      </c>
      <c r="G205">
        <v>10.24</v>
      </c>
      <c r="H205">
        <v>213.2</v>
      </c>
    </row>
    <row r="206" spans="1:10" x14ac:dyDescent="0.35">
      <c r="A206" s="1">
        <v>43755</v>
      </c>
      <c r="B206" t="s">
        <v>28</v>
      </c>
      <c r="C206" s="1">
        <v>43663</v>
      </c>
      <c r="D206">
        <f t="shared" si="18"/>
        <v>13.142857142857142</v>
      </c>
      <c r="E206">
        <v>53.9</v>
      </c>
      <c r="F206">
        <v>200</v>
      </c>
      <c r="H206">
        <v>173.8</v>
      </c>
      <c r="J206" s="4">
        <f>(H205-H206)/8</f>
        <v>4.9249999999999972</v>
      </c>
    </row>
    <row r="207" spans="1:10" x14ac:dyDescent="0.35">
      <c r="A207" s="1">
        <v>43762</v>
      </c>
      <c r="B207" t="s">
        <v>28</v>
      </c>
      <c r="C207" s="1">
        <v>43663</v>
      </c>
      <c r="D207">
        <f t="shared" si="18"/>
        <v>14.142857142857142</v>
      </c>
      <c r="E207">
        <v>55</v>
      </c>
      <c r="H207">
        <v>124.7</v>
      </c>
      <c r="J207" s="4">
        <f t="shared" ref="J207" si="20">(H206-H207)/7</f>
        <v>7.0142857142857151</v>
      </c>
    </row>
    <row r="208" spans="1:10" x14ac:dyDescent="0.35">
      <c r="A208" s="1">
        <v>43712</v>
      </c>
      <c r="B208" t="s">
        <v>29</v>
      </c>
      <c r="C208" s="1">
        <v>43667</v>
      </c>
      <c r="D208">
        <f t="shared" si="18"/>
        <v>6.4285714285714288</v>
      </c>
      <c r="E208">
        <v>34.799999999999997</v>
      </c>
    </row>
    <row r="209" spans="1:10" x14ac:dyDescent="0.35">
      <c r="A209" s="1">
        <v>43719</v>
      </c>
      <c r="B209" t="s">
        <v>29</v>
      </c>
      <c r="C209" s="1">
        <v>43667</v>
      </c>
      <c r="D209">
        <f t="shared" si="18"/>
        <v>7.4285714285714288</v>
      </c>
      <c r="E209">
        <v>37.799999999999997</v>
      </c>
      <c r="F209">
        <v>154</v>
      </c>
    </row>
    <row r="210" spans="1:10" x14ac:dyDescent="0.35">
      <c r="A210" s="1">
        <v>43726</v>
      </c>
      <c r="B210" t="s">
        <v>29</v>
      </c>
      <c r="C210" s="1">
        <v>43667</v>
      </c>
      <c r="D210">
        <f t="shared" si="18"/>
        <v>8.4285714285714288</v>
      </c>
      <c r="E210">
        <v>41</v>
      </c>
    </row>
    <row r="211" spans="1:10" x14ac:dyDescent="0.35">
      <c r="A211" s="1">
        <v>43733</v>
      </c>
      <c r="B211" t="s">
        <v>29</v>
      </c>
      <c r="C211" s="1">
        <v>43667</v>
      </c>
      <c r="D211">
        <f t="shared" si="18"/>
        <v>9.4285714285714288</v>
      </c>
      <c r="E211">
        <v>43.5</v>
      </c>
      <c r="F211">
        <v>209</v>
      </c>
    </row>
    <row r="212" spans="1:10" x14ac:dyDescent="0.35">
      <c r="A212" s="1">
        <v>43740</v>
      </c>
      <c r="B212" t="s">
        <v>29</v>
      </c>
      <c r="C212" s="1">
        <v>43667</v>
      </c>
      <c r="D212">
        <f t="shared" si="18"/>
        <v>10.428571428571429</v>
      </c>
      <c r="E212">
        <v>45</v>
      </c>
    </row>
    <row r="213" spans="1:10" x14ac:dyDescent="0.35">
      <c r="A213" s="1">
        <v>43747</v>
      </c>
      <c r="B213" t="s">
        <v>29</v>
      </c>
      <c r="C213" s="1">
        <v>43667</v>
      </c>
      <c r="D213">
        <f t="shared" si="18"/>
        <v>11.428571428571429</v>
      </c>
      <c r="E213">
        <v>47.8</v>
      </c>
      <c r="F213">
        <v>184</v>
      </c>
    </row>
    <row r="214" spans="1:10" x14ac:dyDescent="0.35">
      <c r="A214" s="1">
        <v>43755</v>
      </c>
      <c r="B214" t="s">
        <v>29</v>
      </c>
      <c r="C214" s="1">
        <v>43667</v>
      </c>
      <c r="D214">
        <f t="shared" si="18"/>
        <v>12.571428571428571</v>
      </c>
      <c r="E214">
        <v>47.6</v>
      </c>
      <c r="G214">
        <v>9.85</v>
      </c>
      <c r="H214">
        <v>343.6</v>
      </c>
    </row>
    <row r="215" spans="1:10" x14ac:dyDescent="0.35">
      <c r="A215" s="1">
        <v>43762</v>
      </c>
      <c r="B215" t="s">
        <v>29</v>
      </c>
      <c r="C215" s="1">
        <v>43667</v>
      </c>
      <c r="D215">
        <f t="shared" si="18"/>
        <v>13.571428571428571</v>
      </c>
      <c r="E215">
        <v>47.4</v>
      </c>
      <c r="F215">
        <v>172</v>
      </c>
      <c r="H215">
        <v>300</v>
      </c>
      <c r="J215" s="4">
        <f t="shared" ref="J215:J216" si="21">(H214-H215)/7</f>
        <v>6.2285714285714322</v>
      </c>
    </row>
    <row r="216" spans="1:10" x14ac:dyDescent="0.35">
      <c r="A216" s="1">
        <v>43769</v>
      </c>
      <c r="B216" t="s">
        <v>29</v>
      </c>
      <c r="C216" s="1">
        <v>43667</v>
      </c>
      <c r="D216">
        <f t="shared" si="18"/>
        <v>14.571428571428571</v>
      </c>
      <c r="E216">
        <v>46.5</v>
      </c>
      <c r="H216">
        <v>243.3</v>
      </c>
      <c r="J216" s="4">
        <f t="shared" si="21"/>
        <v>8.0999999999999979</v>
      </c>
    </row>
    <row r="217" spans="1:10" x14ac:dyDescent="0.35">
      <c r="A217" s="1">
        <v>43712</v>
      </c>
      <c r="B217" t="s">
        <v>30</v>
      </c>
      <c r="C217" s="1">
        <v>43667</v>
      </c>
      <c r="D217">
        <f t="shared" si="18"/>
        <v>6.4285714285714288</v>
      </c>
      <c r="E217">
        <v>34.6</v>
      </c>
    </row>
    <row r="218" spans="1:10" x14ac:dyDescent="0.35">
      <c r="A218" s="1">
        <v>43719</v>
      </c>
      <c r="B218" t="s">
        <v>30</v>
      </c>
      <c r="C218" s="1">
        <v>43667</v>
      </c>
      <c r="D218">
        <f t="shared" si="18"/>
        <v>7.4285714285714288</v>
      </c>
      <c r="E218">
        <v>36.9</v>
      </c>
      <c r="F218">
        <v>186</v>
      </c>
    </row>
    <row r="219" spans="1:10" x14ac:dyDescent="0.35">
      <c r="A219" s="1">
        <v>43726</v>
      </c>
      <c r="B219" t="s">
        <v>30</v>
      </c>
      <c r="C219" s="1">
        <v>43667</v>
      </c>
      <c r="D219">
        <f t="shared" si="18"/>
        <v>8.4285714285714288</v>
      </c>
      <c r="E219">
        <v>40.299999999999997</v>
      </c>
    </row>
    <row r="220" spans="1:10" x14ac:dyDescent="0.35">
      <c r="A220" s="1">
        <v>43733</v>
      </c>
      <c r="B220" t="s">
        <v>30</v>
      </c>
      <c r="C220" s="1">
        <v>43667</v>
      </c>
      <c r="D220">
        <f t="shared" si="18"/>
        <v>9.4285714285714288</v>
      </c>
      <c r="E220">
        <v>40.299999999999997</v>
      </c>
      <c r="F220">
        <v>178</v>
      </c>
    </row>
    <row r="221" spans="1:10" x14ac:dyDescent="0.35">
      <c r="A221" s="1">
        <v>43740</v>
      </c>
      <c r="B221" t="s">
        <v>30</v>
      </c>
      <c r="C221" s="1">
        <v>43667</v>
      </c>
      <c r="D221">
        <f t="shared" si="18"/>
        <v>10.428571428571429</v>
      </c>
      <c r="E221">
        <v>40.9</v>
      </c>
    </row>
    <row r="222" spans="1:10" x14ac:dyDescent="0.35">
      <c r="A222" s="1">
        <v>43747</v>
      </c>
      <c r="B222" t="s">
        <v>30</v>
      </c>
      <c r="C222" s="1">
        <v>43667</v>
      </c>
      <c r="D222">
        <f t="shared" si="18"/>
        <v>11.428571428571429</v>
      </c>
      <c r="E222">
        <v>42.1</v>
      </c>
      <c r="F222">
        <v>160</v>
      </c>
    </row>
    <row r="223" spans="1:10" x14ac:dyDescent="0.35">
      <c r="A223" s="1">
        <v>43755</v>
      </c>
      <c r="B223" t="s">
        <v>30</v>
      </c>
      <c r="C223" s="1">
        <v>43667</v>
      </c>
      <c r="D223">
        <f t="shared" si="18"/>
        <v>12.571428571428571</v>
      </c>
      <c r="E223">
        <v>43.4</v>
      </c>
      <c r="G223">
        <v>9.5500000000000007</v>
      </c>
      <c r="H223">
        <v>364.4</v>
      </c>
    </row>
    <row r="224" spans="1:10" x14ac:dyDescent="0.35">
      <c r="A224" s="1">
        <v>43762</v>
      </c>
      <c r="B224" t="s">
        <v>30</v>
      </c>
      <c r="C224" s="1">
        <v>43667</v>
      </c>
      <c r="D224">
        <f t="shared" si="18"/>
        <v>13.571428571428571</v>
      </c>
      <c r="E224">
        <v>43.8</v>
      </c>
      <c r="F224">
        <v>135</v>
      </c>
      <c r="H224">
        <v>319.10000000000002</v>
      </c>
      <c r="J224" s="4">
        <f t="shared" ref="J224:J225" si="22">(H223-H224)/7</f>
        <v>6.4714285714285653</v>
      </c>
    </row>
    <row r="225" spans="1:11" x14ac:dyDescent="0.35">
      <c r="A225" s="1">
        <v>43769</v>
      </c>
      <c r="B225" t="s">
        <v>30</v>
      </c>
      <c r="C225" s="1">
        <v>43667</v>
      </c>
      <c r="D225">
        <f t="shared" si="18"/>
        <v>14.571428571428571</v>
      </c>
      <c r="E225">
        <v>47.2</v>
      </c>
      <c r="H225">
        <v>258.39999999999998</v>
      </c>
      <c r="J225" s="4">
        <f t="shared" si="22"/>
        <v>8.6714285714285779</v>
      </c>
    </row>
    <row r="226" spans="1:11" x14ac:dyDescent="0.35">
      <c r="A226" s="1">
        <v>43719</v>
      </c>
      <c r="B226" t="s">
        <v>33</v>
      </c>
      <c r="C226" s="1">
        <v>43687</v>
      </c>
      <c r="D226">
        <f t="shared" si="18"/>
        <v>4.5714285714285712</v>
      </c>
      <c r="E226">
        <v>20.7</v>
      </c>
      <c r="F226">
        <v>155</v>
      </c>
    </row>
    <row r="227" spans="1:11" x14ac:dyDescent="0.35">
      <c r="A227" s="1">
        <v>43733</v>
      </c>
      <c r="B227" t="s">
        <v>33</v>
      </c>
      <c r="C227" s="1">
        <v>43687</v>
      </c>
      <c r="D227">
        <f t="shared" si="18"/>
        <v>6.5714285714285712</v>
      </c>
      <c r="E227">
        <v>30.8</v>
      </c>
      <c r="F227">
        <v>192</v>
      </c>
    </row>
    <row r="228" spans="1:11" x14ac:dyDescent="0.35">
      <c r="A228" s="1">
        <v>43740</v>
      </c>
      <c r="B228" t="s">
        <v>33</v>
      </c>
      <c r="C228" s="1">
        <v>43687</v>
      </c>
      <c r="D228">
        <f t="shared" si="18"/>
        <v>7.5714285714285712</v>
      </c>
      <c r="E228">
        <v>31.5</v>
      </c>
    </row>
    <row r="229" spans="1:11" x14ac:dyDescent="0.35">
      <c r="A229" s="1">
        <v>43747</v>
      </c>
      <c r="B229" t="s">
        <v>33</v>
      </c>
      <c r="C229" s="1">
        <v>43687</v>
      </c>
      <c r="D229">
        <f t="shared" si="18"/>
        <v>8.5714285714285712</v>
      </c>
      <c r="E229">
        <v>33.5</v>
      </c>
      <c r="F229">
        <v>187</v>
      </c>
    </row>
    <row r="230" spans="1:11" x14ac:dyDescent="0.35">
      <c r="A230" s="1">
        <v>43755</v>
      </c>
      <c r="B230" t="s">
        <v>33</v>
      </c>
      <c r="C230" s="1">
        <v>43687</v>
      </c>
      <c r="D230">
        <f t="shared" si="18"/>
        <v>9.7142857142857135</v>
      </c>
      <c r="E230">
        <v>35.299999999999997</v>
      </c>
    </row>
    <row r="231" spans="1:11" x14ac:dyDescent="0.35">
      <c r="A231" s="1">
        <v>43762</v>
      </c>
      <c r="B231" t="s">
        <v>33</v>
      </c>
      <c r="C231" s="1">
        <v>43687</v>
      </c>
      <c r="D231">
        <f t="shared" si="18"/>
        <v>10.714285714285714</v>
      </c>
      <c r="E231">
        <v>38.299999999999997</v>
      </c>
      <c r="F231">
        <v>169</v>
      </c>
    </row>
    <row r="232" spans="1:11" x14ac:dyDescent="0.35">
      <c r="A232" s="1">
        <v>43769</v>
      </c>
      <c r="B232" t="s">
        <v>33</v>
      </c>
      <c r="C232" s="1">
        <v>43687</v>
      </c>
      <c r="D232">
        <f t="shared" si="18"/>
        <v>11.714285714285714</v>
      </c>
      <c r="E232">
        <v>42.6</v>
      </c>
      <c r="G232">
        <v>9.92</v>
      </c>
      <c r="H232">
        <v>209.6</v>
      </c>
    </row>
    <row r="233" spans="1:11" x14ac:dyDescent="0.35">
      <c r="A233" s="1">
        <v>43777</v>
      </c>
      <c r="B233" t="s">
        <v>33</v>
      </c>
      <c r="C233" s="1">
        <v>43687</v>
      </c>
      <c r="D233">
        <f t="shared" si="18"/>
        <v>12.857142857142858</v>
      </c>
      <c r="E233">
        <v>39.700000000000003</v>
      </c>
      <c r="F233">
        <v>132</v>
      </c>
      <c r="H233">
        <v>167.1</v>
      </c>
      <c r="J233" s="4">
        <f>(H232-H233)/8</f>
        <v>5.3125</v>
      </c>
    </row>
    <row r="234" spans="1:11" x14ac:dyDescent="0.35">
      <c r="A234" s="1">
        <v>43781</v>
      </c>
      <c r="B234" t="s">
        <v>33</v>
      </c>
      <c r="C234" s="1">
        <v>43687</v>
      </c>
      <c r="D234">
        <f t="shared" si="18"/>
        <v>13.428571428571429</v>
      </c>
      <c r="E234">
        <v>41.6</v>
      </c>
      <c r="F234">
        <v>152</v>
      </c>
      <c r="H234">
        <v>122</v>
      </c>
      <c r="J234" s="4">
        <f>(H233-H234)/4</f>
        <v>11.274999999999999</v>
      </c>
    </row>
    <row r="235" spans="1:11" x14ac:dyDescent="0.35">
      <c r="A235" s="1">
        <v>43790</v>
      </c>
      <c r="B235" t="s">
        <v>33</v>
      </c>
      <c r="C235" s="1">
        <v>43687</v>
      </c>
      <c r="D235">
        <f t="shared" si="18"/>
        <v>14.714285714285714</v>
      </c>
      <c r="E235">
        <v>40</v>
      </c>
      <c r="H235">
        <v>78.900000000000006</v>
      </c>
      <c r="J235" s="4">
        <f>(H234-H235)/9</f>
        <v>4.7888888888888879</v>
      </c>
      <c r="K235" t="s">
        <v>39</v>
      </c>
    </row>
    <row r="236" spans="1:11" x14ac:dyDescent="0.35">
      <c r="A236" s="1">
        <v>43719</v>
      </c>
      <c r="B236" t="s">
        <v>34</v>
      </c>
      <c r="C236" s="1">
        <v>43687</v>
      </c>
      <c r="D236">
        <f t="shared" si="18"/>
        <v>4.5714285714285712</v>
      </c>
      <c r="E236">
        <v>17.7</v>
      </c>
      <c r="F236">
        <v>150</v>
      </c>
    </row>
    <row r="237" spans="1:11" x14ac:dyDescent="0.35">
      <c r="A237" s="1">
        <v>43733</v>
      </c>
      <c r="B237" t="s">
        <v>34</v>
      </c>
      <c r="C237" s="1">
        <v>43687</v>
      </c>
      <c r="D237">
        <f t="shared" si="18"/>
        <v>6.5714285714285712</v>
      </c>
      <c r="E237">
        <v>29.2</v>
      </c>
      <c r="F237">
        <v>175</v>
      </c>
    </row>
    <row r="238" spans="1:11" x14ac:dyDescent="0.35">
      <c r="A238" s="1">
        <v>43740</v>
      </c>
      <c r="B238" t="s">
        <v>34</v>
      </c>
      <c r="C238" s="1">
        <v>43687</v>
      </c>
      <c r="D238">
        <f t="shared" si="18"/>
        <v>7.5714285714285712</v>
      </c>
      <c r="E238">
        <v>32.9</v>
      </c>
    </row>
    <row r="239" spans="1:11" x14ac:dyDescent="0.35">
      <c r="A239" s="1">
        <v>43747</v>
      </c>
      <c r="B239" t="s">
        <v>34</v>
      </c>
      <c r="C239" s="1">
        <v>43687</v>
      </c>
      <c r="D239">
        <f t="shared" si="18"/>
        <v>8.5714285714285712</v>
      </c>
      <c r="E239">
        <v>39.1</v>
      </c>
      <c r="F239">
        <v>145</v>
      </c>
    </row>
    <row r="240" spans="1:11" x14ac:dyDescent="0.35">
      <c r="A240" s="1">
        <v>43755</v>
      </c>
      <c r="B240" t="s">
        <v>34</v>
      </c>
      <c r="C240" s="1">
        <v>43687</v>
      </c>
      <c r="D240">
        <f t="shared" si="18"/>
        <v>9.7142857142857135</v>
      </c>
      <c r="E240">
        <v>42.7</v>
      </c>
    </row>
    <row r="241" spans="1:10" x14ac:dyDescent="0.35">
      <c r="A241" s="1">
        <v>43762</v>
      </c>
      <c r="B241" t="s">
        <v>34</v>
      </c>
      <c r="C241" s="1">
        <v>43687</v>
      </c>
      <c r="D241">
        <f t="shared" si="18"/>
        <v>10.714285714285714</v>
      </c>
      <c r="E241">
        <v>46.5</v>
      </c>
      <c r="F241">
        <v>347</v>
      </c>
    </row>
    <row r="242" spans="1:10" x14ac:dyDescent="0.35">
      <c r="A242" s="1">
        <v>43769</v>
      </c>
      <c r="B242" t="s">
        <v>34</v>
      </c>
      <c r="C242" s="1">
        <v>43687</v>
      </c>
      <c r="D242">
        <f t="shared" si="18"/>
        <v>11.714285714285714</v>
      </c>
      <c r="E242">
        <v>49</v>
      </c>
      <c r="G242">
        <v>9.52</v>
      </c>
      <c r="H242">
        <v>258.3</v>
      </c>
    </row>
    <row r="243" spans="1:10" x14ac:dyDescent="0.35">
      <c r="A243" s="1">
        <v>43777</v>
      </c>
      <c r="B243" t="s">
        <v>34</v>
      </c>
      <c r="C243" s="1">
        <v>43687</v>
      </c>
      <c r="D243">
        <f t="shared" si="18"/>
        <v>12.857142857142858</v>
      </c>
      <c r="E243">
        <v>47.7</v>
      </c>
      <c r="F243" t="s">
        <v>38</v>
      </c>
      <c r="H243">
        <v>206.4</v>
      </c>
      <c r="J243" s="4">
        <f>(H242-H243)/8</f>
        <v>6.4875000000000007</v>
      </c>
    </row>
    <row r="244" spans="1:10" x14ac:dyDescent="0.35">
      <c r="A244" s="1">
        <v>43781</v>
      </c>
      <c r="B244" t="s">
        <v>34</v>
      </c>
      <c r="C244" s="1">
        <v>43687</v>
      </c>
      <c r="D244">
        <f t="shared" si="18"/>
        <v>13.428571428571429</v>
      </c>
      <c r="E244">
        <v>46.2</v>
      </c>
      <c r="F244" t="s">
        <v>38</v>
      </c>
      <c r="H244">
        <v>155.9</v>
      </c>
      <c r="J244" s="4">
        <f>(H243-H244)/4</f>
        <v>12.625</v>
      </c>
    </row>
    <row r="245" spans="1:10" x14ac:dyDescent="0.35">
      <c r="A245" s="1">
        <v>43790</v>
      </c>
      <c r="B245" t="s">
        <v>34</v>
      </c>
      <c r="C245" s="1">
        <v>43687</v>
      </c>
      <c r="D245">
        <f t="shared" si="18"/>
        <v>14.714285714285714</v>
      </c>
      <c r="E245">
        <v>38.299999999999997</v>
      </c>
      <c r="H245">
        <v>84</v>
      </c>
      <c r="J245" s="4">
        <f>(H244-H245)/9</f>
        <v>7.9888888888888898</v>
      </c>
    </row>
    <row r="246" spans="1:10" x14ac:dyDescent="0.35">
      <c r="A246" s="1">
        <v>43719</v>
      </c>
      <c r="B246" t="s">
        <v>35</v>
      </c>
      <c r="C246" s="1">
        <v>43687</v>
      </c>
      <c r="D246">
        <f t="shared" si="18"/>
        <v>4.5714285714285712</v>
      </c>
      <c r="E246">
        <v>19.8</v>
      </c>
      <c r="F246">
        <v>178</v>
      </c>
    </row>
    <row r="247" spans="1:10" x14ac:dyDescent="0.35">
      <c r="A247" s="1">
        <v>43733</v>
      </c>
      <c r="B247" t="s">
        <v>35</v>
      </c>
      <c r="C247" s="1">
        <v>43687</v>
      </c>
      <c r="D247">
        <f t="shared" si="18"/>
        <v>6.5714285714285712</v>
      </c>
      <c r="E247">
        <v>35.6</v>
      </c>
      <c r="F247">
        <v>282</v>
      </c>
    </row>
    <row r="248" spans="1:10" x14ac:dyDescent="0.35">
      <c r="A248" s="1">
        <v>43740</v>
      </c>
      <c r="B248" t="s">
        <v>35</v>
      </c>
      <c r="C248" s="1">
        <v>43687</v>
      </c>
      <c r="D248">
        <f t="shared" si="18"/>
        <v>7.5714285714285712</v>
      </c>
      <c r="E248">
        <v>40.5</v>
      </c>
    </row>
    <row r="249" spans="1:10" x14ac:dyDescent="0.35">
      <c r="A249" s="1">
        <v>43747</v>
      </c>
      <c r="B249" t="s">
        <v>35</v>
      </c>
      <c r="C249" s="1">
        <v>43687</v>
      </c>
      <c r="D249">
        <f t="shared" si="18"/>
        <v>8.5714285714285712</v>
      </c>
      <c r="E249">
        <v>46.1</v>
      </c>
      <c r="F249">
        <v>203</v>
      </c>
    </row>
    <row r="250" spans="1:10" x14ac:dyDescent="0.35">
      <c r="A250" s="1">
        <v>43755</v>
      </c>
      <c r="B250" t="s">
        <v>35</v>
      </c>
      <c r="C250" s="1">
        <v>43687</v>
      </c>
      <c r="D250">
        <f t="shared" si="18"/>
        <v>9.7142857142857135</v>
      </c>
      <c r="E250">
        <v>48.6</v>
      </c>
    </row>
    <row r="251" spans="1:10" x14ac:dyDescent="0.35">
      <c r="A251" s="1">
        <v>43762</v>
      </c>
      <c r="B251" t="s">
        <v>35</v>
      </c>
      <c r="C251" s="1">
        <v>43687</v>
      </c>
      <c r="D251">
        <f t="shared" si="18"/>
        <v>10.714285714285714</v>
      </c>
      <c r="E251">
        <v>51.3</v>
      </c>
      <c r="F251">
        <v>143</v>
      </c>
    </row>
    <row r="252" spans="1:10" x14ac:dyDescent="0.35">
      <c r="A252" s="1">
        <v>43769</v>
      </c>
      <c r="B252" t="s">
        <v>35</v>
      </c>
      <c r="C252" s="1">
        <v>43687</v>
      </c>
      <c r="D252">
        <f t="shared" si="18"/>
        <v>11.714285714285714</v>
      </c>
      <c r="E252">
        <v>55.4</v>
      </c>
      <c r="G252">
        <v>10.1</v>
      </c>
      <c r="H252">
        <v>243.3</v>
      </c>
    </row>
    <row r="253" spans="1:10" x14ac:dyDescent="0.35">
      <c r="A253" s="1">
        <v>43777</v>
      </c>
      <c r="B253" t="s">
        <v>35</v>
      </c>
      <c r="C253" s="1">
        <v>43687</v>
      </c>
      <c r="D253">
        <f t="shared" si="18"/>
        <v>12.857142857142858</v>
      </c>
      <c r="E253">
        <v>55</v>
      </c>
      <c r="F253">
        <v>332</v>
      </c>
      <c r="H253">
        <v>198.1</v>
      </c>
      <c r="J253" s="4">
        <f>(H252-H253)/8</f>
        <v>5.6500000000000021</v>
      </c>
    </row>
    <row r="254" spans="1:10" x14ac:dyDescent="0.35">
      <c r="A254" s="1">
        <v>43781</v>
      </c>
      <c r="B254" t="s">
        <v>35</v>
      </c>
      <c r="C254" s="1">
        <v>43687</v>
      </c>
      <c r="D254">
        <f t="shared" si="18"/>
        <v>13.428571428571429</v>
      </c>
      <c r="E254">
        <v>56.2</v>
      </c>
      <c r="F254">
        <v>213</v>
      </c>
      <c r="H254">
        <v>159.6</v>
      </c>
      <c r="J254" s="4">
        <f>(H253-H254)/4</f>
        <v>9.625</v>
      </c>
    </row>
    <row r="255" spans="1:10" x14ac:dyDescent="0.35">
      <c r="A255" s="1">
        <v>43790</v>
      </c>
      <c r="B255" t="s">
        <v>35</v>
      </c>
      <c r="C255" s="1">
        <v>43687</v>
      </c>
      <c r="D255">
        <f t="shared" si="18"/>
        <v>14.714285714285714</v>
      </c>
      <c r="E255">
        <v>58</v>
      </c>
      <c r="H255">
        <v>74</v>
      </c>
      <c r="J255" s="4">
        <f>(H254-H255)/9</f>
        <v>9.5111111111111111</v>
      </c>
    </row>
    <row r="256" spans="1:10" x14ac:dyDescent="0.35">
      <c r="A256" s="1">
        <v>43728</v>
      </c>
      <c r="B256" t="s">
        <v>36</v>
      </c>
      <c r="C256" s="1">
        <v>43698</v>
      </c>
      <c r="D256">
        <f t="shared" si="18"/>
        <v>4.2857142857142856</v>
      </c>
      <c r="E256">
        <v>23.9</v>
      </c>
    </row>
    <row r="257" spans="1:10" x14ac:dyDescent="0.35">
      <c r="A257" s="1">
        <v>43733</v>
      </c>
      <c r="B257" t="s">
        <v>36</v>
      </c>
      <c r="C257" s="1">
        <v>43698</v>
      </c>
      <c r="D257">
        <f t="shared" si="18"/>
        <v>5</v>
      </c>
      <c r="E257">
        <v>27.7</v>
      </c>
      <c r="F257">
        <v>179</v>
      </c>
    </row>
    <row r="258" spans="1:10" x14ac:dyDescent="0.35">
      <c r="A258" s="1">
        <v>43740</v>
      </c>
      <c r="B258" t="s">
        <v>36</v>
      </c>
      <c r="C258" s="1">
        <v>43698</v>
      </c>
      <c r="D258">
        <f t="shared" si="18"/>
        <v>6</v>
      </c>
      <c r="E258">
        <v>31.7</v>
      </c>
    </row>
    <row r="259" spans="1:10" x14ac:dyDescent="0.35">
      <c r="A259" s="1">
        <v>43747</v>
      </c>
      <c r="B259" t="s">
        <v>36</v>
      </c>
      <c r="C259" s="1">
        <v>43698</v>
      </c>
      <c r="D259">
        <f t="shared" ref="D259:D322" si="23">(A259-C259)/7</f>
        <v>7</v>
      </c>
      <c r="E259">
        <v>35.299999999999997</v>
      </c>
      <c r="F259">
        <v>193</v>
      </c>
    </row>
    <row r="260" spans="1:10" x14ac:dyDescent="0.35">
      <c r="A260" s="1">
        <v>43755</v>
      </c>
      <c r="B260" t="s">
        <v>36</v>
      </c>
      <c r="C260" s="1">
        <v>43698</v>
      </c>
      <c r="D260">
        <f t="shared" si="23"/>
        <v>8.1428571428571423</v>
      </c>
      <c r="E260">
        <v>36.200000000000003</v>
      </c>
    </row>
    <row r="261" spans="1:10" x14ac:dyDescent="0.35">
      <c r="A261" s="1">
        <v>43762</v>
      </c>
      <c r="B261" t="s">
        <v>36</v>
      </c>
      <c r="C261" s="1">
        <v>43698</v>
      </c>
      <c r="D261">
        <f t="shared" si="23"/>
        <v>9.1428571428571423</v>
      </c>
      <c r="E261">
        <v>38.299999999999997</v>
      </c>
      <c r="F261">
        <v>163</v>
      </c>
    </row>
    <row r="262" spans="1:10" x14ac:dyDescent="0.35">
      <c r="A262" s="1">
        <v>43769</v>
      </c>
      <c r="B262" t="s">
        <v>36</v>
      </c>
      <c r="C262" s="1">
        <v>43698</v>
      </c>
      <c r="D262">
        <f t="shared" si="23"/>
        <v>10.142857142857142</v>
      </c>
      <c r="E262">
        <v>40.700000000000003</v>
      </c>
    </row>
    <row r="263" spans="1:10" x14ac:dyDescent="0.35">
      <c r="A263" s="1">
        <v>43777</v>
      </c>
      <c r="B263" t="s">
        <v>36</v>
      </c>
      <c r="C263" s="1">
        <v>43698</v>
      </c>
      <c r="D263">
        <f t="shared" si="23"/>
        <v>11.285714285714286</v>
      </c>
      <c r="E263">
        <v>39.700000000000003</v>
      </c>
      <c r="F263">
        <v>165</v>
      </c>
    </row>
    <row r="264" spans="1:10" x14ac:dyDescent="0.35">
      <c r="A264" s="1">
        <v>43781</v>
      </c>
      <c r="B264" t="s">
        <v>36</v>
      </c>
      <c r="C264" s="1">
        <v>43698</v>
      </c>
      <c r="D264">
        <f t="shared" si="23"/>
        <v>11.857142857142858</v>
      </c>
      <c r="E264">
        <v>39.5</v>
      </c>
      <c r="G264">
        <v>9.76</v>
      </c>
      <c r="H264">
        <v>244.5</v>
      </c>
    </row>
    <row r="265" spans="1:10" x14ac:dyDescent="0.35">
      <c r="A265" s="1">
        <v>43790</v>
      </c>
      <c r="B265" t="s">
        <v>36</v>
      </c>
      <c r="C265" s="1">
        <v>43698</v>
      </c>
      <c r="D265">
        <f t="shared" si="23"/>
        <v>13.142857142857142</v>
      </c>
      <c r="E265">
        <v>40.5</v>
      </c>
      <c r="F265">
        <v>171</v>
      </c>
      <c r="H265">
        <v>201.2</v>
      </c>
      <c r="J265" s="4">
        <f>(H264-H265)/9</f>
        <v>4.8111111111111127</v>
      </c>
    </row>
    <row r="266" spans="1:10" x14ac:dyDescent="0.35">
      <c r="A266" s="1">
        <v>43819</v>
      </c>
      <c r="B266" t="s">
        <v>40</v>
      </c>
      <c r="C266" s="1">
        <v>43790</v>
      </c>
      <c r="D266">
        <f t="shared" si="23"/>
        <v>4.1428571428571432</v>
      </c>
      <c r="E266">
        <v>20.2</v>
      </c>
    </row>
    <row r="267" spans="1:10" x14ac:dyDescent="0.35">
      <c r="A267" s="1">
        <v>43826</v>
      </c>
      <c r="B267" t="s">
        <v>40</v>
      </c>
      <c r="C267" s="1">
        <v>43790</v>
      </c>
      <c r="D267">
        <f t="shared" si="23"/>
        <v>5.1428571428571432</v>
      </c>
      <c r="E267">
        <v>23.7</v>
      </c>
      <c r="F267">
        <v>172</v>
      </c>
    </row>
    <row r="268" spans="1:10" x14ac:dyDescent="0.35">
      <c r="A268" s="1">
        <v>43833</v>
      </c>
      <c r="B268" t="s">
        <v>40</v>
      </c>
      <c r="C268" s="1">
        <v>43790</v>
      </c>
      <c r="D268">
        <f t="shared" si="23"/>
        <v>6.1428571428571432</v>
      </c>
      <c r="E268">
        <v>26.7</v>
      </c>
    </row>
    <row r="269" spans="1:10" x14ac:dyDescent="0.35">
      <c r="A269" s="1">
        <v>43833</v>
      </c>
      <c r="B269" t="s">
        <v>41</v>
      </c>
      <c r="C269" s="1">
        <v>43798</v>
      </c>
      <c r="D269">
        <f t="shared" si="23"/>
        <v>5</v>
      </c>
      <c r="E269">
        <v>29.4</v>
      </c>
      <c r="F269">
        <v>203</v>
      </c>
    </row>
    <row r="270" spans="1:10" x14ac:dyDescent="0.35">
      <c r="A270" s="1">
        <v>43840</v>
      </c>
      <c r="B270" t="s">
        <v>41</v>
      </c>
      <c r="C270" s="1">
        <v>43798</v>
      </c>
      <c r="D270">
        <f t="shared" si="23"/>
        <v>6</v>
      </c>
      <c r="E270">
        <v>31.7</v>
      </c>
    </row>
    <row r="271" spans="1:10" x14ac:dyDescent="0.35">
      <c r="A271" s="1">
        <v>43935</v>
      </c>
      <c r="B271" t="s">
        <v>42</v>
      </c>
      <c r="C271" s="1">
        <v>43901</v>
      </c>
      <c r="D271">
        <f t="shared" si="23"/>
        <v>4.8571428571428568</v>
      </c>
      <c r="E271">
        <v>25.5</v>
      </c>
    </row>
    <row r="272" spans="1:10" x14ac:dyDescent="0.35">
      <c r="A272" s="1">
        <v>43941</v>
      </c>
      <c r="B272" t="s">
        <v>42</v>
      </c>
      <c r="C272" s="1">
        <v>43901</v>
      </c>
      <c r="D272">
        <f t="shared" si="23"/>
        <v>5.7142857142857144</v>
      </c>
      <c r="E272">
        <v>30.5</v>
      </c>
      <c r="F272">
        <v>190</v>
      </c>
    </row>
    <row r="273" spans="1:10" x14ac:dyDescent="0.35">
      <c r="A273" s="1">
        <v>43453</v>
      </c>
      <c r="B273" t="s">
        <v>19</v>
      </c>
      <c r="C273" s="1">
        <v>43431</v>
      </c>
      <c r="D273">
        <f t="shared" si="23"/>
        <v>3.1428571428571428</v>
      </c>
      <c r="E273">
        <v>13</v>
      </c>
    </row>
    <row r="274" spans="1:10" x14ac:dyDescent="0.35">
      <c r="A274" s="1">
        <v>43460</v>
      </c>
      <c r="B274" t="s">
        <v>19</v>
      </c>
      <c r="C274" s="1">
        <v>43431</v>
      </c>
      <c r="D274">
        <f t="shared" si="23"/>
        <v>4.1428571428571432</v>
      </c>
      <c r="E274">
        <v>20.9</v>
      </c>
    </row>
    <row r="275" spans="1:10" x14ac:dyDescent="0.35">
      <c r="A275" s="1">
        <v>43467</v>
      </c>
      <c r="B275" t="s">
        <v>19</v>
      </c>
      <c r="C275" s="1">
        <v>43431</v>
      </c>
      <c r="D275">
        <f t="shared" si="23"/>
        <v>5.1428571428571432</v>
      </c>
      <c r="E275">
        <v>30.7</v>
      </c>
      <c r="F275">
        <v>228</v>
      </c>
    </row>
    <row r="276" spans="1:10" x14ac:dyDescent="0.35">
      <c r="A276" s="1">
        <v>43474</v>
      </c>
      <c r="B276" t="s">
        <v>19</v>
      </c>
      <c r="C276" s="1">
        <v>43431</v>
      </c>
      <c r="D276">
        <f t="shared" si="23"/>
        <v>6.1428571428571432</v>
      </c>
      <c r="E276">
        <v>36.9</v>
      </c>
    </row>
    <row r="277" spans="1:10" x14ac:dyDescent="0.35">
      <c r="A277" s="1">
        <v>43482</v>
      </c>
      <c r="B277" t="s">
        <v>19</v>
      </c>
      <c r="C277" s="1">
        <v>43431</v>
      </c>
      <c r="D277">
        <f t="shared" si="23"/>
        <v>7.2857142857142856</v>
      </c>
      <c r="E277">
        <v>41.5</v>
      </c>
      <c r="F277">
        <v>239</v>
      </c>
    </row>
    <row r="278" spans="1:10" x14ac:dyDescent="0.35">
      <c r="A278" s="1">
        <v>43313</v>
      </c>
      <c r="B278" t="s">
        <v>7</v>
      </c>
      <c r="C278" s="1">
        <v>43294</v>
      </c>
      <c r="D278">
        <f t="shared" si="23"/>
        <v>2.7142857142857144</v>
      </c>
      <c r="E278">
        <v>6.2</v>
      </c>
    </row>
    <row r="279" spans="1:10" x14ac:dyDescent="0.35">
      <c r="A279" s="1">
        <v>43320</v>
      </c>
      <c r="B279" t="s">
        <v>7</v>
      </c>
      <c r="C279" s="1">
        <v>43294</v>
      </c>
      <c r="D279">
        <f t="shared" si="23"/>
        <v>3.7142857142857144</v>
      </c>
      <c r="E279">
        <v>10.199999999999999</v>
      </c>
    </row>
    <row r="280" spans="1:10" x14ac:dyDescent="0.35">
      <c r="A280" s="1">
        <v>43329</v>
      </c>
      <c r="B280" t="s">
        <v>7</v>
      </c>
      <c r="C280" s="1">
        <v>43294</v>
      </c>
      <c r="D280">
        <f t="shared" si="23"/>
        <v>5</v>
      </c>
      <c r="E280">
        <v>17.3</v>
      </c>
      <c r="F280">
        <v>226</v>
      </c>
    </row>
    <row r="281" spans="1:10" x14ac:dyDescent="0.35">
      <c r="A281" s="1">
        <v>43334</v>
      </c>
      <c r="B281" t="s">
        <v>7</v>
      </c>
      <c r="C281" s="1">
        <v>43294</v>
      </c>
      <c r="D281">
        <f t="shared" si="23"/>
        <v>5.7142857142857144</v>
      </c>
      <c r="E281">
        <v>19.2</v>
      </c>
    </row>
    <row r="282" spans="1:10" x14ac:dyDescent="0.35">
      <c r="A282" s="1">
        <v>43343</v>
      </c>
      <c r="B282" t="s">
        <v>7</v>
      </c>
      <c r="C282" s="1">
        <v>43294</v>
      </c>
      <c r="D282">
        <f t="shared" si="23"/>
        <v>7</v>
      </c>
      <c r="E282">
        <v>21.7</v>
      </c>
      <c r="F282">
        <v>222</v>
      </c>
    </row>
    <row r="283" spans="1:10" x14ac:dyDescent="0.35">
      <c r="A283" s="1">
        <v>43348</v>
      </c>
      <c r="B283" t="s">
        <v>7</v>
      </c>
      <c r="C283" s="1">
        <v>43294</v>
      </c>
      <c r="D283">
        <f t="shared" si="23"/>
        <v>7.7142857142857144</v>
      </c>
      <c r="E283">
        <v>22.6</v>
      </c>
    </row>
    <row r="284" spans="1:10" x14ac:dyDescent="0.35">
      <c r="A284" s="1">
        <v>43355</v>
      </c>
      <c r="B284" t="s">
        <v>7</v>
      </c>
      <c r="C284" s="1">
        <v>43294</v>
      </c>
      <c r="D284">
        <f t="shared" si="23"/>
        <v>8.7142857142857135</v>
      </c>
      <c r="E284">
        <v>23.8</v>
      </c>
      <c r="F284">
        <v>208</v>
      </c>
    </row>
    <row r="285" spans="1:10" x14ac:dyDescent="0.35">
      <c r="A285" s="1">
        <v>43362</v>
      </c>
      <c r="B285" t="s">
        <v>7</v>
      </c>
      <c r="C285" s="1">
        <v>43294</v>
      </c>
      <c r="D285">
        <f t="shared" si="23"/>
        <v>9.7142857142857135</v>
      </c>
      <c r="E285">
        <v>24.4</v>
      </c>
    </row>
    <row r="286" spans="1:10" x14ac:dyDescent="0.35">
      <c r="A286" s="1">
        <v>43369</v>
      </c>
      <c r="B286" t="s">
        <v>7</v>
      </c>
      <c r="C286" s="1">
        <v>43294</v>
      </c>
      <c r="D286">
        <f t="shared" si="23"/>
        <v>10.714285714285714</v>
      </c>
      <c r="E286">
        <v>25.4</v>
      </c>
      <c r="F286">
        <v>189</v>
      </c>
    </row>
    <row r="287" spans="1:10" x14ac:dyDescent="0.35">
      <c r="A287" s="1">
        <v>43376</v>
      </c>
      <c r="B287" t="s">
        <v>7</v>
      </c>
      <c r="C287" s="1">
        <v>43294</v>
      </c>
      <c r="D287">
        <f t="shared" si="23"/>
        <v>11.714285714285714</v>
      </c>
      <c r="E287">
        <v>25.6</v>
      </c>
      <c r="H287">
        <v>237.5</v>
      </c>
    </row>
    <row r="288" spans="1:10" x14ac:dyDescent="0.35">
      <c r="A288" s="1">
        <v>43383</v>
      </c>
      <c r="B288" t="s">
        <v>7</v>
      </c>
      <c r="C288" s="1">
        <v>43294</v>
      </c>
      <c r="D288">
        <f t="shared" si="23"/>
        <v>12.714285714285714</v>
      </c>
      <c r="E288">
        <v>26.5</v>
      </c>
      <c r="F288">
        <v>133</v>
      </c>
      <c r="H288">
        <v>155.5</v>
      </c>
      <c r="J288" s="4">
        <f t="shared" ref="J288:J289" si="24">(H287-H288)/7</f>
        <v>11.714285714285714</v>
      </c>
    </row>
    <row r="289" spans="1:10" x14ac:dyDescent="0.35">
      <c r="A289" s="1">
        <v>43390</v>
      </c>
      <c r="B289" t="s">
        <v>7</v>
      </c>
      <c r="C289" s="1">
        <v>43294</v>
      </c>
      <c r="D289">
        <f t="shared" si="23"/>
        <v>13.714285714285714</v>
      </c>
      <c r="E289">
        <v>25.8</v>
      </c>
      <c r="H289">
        <v>118.7</v>
      </c>
      <c r="J289" s="4">
        <f t="shared" si="24"/>
        <v>5.2571428571428571</v>
      </c>
    </row>
    <row r="290" spans="1:10" x14ac:dyDescent="0.35">
      <c r="A290" s="1">
        <v>43313</v>
      </c>
      <c r="B290" t="s">
        <v>8</v>
      </c>
      <c r="C290" s="1">
        <v>43294</v>
      </c>
      <c r="D290">
        <f t="shared" si="23"/>
        <v>2.7142857142857144</v>
      </c>
      <c r="E290">
        <v>6.7</v>
      </c>
    </row>
    <row r="291" spans="1:10" x14ac:dyDescent="0.35">
      <c r="A291" s="1">
        <v>43320</v>
      </c>
      <c r="B291" t="s">
        <v>8</v>
      </c>
      <c r="C291" s="1">
        <v>43294</v>
      </c>
      <c r="D291">
        <f t="shared" si="23"/>
        <v>3.7142857142857144</v>
      </c>
      <c r="E291">
        <v>12</v>
      </c>
    </row>
    <row r="292" spans="1:10" x14ac:dyDescent="0.35">
      <c r="A292" s="1">
        <v>43329</v>
      </c>
      <c r="B292" t="s">
        <v>8</v>
      </c>
      <c r="C292" s="1">
        <v>43294</v>
      </c>
      <c r="D292">
        <f t="shared" si="23"/>
        <v>5</v>
      </c>
      <c r="E292">
        <v>17.100000000000001</v>
      </c>
      <c r="F292">
        <v>144</v>
      </c>
    </row>
    <row r="293" spans="1:10" x14ac:dyDescent="0.35">
      <c r="A293" s="1">
        <v>43334</v>
      </c>
      <c r="B293" t="s">
        <v>8</v>
      </c>
      <c r="C293" s="1">
        <v>43294</v>
      </c>
      <c r="D293">
        <f t="shared" si="23"/>
        <v>5.7142857142857144</v>
      </c>
      <c r="E293">
        <v>17.399999999999999</v>
      </c>
    </row>
    <row r="294" spans="1:10" x14ac:dyDescent="0.35">
      <c r="A294" s="1">
        <v>43343</v>
      </c>
      <c r="B294" t="s">
        <v>8</v>
      </c>
      <c r="C294" s="1">
        <v>43294</v>
      </c>
      <c r="D294">
        <f t="shared" si="23"/>
        <v>7</v>
      </c>
      <c r="E294">
        <v>18.8</v>
      </c>
      <c r="F294">
        <v>163</v>
      </c>
    </row>
    <row r="295" spans="1:10" x14ac:dyDescent="0.35">
      <c r="A295" s="1">
        <v>43348</v>
      </c>
      <c r="B295" t="s">
        <v>8</v>
      </c>
      <c r="C295" s="1">
        <v>43294</v>
      </c>
      <c r="D295">
        <f t="shared" si="23"/>
        <v>7.7142857142857144</v>
      </c>
      <c r="E295">
        <v>18.8</v>
      </c>
    </row>
    <row r="296" spans="1:10" x14ac:dyDescent="0.35">
      <c r="A296" s="1">
        <v>43355</v>
      </c>
      <c r="B296" t="s">
        <v>8</v>
      </c>
      <c r="C296" s="1">
        <v>43294</v>
      </c>
      <c r="D296">
        <f t="shared" si="23"/>
        <v>8.7142857142857135</v>
      </c>
      <c r="E296">
        <v>18.899999999999999</v>
      </c>
      <c r="F296">
        <v>148</v>
      </c>
    </row>
    <row r="297" spans="1:10" x14ac:dyDescent="0.35">
      <c r="A297" s="1">
        <v>43362</v>
      </c>
      <c r="B297" t="s">
        <v>8</v>
      </c>
      <c r="C297" s="1">
        <v>43294</v>
      </c>
      <c r="D297">
        <f t="shared" si="23"/>
        <v>9.7142857142857135</v>
      </c>
      <c r="E297">
        <v>19.399999999999999</v>
      </c>
    </row>
    <row r="298" spans="1:10" x14ac:dyDescent="0.35">
      <c r="A298" s="1">
        <v>43369</v>
      </c>
      <c r="B298" t="s">
        <v>8</v>
      </c>
      <c r="C298" s="1">
        <v>43294</v>
      </c>
      <c r="D298">
        <f t="shared" si="23"/>
        <v>10.714285714285714</v>
      </c>
      <c r="E298">
        <v>19.5</v>
      </c>
      <c r="F298">
        <v>155</v>
      </c>
    </row>
    <row r="299" spans="1:10" x14ac:dyDescent="0.35">
      <c r="A299" s="1">
        <v>43376</v>
      </c>
      <c r="B299" t="s">
        <v>8</v>
      </c>
      <c r="C299" s="1">
        <v>43294</v>
      </c>
      <c r="D299">
        <f t="shared" si="23"/>
        <v>11.714285714285714</v>
      </c>
      <c r="E299">
        <v>19.7</v>
      </c>
      <c r="H299">
        <v>274.60000000000002</v>
      </c>
    </row>
    <row r="300" spans="1:10" x14ac:dyDescent="0.35">
      <c r="A300" s="1">
        <v>43383</v>
      </c>
      <c r="B300" t="s">
        <v>8</v>
      </c>
      <c r="C300" s="1">
        <v>43294</v>
      </c>
      <c r="D300">
        <f t="shared" si="23"/>
        <v>12.714285714285714</v>
      </c>
      <c r="E300">
        <v>19.899999999999999</v>
      </c>
      <c r="F300">
        <v>159</v>
      </c>
      <c r="H300">
        <v>246.8</v>
      </c>
      <c r="J300" s="4">
        <f t="shared" ref="J300:J301" si="25">(H299-H300)/7</f>
        <v>3.9714285714285729</v>
      </c>
    </row>
    <row r="301" spans="1:10" x14ac:dyDescent="0.35">
      <c r="A301" s="1">
        <v>43390</v>
      </c>
      <c r="B301" t="s">
        <v>8</v>
      </c>
      <c r="C301" s="1">
        <v>43294</v>
      </c>
      <c r="D301">
        <f t="shared" si="23"/>
        <v>13.714285714285714</v>
      </c>
      <c r="E301">
        <v>19</v>
      </c>
      <c r="H301">
        <v>219.5</v>
      </c>
      <c r="J301" s="4">
        <f t="shared" si="25"/>
        <v>3.9000000000000017</v>
      </c>
    </row>
    <row r="302" spans="1:10" x14ac:dyDescent="0.35">
      <c r="A302" s="1">
        <v>43313</v>
      </c>
      <c r="B302" t="s">
        <v>10</v>
      </c>
      <c r="C302" s="1">
        <v>43295</v>
      </c>
      <c r="D302">
        <f t="shared" si="23"/>
        <v>2.5714285714285716</v>
      </c>
      <c r="E302">
        <v>9.1</v>
      </c>
    </row>
    <row r="303" spans="1:10" x14ac:dyDescent="0.35">
      <c r="A303" s="1">
        <v>43320</v>
      </c>
      <c r="B303" t="s">
        <v>10</v>
      </c>
      <c r="C303" s="1">
        <v>43295</v>
      </c>
      <c r="D303">
        <f t="shared" si="23"/>
        <v>3.5714285714285716</v>
      </c>
      <c r="E303">
        <v>16.7</v>
      </c>
    </row>
    <row r="304" spans="1:10" x14ac:dyDescent="0.35">
      <c r="A304" s="1">
        <v>43329</v>
      </c>
      <c r="B304" t="s">
        <v>10</v>
      </c>
      <c r="C304" s="1">
        <v>43295</v>
      </c>
      <c r="D304">
        <f t="shared" si="23"/>
        <v>4.8571428571428568</v>
      </c>
      <c r="E304">
        <v>27.4</v>
      </c>
      <c r="F304">
        <v>245</v>
      </c>
    </row>
    <row r="305" spans="1:10" x14ac:dyDescent="0.35">
      <c r="A305" s="1">
        <v>43334</v>
      </c>
      <c r="B305" t="s">
        <v>10</v>
      </c>
      <c r="C305" s="1">
        <v>43295</v>
      </c>
      <c r="D305">
        <f t="shared" si="23"/>
        <v>5.5714285714285712</v>
      </c>
      <c r="E305">
        <v>31</v>
      </c>
    </row>
    <row r="306" spans="1:10" x14ac:dyDescent="0.35">
      <c r="A306" s="1">
        <v>43343</v>
      </c>
      <c r="B306" t="s">
        <v>10</v>
      </c>
      <c r="C306" s="1">
        <v>43295</v>
      </c>
      <c r="D306">
        <f t="shared" si="23"/>
        <v>6.8571428571428568</v>
      </c>
      <c r="E306">
        <v>37.200000000000003</v>
      </c>
      <c r="F306">
        <v>249</v>
      </c>
    </row>
    <row r="307" spans="1:10" x14ac:dyDescent="0.35">
      <c r="A307" s="1">
        <v>43348</v>
      </c>
      <c r="B307" t="s">
        <v>10</v>
      </c>
      <c r="C307" s="1">
        <v>43295</v>
      </c>
      <c r="D307">
        <f t="shared" si="23"/>
        <v>7.5714285714285712</v>
      </c>
      <c r="E307">
        <v>40.299999999999997</v>
      </c>
    </row>
    <row r="308" spans="1:10" x14ac:dyDescent="0.35">
      <c r="A308" s="1">
        <v>43355</v>
      </c>
      <c r="B308" t="s">
        <v>10</v>
      </c>
      <c r="C308" s="1">
        <v>43295</v>
      </c>
      <c r="D308">
        <f t="shared" si="23"/>
        <v>8.5714285714285712</v>
      </c>
      <c r="E308">
        <v>42.1</v>
      </c>
      <c r="F308">
        <v>235</v>
      </c>
    </row>
    <row r="309" spans="1:10" x14ac:dyDescent="0.35">
      <c r="A309" s="1">
        <v>43362</v>
      </c>
      <c r="B309" t="s">
        <v>10</v>
      </c>
      <c r="C309" s="1">
        <v>43295</v>
      </c>
      <c r="D309">
        <f t="shared" si="23"/>
        <v>9.5714285714285712</v>
      </c>
      <c r="E309">
        <v>44.6</v>
      </c>
    </row>
    <row r="310" spans="1:10" x14ac:dyDescent="0.35">
      <c r="A310" s="1">
        <v>43369</v>
      </c>
      <c r="B310" t="s">
        <v>10</v>
      </c>
      <c r="C310" s="1">
        <v>43295</v>
      </c>
      <c r="D310">
        <f t="shared" si="23"/>
        <v>10.571428571428571</v>
      </c>
      <c r="E310">
        <v>45.5</v>
      </c>
      <c r="F310">
        <v>188</v>
      </c>
    </row>
    <row r="311" spans="1:10" x14ac:dyDescent="0.35">
      <c r="A311" s="1">
        <v>43376</v>
      </c>
      <c r="B311" t="s">
        <v>10</v>
      </c>
      <c r="C311" s="1">
        <v>43295</v>
      </c>
      <c r="D311">
        <f t="shared" si="23"/>
        <v>11.571428571428571</v>
      </c>
      <c r="E311">
        <v>47.1</v>
      </c>
      <c r="H311">
        <v>271.39999999999998</v>
      </c>
    </row>
    <row r="312" spans="1:10" x14ac:dyDescent="0.35">
      <c r="A312" s="1">
        <v>43383</v>
      </c>
      <c r="B312" t="s">
        <v>10</v>
      </c>
      <c r="C312" s="1">
        <v>43295</v>
      </c>
      <c r="D312">
        <f t="shared" si="23"/>
        <v>12.571428571428571</v>
      </c>
      <c r="E312">
        <v>47.4</v>
      </c>
      <c r="F312">
        <v>148</v>
      </c>
      <c r="H312">
        <v>213.4</v>
      </c>
      <c r="J312" s="4">
        <f t="shared" ref="J312:J313" si="26">(H311-H312)/7</f>
        <v>8.2857142857142811</v>
      </c>
    </row>
    <row r="313" spans="1:10" x14ac:dyDescent="0.35">
      <c r="A313" s="1">
        <v>43390</v>
      </c>
      <c r="B313" t="s">
        <v>10</v>
      </c>
      <c r="C313" s="1">
        <v>43295</v>
      </c>
      <c r="D313">
        <f t="shared" si="23"/>
        <v>13.571428571428571</v>
      </c>
      <c r="E313">
        <v>47.1</v>
      </c>
      <c r="H313">
        <v>159</v>
      </c>
      <c r="J313" s="4">
        <f t="shared" si="26"/>
        <v>7.7714285714285722</v>
      </c>
    </row>
    <row r="314" spans="1:10" x14ac:dyDescent="0.35">
      <c r="A314" s="1">
        <v>43313</v>
      </c>
      <c r="B314" t="s">
        <v>11</v>
      </c>
      <c r="C314" s="1">
        <v>43295</v>
      </c>
      <c r="D314">
        <f t="shared" si="23"/>
        <v>2.5714285714285716</v>
      </c>
      <c r="E314">
        <v>9</v>
      </c>
    </row>
    <row r="315" spans="1:10" x14ac:dyDescent="0.35">
      <c r="A315" s="1">
        <v>43320</v>
      </c>
      <c r="B315" t="s">
        <v>11</v>
      </c>
      <c r="C315" s="1">
        <v>43295</v>
      </c>
      <c r="D315">
        <f t="shared" si="23"/>
        <v>3.5714285714285716</v>
      </c>
      <c r="E315">
        <v>15.7</v>
      </c>
    </row>
    <row r="316" spans="1:10" x14ac:dyDescent="0.35">
      <c r="A316" s="1">
        <v>43329</v>
      </c>
      <c r="B316" t="s">
        <v>11</v>
      </c>
      <c r="C316" s="1">
        <v>43295</v>
      </c>
      <c r="D316">
        <f t="shared" si="23"/>
        <v>4.8571428571428568</v>
      </c>
      <c r="E316">
        <v>22.6</v>
      </c>
      <c r="F316">
        <v>206</v>
      </c>
    </row>
    <row r="317" spans="1:10" x14ac:dyDescent="0.35">
      <c r="A317" s="1">
        <v>43334</v>
      </c>
      <c r="B317" t="s">
        <v>11</v>
      </c>
      <c r="C317" s="1">
        <v>43295</v>
      </c>
      <c r="D317">
        <f t="shared" si="23"/>
        <v>5.5714285714285712</v>
      </c>
      <c r="E317">
        <v>23.4</v>
      </c>
    </row>
    <row r="318" spans="1:10" x14ac:dyDescent="0.35">
      <c r="A318" s="1">
        <v>43343</v>
      </c>
      <c r="B318" t="s">
        <v>11</v>
      </c>
      <c r="C318" s="1">
        <v>43295</v>
      </c>
      <c r="D318">
        <f t="shared" si="23"/>
        <v>6.8571428571428568</v>
      </c>
      <c r="E318">
        <v>26.7</v>
      </c>
      <c r="F318">
        <v>185</v>
      </c>
    </row>
    <row r="319" spans="1:10" x14ac:dyDescent="0.35">
      <c r="A319" s="1">
        <v>43348</v>
      </c>
      <c r="B319" t="s">
        <v>11</v>
      </c>
      <c r="C319" s="1">
        <v>43295</v>
      </c>
      <c r="D319">
        <f t="shared" si="23"/>
        <v>7.5714285714285712</v>
      </c>
      <c r="E319">
        <v>28.1</v>
      </c>
    </row>
    <row r="320" spans="1:10" x14ac:dyDescent="0.35">
      <c r="A320" s="1">
        <v>43355</v>
      </c>
      <c r="B320" t="s">
        <v>11</v>
      </c>
      <c r="C320" s="1">
        <v>43295</v>
      </c>
      <c r="D320">
        <f t="shared" si="23"/>
        <v>8.5714285714285712</v>
      </c>
      <c r="E320">
        <v>29.7</v>
      </c>
      <c r="F320">
        <v>170</v>
      </c>
    </row>
    <row r="321" spans="1:10" x14ac:dyDescent="0.35">
      <c r="A321" s="1">
        <v>43362</v>
      </c>
      <c r="B321" t="s">
        <v>11</v>
      </c>
      <c r="C321" s="1">
        <v>43295</v>
      </c>
      <c r="D321">
        <f t="shared" si="23"/>
        <v>9.5714285714285712</v>
      </c>
      <c r="E321">
        <v>29.8</v>
      </c>
    </row>
    <row r="322" spans="1:10" x14ac:dyDescent="0.35">
      <c r="A322" s="1">
        <v>43369</v>
      </c>
      <c r="B322" t="s">
        <v>11</v>
      </c>
      <c r="C322" s="1">
        <v>43295</v>
      </c>
      <c r="D322">
        <f t="shared" si="23"/>
        <v>10.571428571428571</v>
      </c>
      <c r="E322">
        <v>30.7</v>
      </c>
      <c r="F322">
        <v>169</v>
      </c>
    </row>
    <row r="323" spans="1:10" x14ac:dyDescent="0.35">
      <c r="A323" s="1">
        <v>43376</v>
      </c>
      <c r="B323" t="s">
        <v>11</v>
      </c>
      <c r="C323" s="1">
        <v>43295</v>
      </c>
      <c r="D323">
        <f t="shared" ref="D323:D364" si="27">(A323-C323)/7</f>
        <v>11.571428571428571</v>
      </c>
      <c r="E323">
        <v>31.9</v>
      </c>
      <c r="H323">
        <v>299.8</v>
      </c>
    </row>
    <row r="324" spans="1:10" x14ac:dyDescent="0.35">
      <c r="A324" s="1">
        <v>43383</v>
      </c>
      <c r="B324" t="s">
        <v>11</v>
      </c>
      <c r="C324" s="1">
        <v>43295</v>
      </c>
      <c r="D324">
        <f t="shared" si="27"/>
        <v>12.571428571428571</v>
      </c>
      <c r="E324">
        <v>31.2</v>
      </c>
      <c r="F324">
        <v>148</v>
      </c>
      <c r="H324">
        <v>217.2</v>
      </c>
      <c r="J324" s="4">
        <f t="shared" ref="J324:J325" si="28">(H323-H324)/7</f>
        <v>11.800000000000002</v>
      </c>
    </row>
    <row r="325" spans="1:10" x14ac:dyDescent="0.35">
      <c r="A325" s="1">
        <v>43390</v>
      </c>
      <c r="B325" t="s">
        <v>11</v>
      </c>
      <c r="C325" s="1">
        <v>43295</v>
      </c>
      <c r="D325">
        <f t="shared" si="27"/>
        <v>13.571428571428571</v>
      </c>
      <c r="E325">
        <v>30.5</v>
      </c>
      <c r="H325">
        <v>178.7</v>
      </c>
      <c r="J325" s="4">
        <f t="shared" si="28"/>
        <v>5.5</v>
      </c>
    </row>
    <row r="326" spans="1:10" x14ac:dyDescent="0.35">
      <c r="A326" s="1">
        <v>43320</v>
      </c>
      <c r="B326" t="s">
        <v>13</v>
      </c>
      <c r="C326" s="1">
        <v>43297</v>
      </c>
      <c r="D326">
        <f t="shared" si="27"/>
        <v>3.2857142857142856</v>
      </c>
      <c r="E326">
        <v>15.1</v>
      </c>
    </row>
    <row r="327" spans="1:10" x14ac:dyDescent="0.35">
      <c r="A327" s="1">
        <v>43334</v>
      </c>
      <c r="B327" t="s">
        <v>13</v>
      </c>
      <c r="C327" s="1">
        <v>43297</v>
      </c>
      <c r="D327">
        <f t="shared" si="27"/>
        <v>5.2857142857142856</v>
      </c>
      <c r="E327">
        <v>33.6</v>
      </c>
      <c r="F327">
        <v>208</v>
      </c>
    </row>
    <row r="328" spans="1:10" x14ac:dyDescent="0.35">
      <c r="A328" s="1">
        <v>43336</v>
      </c>
      <c r="B328" t="s">
        <v>13</v>
      </c>
      <c r="C328" s="1">
        <v>43297</v>
      </c>
      <c r="D328">
        <f t="shared" si="27"/>
        <v>5.5714285714285712</v>
      </c>
      <c r="E328">
        <v>35.700000000000003</v>
      </c>
    </row>
    <row r="329" spans="1:10" x14ac:dyDescent="0.35">
      <c r="A329" s="1">
        <v>43348</v>
      </c>
      <c r="B329" t="s">
        <v>13</v>
      </c>
      <c r="C329" s="1">
        <v>43297</v>
      </c>
      <c r="D329">
        <f t="shared" si="27"/>
        <v>7.2857142857142856</v>
      </c>
      <c r="E329">
        <v>41.3</v>
      </c>
      <c r="F329">
        <v>238</v>
      </c>
    </row>
    <row r="330" spans="1:10" x14ac:dyDescent="0.35">
      <c r="A330" s="1">
        <v>43355</v>
      </c>
      <c r="B330" t="s">
        <v>13</v>
      </c>
      <c r="C330" s="1">
        <v>43297</v>
      </c>
      <c r="D330">
        <f t="shared" si="27"/>
        <v>8.2857142857142865</v>
      </c>
      <c r="E330">
        <v>44.4</v>
      </c>
    </row>
    <row r="331" spans="1:10" x14ac:dyDescent="0.35">
      <c r="A331" s="1">
        <v>43362</v>
      </c>
      <c r="B331" t="s">
        <v>13</v>
      </c>
      <c r="C331" s="1">
        <v>43297</v>
      </c>
      <c r="D331">
        <f t="shared" si="27"/>
        <v>9.2857142857142865</v>
      </c>
      <c r="E331">
        <v>46.7</v>
      </c>
      <c r="F331">
        <v>220</v>
      </c>
    </row>
    <row r="332" spans="1:10" x14ac:dyDescent="0.35">
      <c r="A332" s="1">
        <v>43369</v>
      </c>
      <c r="B332" t="s">
        <v>13</v>
      </c>
      <c r="C332" s="1">
        <v>43297</v>
      </c>
      <c r="D332">
        <f t="shared" si="27"/>
        <v>10.285714285714286</v>
      </c>
      <c r="E332">
        <v>47.4</v>
      </c>
    </row>
    <row r="333" spans="1:10" x14ac:dyDescent="0.35">
      <c r="A333" s="1">
        <v>43376</v>
      </c>
      <c r="B333" t="s">
        <v>13</v>
      </c>
      <c r="C333" s="1">
        <v>43297</v>
      </c>
      <c r="D333">
        <f t="shared" si="27"/>
        <v>11.285714285714286</v>
      </c>
      <c r="E333">
        <v>49</v>
      </c>
      <c r="F333">
        <v>153</v>
      </c>
    </row>
    <row r="334" spans="1:10" x14ac:dyDescent="0.35">
      <c r="A334" s="1">
        <v>43383</v>
      </c>
      <c r="B334" t="s">
        <v>13</v>
      </c>
      <c r="C334" s="1">
        <v>43297</v>
      </c>
      <c r="D334">
        <f t="shared" si="27"/>
        <v>12.285714285714286</v>
      </c>
      <c r="E334">
        <v>49.4</v>
      </c>
      <c r="H334">
        <v>278.10000000000002</v>
      </c>
    </row>
    <row r="335" spans="1:10" x14ac:dyDescent="0.35">
      <c r="A335" s="1">
        <v>43390</v>
      </c>
      <c r="B335" t="s">
        <v>13</v>
      </c>
      <c r="C335" s="1">
        <v>43297</v>
      </c>
      <c r="D335">
        <f t="shared" si="27"/>
        <v>13.285714285714286</v>
      </c>
      <c r="E335">
        <v>48.7</v>
      </c>
      <c r="F335">
        <v>131</v>
      </c>
      <c r="H335">
        <v>227</v>
      </c>
      <c r="J335" s="4">
        <f t="shared" ref="J335:J336" si="29">(H334-H335)/7</f>
        <v>7.3000000000000034</v>
      </c>
    </row>
    <row r="336" spans="1:10" x14ac:dyDescent="0.35">
      <c r="A336" s="1">
        <v>43397</v>
      </c>
      <c r="B336" t="s">
        <v>13</v>
      </c>
      <c r="C336" s="1">
        <v>43297</v>
      </c>
      <c r="D336">
        <f t="shared" si="27"/>
        <v>14.285714285714286</v>
      </c>
      <c r="E336">
        <v>49</v>
      </c>
      <c r="H336">
        <v>192</v>
      </c>
      <c r="J336" s="4">
        <f t="shared" si="29"/>
        <v>5</v>
      </c>
    </row>
    <row r="337" spans="1:10" x14ac:dyDescent="0.35">
      <c r="A337" s="1">
        <v>44083</v>
      </c>
      <c r="B337" t="s">
        <v>47</v>
      </c>
      <c r="C337" s="1">
        <v>44053</v>
      </c>
      <c r="D337">
        <f t="shared" si="27"/>
        <v>4.2857142857142856</v>
      </c>
      <c r="E337">
        <v>27.6</v>
      </c>
    </row>
    <row r="338" spans="1:10" x14ac:dyDescent="0.35">
      <c r="A338" s="1">
        <v>44090</v>
      </c>
      <c r="B338" t="s">
        <v>47</v>
      </c>
      <c r="C338" s="1">
        <v>44053</v>
      </c>
      <c r="D338">
        <f t="shared" si="27"/>
        <v>5.2857142857142856</v>
      </c>
      <c r="E338">
        <v>33.299999999999997</v>
      </c>
      <c r="F338">
        <v>284</v>
      </c>
    </row>
    <row r="339" spans="1:10" x14ac:dyDescent="0.35">
      <c r="A339" s="1">
        <v>44098</v>
      </c>
      <c r="B339" t="s">
        <v>47</v>
      </c>
      <c r="C339" s="1">
        <v>44053</v>
      </c>
      <c r="D339">
        <f t="shared" si="27"/>
        <v>6.4285714285714288</v>
      </c>
      <c r="E339">
        <v>38.9</v>
      </c>
    </row>
    <row r="340" spans="1:10" x14ac:dyDescent="0.35">
      <c r="A340" s="1">
        <v>44105</v>
      </c>
      <c r="B340" t="s">
        <v>47</v>
      </c>
      <c r="C340" s="1">
        <v>44053</v>
      </c>
      <c r="D340">
        <f t="shared" si="27"/>
        <v>7.4285714285714288</v>
      </c>
      <c r="E340">
        <v>43.8</v>
      </c>
      <c r="F340">
        <v>285</v>
      </c>
    </row>
    <row r="341" spans="1:10" x14ac:dyDescent="0.35">
      <c r="A341" s="1">
        <v>44113</v>
      </c>
      <c r="B341" t="s">
        <v>47</v>
      </c>
      <c r="C341" s="1">
        <v>44053</v>
      </c>
      <c r="D341">
        <f t="shared" si="27"/>
        <v>8.5714285714285712</v>
      </c>
      <c r="E341">
        <v>46.6</v>
      </c>
    </row>
    <row r="342" spans="1:10" x14ac:dyDescent="0.35">
      <c r="A342" s="1">
        <v>44118</v>
      </c>
      <c r="B342" t="s">
        <v>47</v>
      </c>
      <c r="C342" s="1">
        <v>44053</v>
      </c>
      <c r="D342">
        <f t="shared" si="27"/>
        <v>9.2857142857142865</v>
      </c>
      <c r="E342">
        <v>47.5</v>
      </c>
      <c r="F342">
        <v>235</v>
      </c>
    </row>
    <row r="343" spans="1:10" x14ac:dyDescent="0.35">
      <c r="A343" s="1">
        <v>44125</v>
      </c>
      <c r="B343" t="s">
        <v>47</v>
      </c>
      <c r="C343" s="1">
        <v>44053</v>
      </c>
      <c r="D343">
        <f t="shared" si="27"/>
        <v>10.285714285714286</v>
      </c>
      <c r="E343">
        <v>50.7</v>
      </c>
    </row>
    <row r="344" spans="1:10" x14ac:dyDescent="0.35">
      <c r="A344" s="1">
        <v>44132</v>
      </c>
      <c r="B344" t="s">
        <v>47</v>
      </c>
      <c r="C344" s="1">
        <v>44053</v>
      </c>
      <c r="D344">
        <f t="shared" si="27"/>
        <v>11.285714285714286</v>
      </c>
      <c r="E344">
        <v>52.1</v>
      </c>
      <c r="F344">
        <v>264</v>
      </c>
    </row>
    <row r="345" spans="1:10" x14ac:dyDescent="0.35">
      <c r="A345" s="1">
        <v>44138</v>
      </c>
      <c r="B345" t="s">
        <v>47</v>
      </c>
      <c r="C345" s="1">
        <v>44053</v>
      </c>
      <c r="D345">
        <f t="shared" si="27"/>
        <v>12.142857142857142</v>
      </c>
      <c r="E345">
        <v>53.7</v>
      </c>
      <c r="G345">
        <v>9.82</v>
      </c>
      <c r="H345">
        <v>260.39999999999998</v>
      </c>
    </row>
    <row r="346" spans="1:10" x14ac:dyDescent="0.35">
      <c r="A346" s="1">
        <v>44146</v>
      </c>
      <c r="B346" t="s">
        <v>47</v>
      </c>
      <c r="C346" s="1">
        <v>44053</v>
      </c>
      <c r="D346">
        <f t="shared" si="27"/>
        <v>13.285714285714286</v>
      </c>
      <c r="E346">
        <v>55.9</v>
      </c>
      <c r="F346">
        <v>328</v>
      </c>
      <c r="H346">
        <v>204</v>
      </c>
      <c r="J346" s="4">
        <f>(H345-H346)/8</f>
        <v>7.0499999999999972</v>
      </c>
    </row>
    <row r="347" spans="1:10" x14ac:dyDescent="0.35">
      <c r="A347" s="1">
        <v>44153</v>
      </c>
      <c r="B347" t="s">
        <v>47</v>
      </c>
      <c r="C347" s="1">
        <v>44053</v>
      </c>
      <c r="D347">
        <f t="shared" si="27"/>
        <v>14.285714285714286</v>
      </c>
      <c r="E347">
        <v>59</v>
      </c>
      <c r="H347">
        <v>155.6</v>
      </c>
      <c r="J347" s="4">
        <f t="shared" ref="J347" si="30">(H346-H347)/7</f>
        <v>6.9142857142857155</v>
      </c>
    </row>
    <row r="348" spans="1:10" x14ac:dyDescent="0.35">
      <c r="A348" s="1">
        <v>44167</v>
      </c>
      <c r="B348" t="s">
        <v>49</v>
      </c>
      <c r="C348" s="1">
        <v>44137</v>
      </c>
      <c r="D348">
        <f t="shared" si="27"/>
        <v>4.2857142857142856</v>
      </c>
      <c r="E348">
        <v>17.399999999999999</v>
      </c>
    </row>
    <row r="349" spans="1:10" x14ac:dyDescent="0.35">
      <c r="A349" s="1">
        <v>44174</v>
      </c>
      <c r="B349" t="s">
        <v>49</v>
      </c>
      <c r="C349" s="1">
        <v>44137</v>
      </c>
      <c r="D349">
        <f t="shared" si="27"/>
        <v>5.2857142857142856</v>
      </c>
      <c r="E349">
        <v>18.7</v>
      </c>
      <c r="F349">
        <v>154</v>
      </c>
    </row>
    <row r="350" spans="1:10" x14ac:dyDescent="0.35">
      <c r="A350" s="1">
        <v>44182</v>
      </c>
      <c r="B350" t="s">
        <v>49</v>
      </c>
      <c r="C350" s="1">
        <v>44137</v>
      </c>
      <c r="D350">
        <f t="shared" si="27"/>
        <v>6.4285714285714288</v>
      </c>
      <c r="E350">
        <v>23.2</v>
      </c>
    </row>
    <row r="351" spans="1:10" x14ac:dyDescent="0.35">
      <c r="A351" s="1">
        <v>44189</v>
      </c>
      <c r="B351" t="s">
        <v>49</v>
      </c>
      <c r="C351" s="1">
        <v>44137</v>
      </c>
      <c r="D351">
        <f t="shared" si="27"/>
        <v>7.4285714285714288</v>
      </c>
      <c r="E351">
        <v>23.5</v>
      </c>
      <c r="F351">
        <v>190</v>
      </c>
    </row>
    <row r="352" spans="1:10" x14ac:dyDescent="0.35">
      <c r="A352" s="1">
        <v>44167</v>
      </c>
      <c r="B352" t="s">
        <v>50</v>
      </c>
      <c r="C352" s="1">
        <v>44137</v>
      </c>
      <c r="D352">
        <f t="shared" si="27"/>
        <v>4.2857142857142856</v>
      </c>
      <c r="E352">
        <v>19.3</v>
      </c>
    </row>
    <row r="353" spans="1:6" x14ac:dyDescent="0.35">
      <c r="A353" s="1">
        <v>44174</v>
      </c>
      <c r="B353" t="s">
        <v>50</v>
      </c>
      <c r="C353" s="1">
        <v>44137</v>
      </c>
      <c r="D353">
        <f t="shared" si="27"/>
        <v>5.2857142857142856</v>
      </c>
      <c r="E353">
        <v>22.1</v>
      </c>
      <c r="F353">
        <v>142</v>
      </c>
    </row>
    <row r="354" spans="1:6" x14ac:dyDescent="0.35">
      <c r="A354" s="1">
        <v>44182</v>
      </c>
      <c r="B354" t="s">
        <v>50</v>
      </c>
      <c r="C354" s="1">
        <v>44137</v>
      </c>
      <c r="D354">
        <f t="shared" si="27"/>
        <v>6.4285714285714288</v>
      </c>
      <c r="E354">
        <v>23.4</v>
      </c>
    </row>
    <row r="355" spans="1:6" x14ac:dyDescent="0.35">
      <c r="A355" s="1">
        <v>44189</v>
      </c>
      <c r="B355" t="s">
        <v>50</v>
      </c>
      <c r="C355" s="1">
        <v>44137</v>
      </c>
      <c r="D355">
        <f t="shared" si="27"/>
        <v>7.4285714285714288</v>
      </c>
      <c r="E355">
        <v>22.9</v>
      </c>
      <c r="F355">
        <v>151</v>
      </c>
    </row>
    <row r="356" spans="1:6" x14ac:dyDescent="0.35">
      <c r="A356" s="1">
        <v>44174</v>
      </c>
      <c r="B356" t="s">
        <v>51</v>
      </c>
      <c r="C356" s="1">
        <v>44141</v>
      </c>
      <c r="D356">
        <f t="shared" si="27"/>
        <v>4.7142857142857144</v>
      </c>
      <c r="E356">
        <v>24.9</v>
      </c>
    </row>
    <row r="357" spans="1:6" x14ac:dyDescent="0.35">
      <c r="A357" s="1">
        <v>44182</v>
      </c>
      <c r="B357" t="s">
        <v>51</v>
      </c>
      <c r="C357" s="1">
        <v>44141</v>
      </c>
      <c r="D357">
        <f t="shared" si="27"/>
        <v>5.8571428571428568</v>
      </c>
      <c r="E357">
        <v>34.200000000000003</v>
      </c>
      <c r="F357">
        <v>199</v>
      </c>
    </row>
    <row r="358" spans="1:6" x14ac:dyDescent="0.35">
      <c r="A358" s="1">
        <v>44189</v>
      </c>
      <c r="B358" t="s">
        <v>51</v>
      </c>
      <c r="C358" s="1">
        <v>44141</v>
      </c>
      <c r="D358">
        <f t="shared" si="27"/>
        <v>6.8571428571428568</v>
      </c>
      <c r="E358">
        <v>35.299999999999997</v>
      </c>
    </row>
    <row r="359" spans="1:6" x14ac:dyDescent="0.35">
      <c r="A359" s="1">
        <v>44174</v>
      </c>
      <c r="B359" t="s">
        <v>52</v>
      </c>
      <c r="C359" s="1">
        <v>44141</v>
      </c>
      <c r="D359">
        <f t="shared" si="27"/>
        <v>4.7142857142857144</v>
      </c>
      <c r="E359">
        <v>26.6</v>
      </c>
    </row>
    <row r="360" spans="1:6" x14ac:dyDescent="0.35">
      <c r="A360" s="1">
        <v>44182</v>
      </c>
      <c r="B360" t="s">
        <v>52</v>
      </c>
      <c r="C360" s="1">
        <v>44141</v>
      </c>
      <c r="D360">
        <f t="shared" si="27"/>
        <v>5.8571428571428568</v>
      </c>
      <c r="E360">
        <v>36.4</v>
      </c>
      <c r="F360">
        <v>320</v>
      </c>
    </row>
    <row r="361" spans="1:6" x14ac:dyDescent="0.35">
      <c r="A361" s="1">
        <v>44189</v>
      </c>
      <c r="B361" t="s">
        <v>52</v>
      </c>
      <c r="C361" s="1">
        <v>44141</v>
      </c>
      <c r="D361">
        <f t="shared" si="27"/>
        <v>6.8571428571428568</v>
      </c>
      <c r="E361">
        <v>38</v>
      </c>
    </row>
    <row r="362" spans="1:6" x14ac:dyDescent="0.35">
      <c r="A362" s="1">
        <v>44174</v>
      </c>
      <c r="B362" t="s">
        <v>53</v>
      </c>
      <c r="C362" s="1">
        <v>44144</v>
      </c>
      <c r="D362">
        <f t="shared" si="27"/>
        <v>4.2857142857142856</v>
      </c>
      <c r="E362">
        <v>21.8</v>
      </c>
    </row>
    <row r="363" spans="1:6" x14ac:dyDescent="0.35">
      <c r="A363" s="1">
        <v>44182</v>
      </c>
      <c r="B363" t="s">
        <v>53</v>
      </c>
      <c r="C363" s="1">
        <v>44144</v>
      </c>
      <c r="D363">
        <f t="shared" si="27"/>
        <v>5.4285714285714288</v>
      </c>
      <c r="E363">
        <v>29.2</v>
      </c>
      <c r="F363">
        <v>207</v>
      </c>
    </row>
    <row r="364" spans="1:6" x14ac:dyDescent="0.35">
      <c r="A364" s="1">
        <v>44189</v>
      </c>
      <c r="B364" t="s">
        <v>53</v>
      </c>
      <c r="C364" s="1">
        <v>44144</v>
      </c>
      <c r="D364">
        <f t="shared" si="27"/>
        <v>6.4285714285714288</v>
      </c>
      <c r="E364">
        <v>32.299999999999997</v>
      </c>
    </row>
  </sheetData>
  <sortState xmlns:xlrd2="http://schemas.microsoft.com/office/spreadsheetml/2017/richdata2" ref="A2:I364">
    <sortCondition ref="B2:B364"/>
    <sortCondition ref="A2:A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1" workbookViewId="0">
      <selection activeCell="E26" sqref="E26"/>
    </sheetView>
  </sheetViews>
  <sheetFormatPr defaultRowHeight="14.5" x14ac:dyDescent="0.35"/>
  <cols>
    <col min="1" max="1" width="10.453125" bestFit="1" customWidth="1"/>
    <col min="4" max="4" width="11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64</v>
      </c>
      <c r="E1">
        <v>0</v>
      </c>
      <c r="F1">
        <v>15</v>
      </c>
      <c r="G1">
        <v>30</v>
      </c>
      <c r="H1">
        <v>60</v>
      </c>
      <c r="I1">
        <v>90</v>
      </c>
      <c r="J1">
        <v>120</v>
      </c>
    </row>
    <row r="2" spans="1:10" x14ac:dyDescent="0.35">
      <c r="A2" s="1">
        <v>43402</v>
      </c>
      <c r="B2" t="s">
        <v>8</v>
      </c>
      <c r="C2">
        <v>20</v>
      </c>
      <c r="D2" s="2">
        <v>0.59444444444444444</v>
      </c>
      <c r="E2">
        <v>92</v>
      </c>
      <c r="F2">
        <v>259</v>
      </c>
      <c r="G2">
        <v>247</v>
      </c>
      <c r="H2">
        <v>134</v>
      </c>
      <c r="I2">
        <v>107</v>
      </c>
      <c r="J2">
        <v>80</v>
      </c>
    </row>
    <row r="3" spans="1:10" x14ac:dyDescent="0.35">
      <c r="A3" s="1">
        <v>43402</v>
      </c>
      <c r="B3" t="s">
        <v>7</v>
      </c>
      <c r="C3">
        <v>27</v>
      </c>
      <c r="D3" s="2">
        <v>0.59583333333333333</v>
      </c>
      <c r="E3">
        <v>104</v>
      </c>
      <c r="F3">
        <v>328</v>
      </c>
      <c r="G3">
        <v>269</v>
      </c>
      <c r="H3">
        <v>155</v>
      </c>
      <c r="I3">
        <v>152</v>
      </c>
      <c r="J3">
        <v>135</v>
      </c>
    </row>
    <row r="4" spans="1:10" x14ac:dyDescent="0.35">
      <c r="A4" s="1">
        <v>43402</v>
      </c>
      <c r="B4" t="s">
        <v>11</v>
      </c>
      <c r="C4">
        <v>33</v>
      </c>
      <c r="D4" s="2">
        <v>0.59652777777777777</v>
      </c>
      <c r="E4">
        <v>128</v>
      </c>
      <c r="F4">
        <v>351</v>
      </c>
      <c r="G4">
        <v>292</v>
      </c>
      <c r="H4">
        <v>181</v>
      </c>
      <c r="I4">
        <v>167</v>
      </c>
      <c r="J4">
        <v>156</v>
      </c>
    </row>
    <row r="5" spans="1:10" x14ac:dyDescent="0.35">
      <c r="A5" s="1">
        <v>43402</v>
      </c>
      <c r="B5" t="s">
        <v>10</v>
      </c>
      <c r="C5">
        <v>47</v>
      </c>
      <c r="D5" s="2">
        <v>0.59791666666666665</v>
      </c>
      <c r="E5">
        <v>153</v>
      </c>
      <c r="F5">
        <v>315</v>
      </c>
      <c r="G5">
        <v>378</v>
      </c>
      <c r="H5">
        <v>498</v>
      </c>
      <c r="I5">
        <v>323</v>
      </c>
      <c r="J5">
        <v>278</v>
      </c>
    </row>
    <row r="6" spans="1:10" x14ac:dyDescent="0.35">
      <c r="A6" s="1">
        <v>43402</v>
      </c>
      <c r="B6" t="s">
        <v>9</v>
      </c>
      <c r="C6">
        <v>31</v>
      </c>
      <c r="D6" s="2">
        <v>0.59861111111111109</v>
      </c>
      <c r="E6">
        <v>149</v>
      </c>
      <c r="F6">
        <v>326</v>
      </c>
      <c r="G6">
        <v>217</v>
      </c>
      <c r="H6">
        <v>203</v>
      </c>
      <c r="I6">
        <v>295</v>
      </c>
      <c r="J6">
        <v>187</v>
      </c>
    </row>
    <row r="7" spans="1:10" x14ac:dyDescent="0.35">
      <c r="A7" s="1">
        <v>43409</v>
      </c>
      <c r="B7" t="s">
        <v>12</v>
      </c>
      <c r="C7">
        <v>60</v>
      </c>
      <c r="D7" s="2">
        <v>0.64444444444444449</v>
      </c>
      <c r="E7">
        <v>141</v>
      </c>
      <c r="F7">
        <v>484</v>
      </c>
      <c r="G7">
        <v>307</v>
      </c>
      <c r="H7">
        <v>243</v>
      </c>
      <c r="I7">
        <v>206</v>
      </c>
      <c r="J7">
        <v>191</v>
      </c>
    </row>
    <row r="8" spans="1:10" x14ac:dyDescent="0.35">
      <c r="A8" s="1">
        <v>43409</v>
      </c>
      <c r="B8" t="s">
        <v>13</v>
      </c>
      <c r="C8">
        <v>49</v>
      </c>
      <c r="D8" s="2">
        <v>0.64583333333333337</v>
      </c>
      <c r="E8">
        <v>136</v>
      </c>
      <c r="F8">
        <v>309</v>
      </c>
      <c r="G8">
        <v>241</v>
      </c>
      <c r="H8">
        <v>184</v>
      </c>
      <c r="I8">
        <v>178</v>
      </c>
      <c r="J8">
        <v>144</v>
      </c>
    </row>
    <row r="9" spans="1:10" x14ac:dyDescent="0.35">
      <c r="A9" s="1">
        <v>43411</v>
      </c>
      <c r="B9" t="s">
        <v>15</v>
      </c>
      <c r="C9">
        <v>24</v>
      </c>
      <c r="D9" s="2">
        <v>0.53611111111111109</v>
      </c>
      <c r="E9">
        <v>149</v>
      </c>
      <c r="F9">
        <v>369</v>
      </c>
      <c r="G9">
        <v>197</v>
      </c>
      <c r="H9">
        <v>190</v>
      </c>
      <c r="I9">
        <v>127</v>
      </c>
      <c r="J9">
        <v>119</v>
      </c>
    </row>
    <row r="10" spans="1:10" x14ac:dyDescent="0.35">
      <c r="A10" s="1">
        <v>43621</v>
      </c>
      <c r="B10" t="s">
        <v>20</v>
      </c>
      <c r="C10">
        <v>54</v>
      </c>
      <c r="D10" s="2">
        <v>0.56874999999999998</v>
      </c>
      <c r="E10">
        <v>127</v>
      </c>
      <c r="F10">
        <v>361</v>
      </c>
      <c r="G10">
        <v>284</v>
      </c>
      <c r="H10">
        <v>297</v>
      </c>
      <c r="I10">
        <v>318</v>
      </c>
      <c r="J10">
        <v>270</v>
      </c>
    </row>
    <row r="11" spans="1:10" x14ac:dyDescent="0.35">
      <c r="A11" s="1">
        <v>43686</v>
      </c>
      <c r="B11" t="s">
        <v>22</v>
      </c>
      <c r="C11">
        <v>51.6</v>
      </c>
      <c r="D11" s="2">
        <v>0.58333333333333337</v>
      </c>
      <c r="E11">
        <v>133</v>
      </c>
      <c r="F11">
        <v>542</v>
      </c>
      <c r="G11">
        <v>320</v>
      </c>
      <c r="H11">
        <v>600</v>
      </c>
      <c r="I11">
        <v>600</v>
      </c>
      <c r="J11">
        <v>600</v>
      </c>
    </row>
    <row r="12" spans="1:10" x14ac:dyDescent="0.35">
      <c r="A12" s="1">
        <v>43686</v>
      </c>
      <c r="B12" t="s">
        <v>21</v>
      </c>
      <c r="C12">
        <v>51</v>
      </c>
      <c r="D12" s="2">
        <v>0.58680555555555558</v>
      </c>
      <c r="E12">
        <v>117</v>
      </c>
      <c r="F12">
        <v>589</v>
      </c>
      <c r="G12">
        <v>524</v>
      </c>
      <c r="H12">
        <v>451</v>
      </c>
      <c r="I12">
        <v>381</v>
      </c>
      <c r="J12">
        <v>342</v>
      </c>
    </row>
    <row r="13" spans="1:10" x14ac:dyDescent="0.35">
      <c r="A13" s="1">
        <v>43706</v>
      </c>
      <c r="B13" t="s">
        <v>23</v>
      </c>
      <c r="C13">
        <v>27.9</v>
      </c>
      <c r="D13" s="2">
        <v>0.64236111111111105</v>
      </c>
      <c r="E13">
        <v>161</v>
      </c>
      <c r="F13">
        <v>204</v>
      </c>
      <c r="G13">
        <v>139</v>
      </c>
      <c r="H13">
        <v>248</v>
      </c>
      <c r="I13">
        <v>185</v>
      </c>
      <c r="J13">
        <v>172</v>
      </c>
    </row>
    <row r="14" spans="1:10" x14ac:dyDescent="0.35">
      <c r="A14" s="1">
        <v>43706</v>
      </c>
      <c r="B14" t="s">
        <v>24</v>
      </c>
      <c r="C14">
        <v>51.7</v>
      </c>
      <c r="D14" s="2">
        <v>0.64444444444444449</v>
      </c>
      <c r="E14">
        <v>220</v>
      </c>
      <c r="F14">
        <v>338</v>
      </c>
      <c r="G14">
        <v>393</v>
      </c>
      <c r="H14">
        <v>479</v>
      </c>
      <c r="I14">
        <v>433</v>
      </c>
      <c r="J14">
        <v>305</v>
      </c>
    </row>
    <row r="15" spans="1:10" x14ac:dyDescent="0.35">
      <c r="A15" s="1">
        <v>43728</v>
      </c>
      <c r="B15" t="s">
        <v>25</v>
      </c>
      <c r="C15">
        <v>34.6</v>
      </c>
      <c r="D15" s="2">
        <v>0.58611111111111114</v>
      </c>
      <c r="E15">
        <v>190</v>
      </c>
      <c r="F15">
        <v>484</v>
      </c>
      <c r="G15">
        <v>384</v>
      </c>
      <c r="H15">
        <v>210</v>
      </c>
      <c r="I15">
        <v>175</v>
      </c>
      <c r="J15">
        <v>229</v>
      </c>
    </row>
    <row r="16" spans="1:10" x14ac:dyDescent="0.35">
      <c r="A16" s="1">
        <v>43755</v>
      </c>
      <c r="B16" t="s">
        <v>27</v>
      </c>
      <c r="C16">
        <v>52.7</v>
      </c>
      <c r="D16" s="2">
        <v>0.57638888888888895</v>
      </c>
      <c r="E16">
        <v>138</v>
      </c>
      <c r="F16">
        <v>393</v>
      </c>
      <c r="G16">
        <v>533</v>
      </c>
      <c r="H16">
        <v>506</v>
      </c>
      <c r="I16">
        <v>501</v>
      </c>
      <c r="J16">
        <v>518</v>
      </c>
    </row>
    <row r="17" spans="1:10" x14ac:dyDescent="0.35">
      <c r="A17" s="1">
        <v>43756</v>
      </c>
      <c r="B17" t="s">
        <v>26</v>
      </c>
      <c r="C17">
        <v>30.7</v>
      </c>
      <c r="D17" s="2">
        <v>0.60416666666666663</v>
      </c>
      <c r="E17">
        <v>140</v>
      </c>
      <c r="F17">
        <v>307</v>
      </c>
      <c r="G17">
        <v>232</v>
      </c>
      <c r="H17">
        <v>178</v>
      </c>
      <c r="I17">
        <v>175</v>
      </c>
      <c r="J17">
        <v>155</v>
      </c>
    </row>
    <row r="18" spans="1:10" x14ac:dyDescent="0.35">
      <c r="A18" s="1">
        <v>43769</v>
      </c>
      <c r="B18" t="s">
        <v>32</v>
      </c>
      <c r="C18">
        <v>45.9</v>
      </c>
      <c r="D18" s="2">
        <v>0.61805555555555558</v>
      </c>
      <c r="E18">
        <v>202</v>
      </c>
      <c r="F18">
        <v>524</v>
      </c>
      <c r="G18">
        <v>464</v>
      </c>
      <c r="H18">
        <v>465</v>
      </c>
      <c r="I18">
        <v>397</v>
      </c>
      <c r="J18">
        <v>276</v>
      </c>
    </row>
    <row r="19" spans="1:10" x14ac:dyDescent="0.35">
      <c r="A19" s="1">
        <v>43769</v>
      </c>
      <c r="B19" t="s">
        <v>28</v>
      </c>
      <c r="C19">
        <v>55.1</v>
      </c>
      <c r="D19" s="2">
        <v>0.61875000000000002</v>
      </c>
      <c r="E19">
        <v>206</v>
      </c>
      <c r="F19">
        <v>490</v>
      </c>
      <c r="G19">
        <v>600</v>
      </c>
      <c r="H19">
        <v>583</v>
      </c>
      <c r="I19">
        <v>520</v>
      </c>
      <c r="J19">
        <v>371</v>
      </c>
    </row>
    <row r="20" spans="1:10" x14ac:dyDescent="0.35">
      <c r="A20" s="1">
        <v>43776</v>
      </c>
      <c r="B20" t="s">
        <v>29</v>
      </c>
      <c r="C20">
        <v>47.7</v>
      </c>
      <c r="D20" s="2">
        <v>0.63194444444444442</v>
      </c>
      <c r="E20">
        <v>158</v>
      </c>
      <c r="F20">
        <v>252</v>
      </c>
      <c r="G20">
        <v>181</v>
      </c>
      <c r="H20">
        <v>118</v>
      </c>
      <c r="I20">
        <v>110</v>
      </c>
      <c r="J20">
        <v>116</v>
      </c>
    </row>
    <row r="21" spans="1:10" x14ac:dyDescent="0.35">
      <c r="A21" s="1">
        <v>43776</v>
      </c>
      <c r="B21" t="s">
        <v>30</v>
      </c>
      <c r="C21">
        <v>46</v>
      </c>
      <c r="D21" s="2">
        <v>0.6333333333333333</v>
      </c>
      <c r="E21">
        <v>219</v>
      </c>
      <c r="F21">
        <v>225</v>
      </c>
      <c r="G21">
        <v>224</v>
      </c>
      <c r="H21">
        <v>268</v>
      </c>
      <c r="I21">
        <v>208</v>
      </c>
      <c r="J21">
        <v>231</v>
      </c>
    </row>
    <row r="22" spans="1:10" x14ac:dyDescent="0.35">
      <c r="A22" s="1">
        <v>43796</v>
      </c>
      <c r="B22" t="s">
        <v>33</v>
      </c>
      <c r="C22">
        <v>41.9</v>
      </c>
      <c r="D22" s="2">
        <v>0.55208333333333337</v>
      </c>
      <c r="E22">
        <v>152</v>
      </c>
      <c r="F22">
        <v>369</v>
      </c>
      <c r="G22">
        <v>195</v>
      </c>
      <c r="H22">
        <v>216</v>
      </c>
      <c r="I22">
        <v>201</v>
      </c>
      <c r="J22">
        <v>261</v>
      </c>
    </row>
    <row r="23" spans="1:10" x14ac:dyDescent="0.35">
      <c r="A23" s="1">
        <v>43796</v>
      </c>
      <c r="B23" t="s">
        <v>34</v>
      </c>
      <c r="C23">
        <v>36.6</v>
      </c>
      <c r="D23" s="2">
        <v>0.55277777777777781</v>
      </c>
      <c r="E23">
        <v>561</v>
      </c>
      <c r="F23">
        <v>600</v>
      </c>
      <c r="G23">
        <v>600</v>
      </c>
      <c r="H23">
        <v>600</v>
      </c>
      <c r="I23">
        <v>600</v>
      </c>
      <c r="J23">
        <v>600</v>
      </c>
    </row>
    <row r="24" spans="1:10" x14ac:dyDescent="0.35">
      <c r="A24" s="1">
        <v>43796</v>
      </c>
      <c r="B24" t="s">
        <v>35</v>
      </c>
      <c r="C24">
        <v>59.3</v>
      </c>
      <c r="D24" s="2">
        <v>0.55347222222222225</v>
      </c>
      <c r="E24">
        <v>337</v>
      </c>
      <c r="F24">
        <v>565</v>
      </c>
      <c r="G24">
        <v>510</v>
      </c>
      <c r="H24">
        <v>447</v>
      </c>
      <c r="I24">
        <v>371</v>
      </c>
      <c r="J24">
        <v>350</v>
      </c>
    </row>
    <row r="25" spans="1:10" x14ac:dyDescent="0.35">
      <c r="A25" s="1">
        <v>43804</v>
      </c>
      <c r="B25" t="s">
        <v>36</v>
      </c>
      <c r="C25">
        <v>41.8</v>
      </c>
      <c r="D25" s="2">
        <v>0.58680555555555558</v>
      </c>
      <c r="E25">
        <v>186</v>
      </c>
      <c r="F25">
        <v>379</v>
      </c>
      <c r="G25">
        <v>376</v>
      </c>
      <c r="H25">
        <v>338</v>
      </c>
      <c r="I25">
        <v>325</v>
      </c>
      <c r="J25">
        <v>294</v>
      </c>
    </row>
    <row r="26" spans="1:10" x14ac:dyDescent="0.35">
      <c r="A26" s="1">
        <v>44138</v>
      </c>
      <c r="B26" t="s">
        <v>43</v>
      </c>
      <c r="C26">
        <v>55.8</v>
      </c>
      <c r="D26" s="2">
        <v>0.68541666666666667</v>
      </c>
      <c r="E26">
        <v>387</v>
      </c>
      <c r="F26">
        <v>580</v>
      </c>
      <c r="G26">
        <v>600</v>
      </c>
      <c r="H26">
        <v>509</v>
      </c>
      <c r="I26">
        <v>388</v>
      </c>
      <c r="J26">
        <v>343</v>
      </c>
    </row>
    <row r="27" spans="1:10" x14ac:dyDescent="0.35">
      <c r="A27" s="1">
        <v>44138</v>
      </c>
      <c r="B27" t="s">
        <v>44</v>
      </c>
      <c r="C27">
        <v>45.2</v>
      </c>
      <c r="D27" s="2">
        <v>0.68576388888888884</v>
      </c>
      <c r="E27">
        <v>292</v>
      </c>
      <c r="F27">
        <v>487</v>
      </c>
      <c r="G27">
        <v>421</v>
      </c>
      <c r="H27">
        <v>493</v>
      </c>
      <c r="I27">
        <v>338</v>
      </c>
      <c r="J27">
        <v>298</v>
      </c>
    </row>
    <row r="28" spans="1:10" x14ac:dyDescent="0.35">
      <c r="A28" s="1">
        <v>44138</v>
      </c>
      <c r="B28" t="s">
        <v>45</v>
      </c>
      <c r="C28">
        <v>52.7</v>
      </c>
      <c r="D28" s="2">
        <v>0.68611111111111101</v>
      </c>
      <c r="E28">
        <v>219</v>
      </c>
      <c r="F28">
        <v>400</v>
      </c>
      <c r="G28">
        <v>253</v>
      </c>
      <c r="H28">
        <v>209</v>
      </c>
      <c r="I28">
        <v>213</v>
      </c>
      <c r="J28">
        <v>214</v>
      </c>
    </row>
    <row r="29" spans="1:10" x14ac:dyDescent="0.35">
      <c r="A29" s="1">
        <v>44138</v>
      </c>
      <c r="B29" t="s">
        <v>46</v>
      </c>
      <c r="C29">
        <v>50.4</v>
      </c>
      <c r="D29" s="2">
        <v>0.68680555555555556</v>
      </c>
      <c r="E29">
        <v>205</v>
      </c>
      <c r="F29">
        <v>345</v>
      </c>
      <c r="G29">
        <v>348</v>
      </c>
      <c r="H29">
        <v>187</v>
      </c>
      <c r="I29">
        <v>174</v>
      </c>
      <c r="J29">
        <v>139</v>
      </c>
    </row>
    <row r="30" spans="1:10" x14ac:dyDescent="0.35">
      <c r="A30" s="1">
        <v>44167</v>
      </c>
      <c r="B30" t="s">
        <v>65</v>
      </c>
      <c r="C30">
        <v>55.8</v>
      </c>
      <c r="D30" s="2">
        <v>0.68263888888888891</v>
      </c>
      <c r="E30">
        <v>217</v>
      </c>
      <c r="F30">
        <v>438</v>
      </c>
      <c r="G30">
        <v>518</v>
      </c>
      <c r="H30">
        <v>600</v>
      </c>
      <c r="I30">
        <v>600</v>
      </c>
      <c r="J30">
        <v>600</v>
      </c>
    </row>
    <row r="31" spans="1:10" x14ac:dyDescent="0.35">
      <c r="A31" s="1">
        <v>44390</v>
      </c>
      <c r="B31" t="s">
        <v>60</v>
      </c>
      <c r="C31">
        <v>40.299999999999997</v>
      </c>
      <c r="E31">
        <v>225</v>
      </c>
      <c r="F31">
        <v>600</v>
      </c>
      <c r="G31">
        <v>463</v>
      </c>
      <c r="H31">
        <v>333</v>
      </c>
      <c r="I31">
        <v>338</v>
      </c>
      <c r="J31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VGRe Mice</vt:lpstr>
      <vt:lpstr>VGRe study_Raw</vt:lpstr>
      <vt:lpstr>VGRe study</vt:lpstr>
      <vt:lpstr>VGRe GTT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Tomlinson, Abigail</dc:creator>
  <cp:lastModifiedBy>Tomlinson, Abigail</cp:lastModifiedBy>
  <dcterms:created xsi:type="dcterms:W3CDTF">2023-06-27T01:37:12Z</dcterms:created>
  <dcterms:modified xsi:type="dcterms:W3CDTF">2023-06-27T03:57:46Z</dcterms:modified>
</cp:coreProperties>
</file>