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Python\betfairData\"/>
    </mc:Choice>
  </mc:AlternateContent>
  <xr:revisionPtr revIDLastSave="0" documentId="13_ncr:40009_{25359160-D5A9-4566-8808-031D8C87B73A}" xr6:coauthVersionLast="47" xr6:coauthVersionMax="47" xr10:uidLastSave="{00000000-0000-0000-0000-000000000000}"/>
  <bookViews>
    <workbookView xWindow="-120" yWindow="-120" windowWidth="29040" windowHeight="15840"/>
  </bookViews>
  <sheets>
    <sheet name="results" sheetId="1" r:id="rId1"/>
    <sheet name="Sheet1" sheetId="2" r:id="rId2"/>
  </sheets>
  <definedNames>
    <definedName name="_xlnm._FilterDatabase" localSheetId="0" hidden="1">results!$A$1:$G$139</definedName>
  </definedNames>
  <calcPr calcId="0"/>
</workbook>
</file>

<file path=xl/calcChain.xml><?xml version="1.0" encoding="utf-8"?>
<calcChain xmlns="http://schemas.openxmlformats.org/spreadsheetml/2006/main">
  <c r="E141" i="1" l="1"/>
  <c r="E14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" i="1"/>
  <c r="C140" i="1"/>
  <c r="J11" i="1"/>
  <c r="K9" i="1" s="1"/>
  <c r="J8" i="2"/>
  <c r="J7" i="2"/>
  <c r="I9" i="2"/>
  <c r="K8" i="1" l="1"/>
</calcChain>
</file>

<file path=xl/sharedStrings.xml><?xml version="1.0" encoding="utf-8"?>
<sst xmlns="http://schemas.openxmlformats.org/spreadsheetml/2006/main" count="663" uniqueCount="265">
  <si>
    <t>['010124', 'Blackpool v Lincoln']</t>
  </si>
  <si>
    <t>Exit position at minute 28.0 at level odds 1.22 - profit =</t>
  </si>
  <si>
    <t>minute =</t>
  </si>
  <si>
    <t>['010124', 'Reading v Exeter']</t>
  </si>
  <si>
    <t>Exit position at minute 13.0 at level odds 1.33 - profit =</t>
  </si>
  <si>
    <t>['010124', 'Sunderland v Preston']</t>
  </si>
  <si>
    <t>Exit position at minute 13.0 at level odds 1.32 - profit =</t>
  </si>
  <si>
    <t>['020124', 'AC Milan v Cagliari']</t>
  </si>
  <si>
    <t>Exit position at minute 10.0 at level odds 1.83 - profit =</t>
  </si>
  <si>
    <t>['020224', 'Karlsruhe v Wehen Wiesbaden']</t>
  </si>
  <si>
    <t>Exit position at minute 15.0 at level odds 1.91 - profit =</t>
  </si>
  <si>
    <t>['020224', 'Nigeria v Angola']</t>
  </si>
  <si>
    <t>Exit position at minute 11.0 at level odds 1.57 - profit =</t>
  </si>
  <si>
    <t>['020923', 'FC Cincinnati v Orlando City']</t>
  </si>
  <si>
    <t>Exit position at minute 11.0 at level odds 1.96 - profit =</t>
  </si>
  <si>
    <t>['020923', 'Leicester v Hull']</t>
  </si>
  <si>
    <t>Exit position at minute 11.0 at level odds 1.62 - profit =</t>
  </si>
  <si>
    <t>['020923', 'Real Salt Lake v Colorado']</t>
  </si>
  <si>
    <t>Exit position at minute 21.0 at level odds 1.28 - profit =</t>
  </si>
  <si>
    <t>['021223', 'AC Milan v Frosinone']</t>
  </si>
  <si>
    <t>Exit position at minute 11.0 at level odds 1.52 - profit =</t>
  </si>
  <si>
    <t>['021223', 'Atletico MG v Sao Paulo']</t>
  </si>
  <si>
    <t>Exit position at minute 21.0 at level odds 1.87 - profit =</t>
  </si>
  <si>
    <t>['021223', 'Lens v Lyon']</t>
  </si>
  <si>
    <t>Exit position at minute 14.0 at level odds 1.98 - profit =</t>
  </si>
  <si>
    <t>['030224', 'Peterborough v Wigan']</t>
  </si>
  <si>
    <t>Exit position at minute 11.0 at level odds 1.67 - profit =</t>
  </si>
  <si>
    <t>['030224', 'Valencia v Almeria']</t>
  </si>
  <si>
    <t>Exit position at minute 13.0 at level odds 1.9 - profit =</t>
  </si>
  <si>
    <t>['030923', 'Girona v Las Palmas']</t>
  </si>
  <si>
    <t>Exit position at minute 15.0 at level odds 1.92 - profit =</t>
  </si>
  <si>
    <t>['030923', 'Hearts v Motherwell']</t>
  </si>
  <si>
    <t>Exit position at minute 11.0 at level odds 1.83 - profit =</t>
  </si>
  <si>
    <t>['031223', 'Brondby v Hvidovre']</t>
  </si>
  <si>
    <t>Exit position at minute 12.0 at level odds 1.1 - profit =</t>
  </si>
  <si>
    <t>['031223', 'Chelsea v Brighton']</t>
  </si>
  <si>
    <t>Exit position at minute 12.0 at level odds 1.74 - profit =</t>
  </si>
  <si>
    <t>['031223', 'Lille v Metz']</t>
  </si>
  <si>
    <t>Exit position at minute 16.0 at level odds 1.54 - profit =</t>
  </si>
  <si>
    <t>['031223', 'SE Palmeiras v Fluminense']</t>
  </si>
  <si>
    <t>Exit position at minute 16.0 at level odds 1.45 - profit =</t>
  </si>
  <si>
    <t>['031223', 'Udinese v Verona']</t>
  </si>
  <si>
    <t>Exit position at minute 16.0 at level odds 1.31 - profit =</t>
  </si>
  <si>
    <t>['040124', 'Osasuna v Almeria']</t>
  </si>
  <si>
    <t>Exit position at minute 20.0 at level odds 1.89 - profit =</t>
  </si>
  <si>
    <t>['040224', 'Real Madrid v Atletico Madrid']</t>
  </si>
  <si>
    <t>['041223', 'Celta Vigo v Cadiz']</t>
  </si>
  <si>
    <t>Exit position at minute 13.0 at level odds 1.69 - profit =</t>
  </si>
  <si>
    <t>['051123', 'Kansas City v St Louis City SC']</t>
  </si>
  <si>
    <t>Exit position at minute 21.0 at level odds 2.56 - profit =</t>
  </si>
  <si>
    <t>['061123', 'Norrkoping v Varbergs BoIS']</t>
  </si>
  <si>
    <t>Exit position at minute 24.0 at level odds 1.81 - profit =</t>
  </si>
  <si>
    <t>['061223', 'Fiorentina v Parma']</t>
  </si>
  <si>
    <t>Exit position at minute 14.0 at level odds 1.64 - profit =</t>
  </si>
  <si>
    <t>['070124', 'Le Havre v Caen']</t>
  </si>
  <si>
    <t>Exit position at minute 11.0 at level odds 1.92 - profit =</t>
  </si>
  <si>
    <t>['070224', 'Kilmarnock v Livingston']</t>
  </si>
  <si>
    <t>Exit position at minute 12.0 at level odds 1.69 - profit =</t>
  </si>
  <si>
    <t>['070224', 'Strasbourg v Le Havre']</t>
  </si>
  <si>
    <t>Exit position at minute 15.0 at level odds 1.89 - profit =</t>
  </si>
  <si>
    <t>['071223', 'Brest v Strasbourg']</t>
  </si>
  <si>
    <t>Exit position at minute 11.0 at level odds 2.0 - profit =</t>
  </si>
  <si>
    <t>['081123', 'America MG v Coritiba']</t>
  </si>
  <si>
    <t>Exit position at minute 12.0 at level odds 1.88 - profit =</t>
  </si>
  <si>
    <t>['081223', 'Coventry v Birmingham']</t>
  </si>
  <si>
    <t>Exit position at minute 16.0 at level odds 1.87 - profit =</t>
  </si>
  <si>
    <t>['081223', 'Hoffenheim v Bochum']</t>
  </si>
  <si>
    <t>Exit position at minute 12.0 at level odds 1.94 - profit =</t>
  </si>
  <si>
    <t>['090224', 'Dortmund v Freiburg']</t>
  </si>
  <si>
    <t>Exit position at minute 11.0 at level odds 1.63 - profit =</t>
  </si>
  <si>
    <t>['090224', 'Hamburger SV v Hannover']</t>
  </si>
  <si>
    <t>Exit position at minute 12.0 at level odds 3.05 - profit =</t>
  </si>
  <si>
    <t>['100224', 'Bristol Rovers v Burton Albion']</t>
  </si>
  <si>
    <t>['100224', 'Derby v Shrewsbury']</t>
  </si>
  <si>
    <t>Exit position at minute 12.0 at level odds 1.57 - profit =</t>
  </si>
  <si>
    <t>['100224', 'Eintracht Frankfurt v Bochum']</t>
  </si>
  <si>
    <t>Exit position at minute 18.0 at level odds 2.04 - profit =</t>
  </si>
  <si>
    <t>['100224', 'Hull v Swansea']</t>
  </si>
  <si>
    <t>Exit position at minute 14.0 at level odds 3.35 - profit =</t>
  </si>
  <si>
    <t>['100224', 'Luton v Sheff Utd']</t>
  </si>
  <si>
    <t>Exit position at minute 11.0 at level odds 1.85 - profit =</t>
  </si>
  <si>
    <t>['100224', 'Middlesbrough v Bristol City']</t>
  </si>
  <si>
    <t>Exit position at minute 12.0 at level odds 1.9 - profit =</t>
  </si>
  <si>
    <t>['100224', 'Werder Bremen v FC Heidenheim']</t>
  </si>
  <si>
    <t>Exit position at minute 10.0 at level odds 2.0 - profit =</t>
  </si>
  <si>
    <t>['111123', 'Hertha Berlin v Karlsruhe']</t>
  </si>
  <si>
    <t>Exit position at minute 13.0 at level odds 3.25 - profit =</t>
  </si>
  <si>
    <t>['111123', 'Houston Dynamo v Real Salt Lake']</t>
  </si>
  <si>
    <t>Exit position at minute 16.0 at level odds 1.76 - profit =</t>
  </si>
  <si>
    <t>['121123', 'AIK v Varnamo']</t>
  </si>
  <si>
    <t>Exit position at minute 21.0 on home goal at odds 1.09 - profit =</t>
  </si>
  <si>
    <t>['121123', 'Atletico MG v Goias']</t>
  </si>
  <si>
    <t>Exit position at minute 13.0 at level odds 1.73 - profit =</t>
  </si>
  <si>
    <t>['121123', 'Lille v Toulouse']</t>
  </si>
  <si>
    <t>Exit position at minute 18.0 at level odds 1.75 - profit =</t>
  </si>
  <si>
    <t>['121123', 'Malmo FF v Elfsborg']</t>
  </si>
  <si>
    <t>Exit position at minute 19.0 at level odds 1.84 - profit =</t>
  </si>
  <si>
    <t>['121123', 'OB v Hvidovre']</t>
  </si>
  <si>
    <t>Exit position at minute 21.0 at level odds 1.72 - profit =</t>
  </si>
  <si>
    <t>['121123', 'Sirius v Norrkoping']</t>
  </si>
  <si>
    <t>Exit position at minute 18.0 at level odds 1.77 - profit =</t>
  </si>
  <si>
    <t>['130124', 'Betis v Granada']</t>
  </si>
  <si>
    <t>Exit position at minute 14.0 at level odds 1.85 - profit =</t>
  </si>
  <si>
    <t>['130224', 'Bolton v Wycombe']</t>
  </si>
  <si>
    <t>Exit position at minute 17.0 at level odds 1.97 - profit =</t>
  </si>
  <si>
    <t>['130224', 'Portsmouth v Cambridge Utd']</t>
  </si>
  <si>
    <t>Exit position at minute 11.0 at level odds 1.53 - profit =</t>
  </si>
  <si>
    <t>['140124', 'Fiorentina v Udinese']</t>
  </si>
  <si>
    <t>['140124', 'Lazio v Lecce']</t>
  </si>
  <si>
    <t>Exit position at minute 16.0 at level odds 1.8 - profit =</t>
  </si>
  <si>
    <t>['161223', 'Barnsley v Charlton']</t>
  </si>
  <si>
    <t>Exit position at minute 13.0 at level odds 2.0 - profit =</t>
  </si>
  <si>
    <t>['161223', 'Bolton v Bristol Rovers']</t>
  </si>
  <si>
    <t>Exit position at minute 20.0 at level odds 2.86 - profit =</t>
  </si>
  <si>
    <t>['161223', 'Plymouth v Rotherham']</t>
  </si>
  <si>
    <t>Exit position at minute 12.0 at level odds 1.81 - profit =</t>
  </si>
  <si>
    <t>['161223', 'Stevenage v Exeter']</t>
  </si>
  <si>
    <t>Exit position at minute 15.0 at level odds 1.64 - profit =</t>
  </si>
  <si>
    <t>['170224', 'Bolton v Charlton']</t>
  </si>
  <si>
    <t>Exit position at minute 18.0 at level odds 2.02 - profit =</t>
  </si>
  <si>
    <t>['170224', 'Cheltenham v Port Vale']</t>
  </si>
  <si>
    <t>Exit position at minute 11.0 at level odds 1.97 - profit =</t>
  </si>
  <si>
    <t>['170224', 'Hearts v Motherwell']</t>
  </si>
  <si>
    <t>Exit position at minute 13.0 at level odds 1.81 - profit =</t>
  </si>
  <si>
    <t>['170224', 'Lille v Le Havre']</t>
  </si>
  <si>
    <t>Exit position at minute 15.0 at level odds 1.23 - profit =</t>
  </si>
  <si>
    <t>['170224', 'Portsmouth v Reading']</t>
  </si>
  <si>
    <t>Exit position at minute 21.0 at level odds 1.88 - profit =</t>
  </si>
  <si>
    <t>['170224', 'Schalke 04 v Wehen Wiesbaden']</t>
  </si>
  <si>
    <t>Exit position at minute 14.0 at level odds 1.97 - profit =</t>
  </si>
  <si>
    <t>['170224', 'Tottenham v Wolves']</t>
  </si>
  <si>
    <t>Exit position at minute 16.0 at level odds 1.64 - profit =</t>
  </si>
  <si>
    <t>['171223', 'Fiorentina v Verona']</t>
  </si>
  <si>
    <t>Exit position at minute 15.0 at level odds 1.75 - profit =</t>
  </si>
  <si>
    <t>['181123', 'Blackpool v Shrewsbury']</t>
  </si>
  <si>
    <t>Exit position at minute 11.0 at level odds 1.65 - profit =</t>
  </si>
  <si>
    <t>['190823', 'Bolton v Wigan']</t>
  </si>
  <si>
    <t>Exit position at minute 15.0 on away goal at odds 3.5 - profit =</t>
  </si>
  <si>
    <t>['190823', 'Dortmund v FC Koln']</t>
  </si>
  <si>
    <t>Exit position at minute 10.0 at level odds 1.55 - profit =</t>
  </si>
  <si>
    <t>['190823', 'Leicester v Cardiff']</t>
  </si>
  <si>
    <t>Exit position at minute 13.0 at level odds 1.59 - profit =</t>
  </si>
  <si>
    <t>['191223', 'Napoli v Frosinone']</t>
  </si>
  <si>
    <t>Exit position at minute 19.0 at level odds 1.69 - profit =</t>
  </si>
  <si>
    <t>['200124', 'Blackburn v Huddersfield']</t>
  </si>
  <si>
    <t>Exit position at minute 11.0 at level odds 1.37 - profit =</t>
  </si>
  <si>
    <t>['200124', 'Nurnberg v Hansa Rostock']</t>
  </si>
  <si>
    <t>Exit position at minute 11.0 at level odds 1.99 - profit =</t>
  </si>
  <si>
    <t>['200823', 'Elfsborg v Mjallby']</t>
  </si>
  <si>
    <t>Exit position at minute 24.0 at level odds 1.92 - profit =</t>
  </si>
  <si>
    <t>['200823', 'Roma v Salernitana']</t>
  </si>
  <si>
    <t>Exit position at minute 11.0 at level odds 1.64 - profit =</t>
  </si>
  <si>
    <t>['201223', 'Aberdeen v Livingston']</t>
  </si>
  <si>
    <t>Exit position at minute 28.0 at level odds 3.0 - profit =</t>
  </si>
  <si>
    <t>['201223', 'Eintracht Frankfurt v Mgladbach']</t>
  </si>
  <si>
    <t>Exit position at minute 11.0 at level odds 1.86 - profit =</t>
  </si>
  <si>
    <t>['201223', 'Liverpool v West Ham']</t>
  </si>
  <si>
    <t>Exit position at minute 11.0 at level odds 1.59 - profit =</t>
  </si>
  <si>
    <t>['210124', 'FC Magdeburg v Wehen Wiesbaden']</t>
  </si>
  <si>
    <t>Exit position at minute 14.0 at level odds 1.86 - profit =</t>
  </si>
  <si>
    <t>['210124', 'Girona v Sevilla']</t>
  </si>
  <si>
    <t>Exit position at minute 12.0 at level odds 3.19 - profit =</t>
  </si>
  <si>
    <t>['210124', 'Mgladbach v Augsburg']</t>
  </si>
  <si>
    <t>Exit position at minute 10.0 at level odds 2.06 - profit =</t>
  </si>
  <si>
    <t>['210124', 'Real Madrid v Almeria']</t>
  </si>
  <si>
    <t>Exit position at minute 20.0 at level odds 1.4 - profit =</t>
  </si>
  <si>
    <t>['211023', 'New York City v Chicago Fire']</t>
  </si>
  <si>
    <t>['221023', 'Bologna v Frosinone']</t>
  </si>
  <si>
    <t>['221023', 'Flamengo v Vasco da Gama']</t>
  </si>
  <si>
    <t>Exit position at minute 12.0 at level odds 1.95 - profit =</t>
  </si>
  <si>
    <t>['221023', 'Roma v AC Monza']</t>
  </si>
  <si>
    <t>Exit position at minute 24.0 at level odds 2.14 - profit =</t>
  </si>
  <si>
    <t>['240224', 'Bristol Rovers v Carlisle']</t>
  </si>
  <si>
    <t>Exit position at minute 11.0 at level odds 1.91 - profit =</t>
  </si>
  <si>
    <t>['240224', 'Los Angeles FC v Seattle Sounders']</t>
  </si>
  <si>
    <t>Exit position at minute 19.0 at level odds 1.89 - profit =</t>
  </si>
  <si>
    <t>['240224', 'Man Utd v Fulham']</t>
  </si>
  <si>
    <t>Exit position at minute 17.0 at level odds 1.92 - profit =</t>
  </si>
  <si>
    <t>['240224', 'Middlesbrough v Plymouth']</t>
  </si>
  <si>
    <t>Exit position at minute 11.0 at level odds 2.24 - profit =</t>
  </si>
  <si>
    <t>['240224', 'QPR v Rotherham']</t>
  </si>
  <si>
    <t>Exit position at minute 16.0 at level odds 3.0 - profit =</t>
  </si>
  <si>
    <t>['241023', 'Barnsley v Shrewsbury']</t>
  </si>
  <si>
    <t>Exit position at minute 17.0 at level odds 1.98 - profit =</t>
  </si>
  <si>
    <t>['241023', 'Leicester v Sunderland']</t>
  </si>
  <si>
    <t>Exit position at minute 14.0 at level odds 1.26 - profit =</t>
  </si>
  <si>
    <t>['241123', 'Alaves v Granada']</t>
  </si>
  <si>
    <t>Exit position at minute 12.0 at level odds 1.29 - profit =</t>
  </si>
  <si>
    <t>['250224', 'FC Cincinnati v Toronto FC']</t>
  </si>
  <si>
    <t>Exit position at minute 35.0 at level odds 2.3 - profit =</t>
  </si>
  <si>
    <t>['251023', 'Newcastle v Dortmund']</t>
  </si>
  <si>
    <t>Exit position at minute 18.0 at level odds 1.9 - profit =</t>
  </si>
  <si>
    <t>['251023', 'Paris St-G v AC Milan']</t>
  </si>
  <si>
    <t>Exit position at minute 25.0 at level odds 2.0 - profit =</t>
  </si>
  <si>
    <t>['251123', 'Bolton v Exeter']</t>
  </si>
  <si>
    <t>['251123', 'Dortmund v Mgladbach']</t>
  </si>
  <si>
    <t>Exit position at minute 12.0 at level odds 1.49 - profit =</t>
  </si>
  <si>
    <t>['251123', 'Getafe v Almeria']</t>
  </si>
  <si>
    <t>Exit position at minute 16.0 at level odds 3.22 - profit =</t>
  </si>
  <si>
    <t>['251123', 'Norwich v QPR']</t>
  </si>
  <si>
    <t>Exit position at minute 15.0 at level odds 1.99 - profit =</t>
  </si>
  <si>
    <t>['260823', 'Hibernian v Livingston']</t>
  </si>
  <si>
    <t>Exit position at minute 17.0 at level odds 3.65 - profit =</t>
  </si>
  <si>
    <t>['261023', 'Fenerbahce v Ludogorets']</t>
  </si>
  <si>
    <t>Exit position at minute 16.0 at level odds 1.57 - profit =</t>
  </si>
  <si>
    <t>['261123', 'Betis v Las Palmas']</t>
  </si>
  <si>
    <t>Exit position at minute 14.0 at level odds 1.82 - profit =</t>
  </si>
  <si>
    <t>['261123', 'Hoffenheim v Mainz']</t>
  </si>
  <si>
    <t>Exit position at minute 14.0 at level odds 2.04 - profit =</t>
  </si>
  <si>
    <t>['261123', 'Roma v Udinese']</t>
  </si>
  <si>
    <t>Exit position at minute 12.0 at level odds 1.72 - profit =</t>
  </si>
  <si>
    <t>['270124', 'Barnsley v Exeter']</t>
  </si>
  <si>
    <t>Exit position at minute 17.0 at level odds 3.2 - profit =</t>
  </si>
  <si>
    <t>['270124', 'Derby v Cheltenham']</t>
  </si>
  <si>
    <t>Exit position at minute 17.0 at level odds 1.72 - profit =</t>
  </si>
  <si>
    <t>['270124', 'Everton v Luton']</t>
  </si>
  <si>
    <t>Exit position at minute 13.0 at level odds 1.67 - profit =</t>
  </si>
  <si>
    <t>['270124', 'Leicester v Birmingham']</t>
  </si>
  <si>
    <t>Exit position at minute 24.0 at level odds 2.06 - profit =</t>
  </si>
  <si>
    <t>['270124', 'Wolfsburg v FC Koln']</t>
  </si>
  <si>
    <t>Exit position at minute 11.0 at level odds 1.8 - profit =</t>
  </si>
  <si>
    <t>['270124', 'Wycombe v Fleetwood Town']</t>
  </si>
  <si>
    <t>Exit position at minute 17.0 at level odds 3.3 - profit =</t>
  </si>
  <si>
    <t>['270224', 'Bournemouth v Leicester']</t>
  </si>
  <si>
    <t>Exit position at minute 10.0 at level odds 1.56 - profit =</t>
  </si>
  <si>
    <t>['270823', 'Juventus v Bologna']</t>
  </si>
  <si>
    <t>Exit position at minute 25.0 at level odds 3.6 - profit =</t>
  </si>
  <si>
    <t>['270823', 'St Pauli v FC Magdeburg']</t>
  </si>
  <si>
    <t>['270823', 'Valencia v Osasuna']</t>
  </si>
  <si>
    <t>Exit position at minute 10.0 at level odds 1.96 - profit =</t>
  </si>
  <si>
    <t>['280124', 'Union Berlin v SV Darmstadt']</t>
  </si>
  <si>
    <t>Exit position at minute 15.0 at level odds 1.93 - profit =</t>
  </si>
  <si>
    <t>['280823', 'AIK v Varbergs BoIS']</t>
  </si>
  <si>
    <t>Exit position at minute 13.0 at level odds 1.45 - profit =</t>
  </si>
  <si>
    <t>['280823', 'Elfsborg v Norrkoping']</t>
  </si>
  <si>
    <t>['281023', 'Lens v Nantes']</t>
  </si>
  <si>
    <t>['281023', 'Philadelphia v New England']</t>
  </si>
  <si>
    <t>Exit position at minute 19.0 at level odds 1.34 - profit =</t>
  </si>
  <si>
    <t>['281123', 'Barnsley v Wycombe']</t>
  </si>
  <si>
    <t>['281123', 'Charlton v Cheltenham']</t>
  </si>
  <si>
    <t>Exit position at minute 11.0 at level odds 2.52 - profit =</t>
  </si>
  <si>
    <t>['281123', 'Middlesbrough v Preston']</t>
  </si>
  <si>
    <t>Exit position at minute 17.0 at level odds 1.31 - profit =</t>
  </si>
  <si>
    <t>['281123', 'Reading v Carlisle']</t>
  </si>
  <si>
    <t>Exit position at minute 20.0 at level odds 1.97 - profit =</t>
  </si>
  <si>
    <t>['290823', 'Wolves v Blackpool']</t>
  </si>
  <si>
    <t>Exit position at minute 13.0 at level odds 1.12 - profit =</t>
  </si>
  <si>
    <t>['290823', 'Wycombe v Sutton Utd']</t>
  </si>
  <si>
    <t>['291223', 'Hull v Blackburn']</t>
  </si>
  <si>
    <t>Exit position at minute 15.0 at level odds 1.43 - profit =</t>
  </si>
  <si>
    <t>['291223', 'Ipswich v QPR']</t>
  </si>
  <si>
    <t>Exit position at minute 11.0 at level odds 1.73 - profit =</t>
  </si>
  <si>
    <t>['300124', 'Aston Villa v Newcastle']</t>
  </si>
  <si>
    <t>Exit position at minute 16.0 at level odds 2.1 - profit =</t>
  </si>
  <si>
    <t>['300124', 'Coventry v Bristol City']</t>
  </si>
  <si>
    <t>Exit position at minute 12.0 at level odds 1.91 - profit =</t>
  </si>
  <si>
    <t>['300124', 'Morocco v South Africa']</t>
  </si>
  <si>
    <t>Exit position at minute 12.0 at level odds 1.6 - profit =</t>
  </si>
  <si>
    <t>['300124', 'St Pauli v Fortuna Dusseldorf']</t>
  </si>
  <si>
    <t>Exit position at minute 25.0 at level odds 1.98 - profit =</t>
  </si>
  <si>
    <t>['300823', 'Inter Miami CF v Nashville SC']</t>
  </si>
  <si>
    <t>['301123', 'Eintracht Frankfurt v PAOK']</t>
  </si>
  <si>
    <t>Exit position at minute 11.0 at level odds 1.55 - profit =</t>
  </si>
  <si>
    <t>['310124', 'Atletico Madrid v Rayo Vallecano']</t>
  </si>
  <si>
    <t>Exit position at minute 11.0 at level odds 1.71 - profit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</si>
</sst>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abSelected="1" topLeftCell="A110" workbookViewId="0">
      <selection activeCell="E142" sqref="E142"/>
    </sheetView>
  </sheetViews>
  <sheetFormatPr defaultRowHeight="15" x14ac:dyDescent="0.25"/>
  <cols>
    <col min="1" max="1" width="42.7109375" bestFit="1" customWidth="1"/>
    <col min="2" max="2" width="57.28515625" bestFit="1" customWidth="1"/>
    <col min="3" max="3" width="12.7109375" customWidth="1"/>
    <col min="4" max="4" width="12" bestFit="1" customWidth="1"/>
    <col min="5" max="5" width="12" customWidth="1"/>
    <col min="6" max="6" width="8.5703125" bestFit="1" customWidth="1"/>
    <col min="7" max="7" width="3" bestFit="1" customWidth="1"/>
  </cols>
  <sheetData>
    <row r="1" spans="1:11" x14ac:dyDescent="0.25">
      <c r="A1" t="s">
        <v>89</v>
      </c>
      <c r="B1" t="s">
        <v>90</v>
      </c>
      <c r="C1">
        <v>-0.65959999999999996</v>
      </c>
      <c r="D1">
        <v>1.8089999999999999</v>
      </c>
      <c r="E1">
        <f>D1-1</f>
        <v>0.80899999999999994</v>
      </c>
      <c r="F1" t="s">
        <v>2</v>
      </c>
      <c r="G1">
        <v>16</v>
      </c>
    </row>
    <row r="2" spans="1:11" x14ac:dyDescent="0.25">
      <c r="A2" t="s">
        <v>41</v>
      </c>
      <c r="B2" t="s">
        <v>42</v>
      </c>
      <c r="C2">
        <v>-0.47120000000000001</v>
      </c>
      <c r="D2">
        <v>1.92733333333333</v>
      </c>
      <c r="E2">
        <f t="shared" ref="E2:E65" si="0">D2-1</f>
        <v>0.92733333333333001</v>
      </c>
      <c r="F2" t="s">
        <v>2</v>
      </c>
      <c r="G2">
        <v>6</v>
      </c>
    </row>
    <row r="3" spans="1:11" x14ac:dyDescent="0.25">
      <c r="A3" t="s">
        <v>186</v>
      </c>
      <c r="B3" t="s">
        <v>187</v>
      </c>
      <c r="C3">
        <v>-0.40649999999999997</v>
      </c>
      <c r="D3">
        <v>1.81433333333333</v>
      </c>
      <c r="E3">
        <f t="shared" si="0"/>
        <v>0.81433333333333002</v>
      </c>
      <c r="F3" t="s">
        <v>2</v>
      </c>
      <c r="G3">
        <v>8</v>
      </c>
    </row>
    <row r="4" spans="1:11" x14ac:dyDescent="0.25">
      <c r="A4" t="s">
        <v>144</v>
      </c>
      <c r="B4" t="s">
        <v>145</v>
      </c>
      <c r="C4">
        <v>-0.39090000000000003</v>
      </c>
      <c r="D4">
        <v>1.9055</v>
      </c>
      <c r="E4">
        <f t="shared" si="0"/>
        <v>0.90549999999999997</v>
      </c>
      <c r="F4" t="s">
        <v>2</v>
      </c>
      <c r="G4">
        <v>6</v>
      </c>
    </row>
    <row r="5" spans="1:11" x14ac:dyDescent="0.25">
      <c r="A5" t="s">
        <v>3</v>
      </c>
      <c r="B5" t="s">
        <v>4</v>
      </c>
      <c r="C5">
        <v>-0.3871</v>
      </c>
      <c r="D5">
        <v>1.84483333333333</v>
      </c>
      <c r="E5">
        <f t="shared" si="0"/>
        <v>0.84483333333332999</v>
      </c>
      <c r="F5" t="s">
        <v>2</v>
      </c>
      <c r="G5">
        <v>8</v>
      </c>
    </row>
    <row r="6" spans="1:11" x14ac:dyDescent="0.25">
      <c r="A6" t="s">
        <v>248</v>
      </c>
      <c r="B6" t="s">
        <v>249</v>
      </c>
      <c r="C6">
        <v>-0.37869999999999998</v>
      </c>
      <c r="D6">
        <v>1.9715</v>
      </c>
      <c r="E6">
        <f t="shared" si="0"/>
        <v>0.97150000000000003</v>
      </c>
      <c r="F6" t="s">
        <v>2</v>
      </c>
      <c r="G6">
        <v>10</v>
      </c>
    </row>
    <row r="7" spans="1:11" x14ac:dyDescent="0.25">
      <c r="A7" t="s">
        <v>236</v>
      </c>
      <c r="B7" t="s">
        <v>237</v>
      </c>
      <c r="C7">
        <v>-0.3785</v>
      </c>
      <c r="D7">
        <v>1.84716666666666</v>
      </c>
      <c r="E7">
        <f t="shared" si="0"/>
        <v>0.84716666666665996</v>
      </c>
      <c r="F7" t="s">
        <v>2</v>
      </c>
      <c r="G7">
        <v>12</v>
      </c>
    </row>
    <row r="8" spans="1:11" x14ac:dyDescent="0.25">
      <c r="A8" t="s">
        <v>241</v>
      </c>
      <c r="B8" t="s">
        <v>242</v>
      </c>
      <c r="C8">
        <v>-0.36770000000000003</v>
      </c>
      <c r="D8">
        <v>1.7916666666666601</v>
      </c>
      <c r="E8">
        <f t="shared" si="0"/>
        <v>0.79166666666666008</v>
      </c>
      <c r="F8" t="s">
        <v>2</v>
      </c>
      <c r="G8">
        <v>6</v>
      </c>
      <c r="J8">
        <v>43</v>
      </c>
      <c r="K8" s="1">
        <f>J8/J11</f>
        <v>0.31159420289855072</v>
      </c>
    </row>
    <row r="9" spans="1:11" x14ac:dyDescent="0.25">
      <c r="A9" t="s">
        <v>17</v>
      </c>
      <c r="B9" t="s">
        <v>18</v>
      </c>
      <c r="C9">
        <v>-0.36649999999999999</v>
      </c>
      <c r="D9">
        <v>1.7491666666666601</v>
      </c>
      <c r="E9">
        <f t="shared" si="0"/>
        <v>0.7491666666666601</v>
      </c>
      <c r="F9" t="s">
        <v>2</v>
      </c>
      <c r="G9">
        <v>16</v>
      </c>
      <c r="J9">
        <v>95</v>
      </c>
      <c r="K9" s="1">
        <f>J9/J11</f>
        <v>0.68840579710144922</v>
      </c>
    </row>
    <row r="10" spans="1:11" x14ac:dyDescent="0.25">
      <c r="A10" t="s">
        <v>5</v>
      </c>
      <c r="B10" t="s">
        <v>6</v>
      </c>
      <c r="C10">
        <v>-0.36570000000000003</v>
      </c>
      <c r="D10">
        <v>1.80266666666666</v>
      </c>
      <c r="E10">
        <f t="shared" si="0"/>
        <v>0.80266666666665998</v>
      </c>
      <c r="F10" t="s">
        <v>2</v>
      </c>
      <c r="G10">
        <v>6</v>
      </c>
    </row>
    <row r="11" spans="1:11" x14ac:dyDescent="0.25">
      <c r="A11" t="s">
        <v>184</v>
      </c>
      <c r="B11" t="s">
        <v>185</v>
      </c>
      <c r="C11">
        <v>-0.33839999999999998</v>
      </c>
      <c r="D11">
        <v>1.6863333333333299</v>
      </c>
      <c r="E11">
        <f t="shared" si="0"/>
        <v>0.68633333333332991</v>
      </c>
      <c r="F11" t="s">
        <v>2</v>
      </c>
      <c r="G11">
        <v>10</v>
      </c>
      <c r="J11">
        <f>J9+J8</f>
        <v>138</v>
      </c>
    </row>
    <row r="12" spans="1:11" x14ac:dyDescent="0.25">
      <c r="A12" t="s">
        <v>124</v>
      </c>
      <c r="B12" t="s">
        <v>125</v>
      </c>
      <c r="C12">
        <v>-0.33400000000000002</v>
      </c>
      <c r="D12">
        <v>1.64083333333333</v>
      </c>
      <c r="E12">
        <f t="shared" si="0"/>
        <v>0.64083333333333004</v>
      </c>
      <c r="F12" t="s">
        <v>2</v>
      </c>
      <c r="G12">
        <v>6</v>
      </c>
    </row>
    <row r="13" spans="1:11" x14ac:dyDescent="0.25">
      <c r="A13" t="s">
        <v>0</v>
      </c>
      <c r="B13" t="s">
        <v>1</v>
      </c>
      <c r="C13">
        <v>-0.31969999999999998</v>
      </c>
      <c r="D13">
        <v>1.61</v>
      </c>
      <c r="E13">
        <f t="shared" si="0"/>
        <v>0.6100000000000001</v>
      </c>
      <c r="F13" t="s">
        <v>2</v>
      </c>
      <c r="G13">
        <v>8</v>
      </c>
    </row>
    <row r="14" spans="1:11" x14ac:dyDescent="0.25">
      <c r="A14" t="s">
        <v>234</v>
      </c>
      <c r="B14" t="s">
        <v>185</v>
      </c>
      <c r="C14">
        <v>-0.29459999999999997</v>
      </c>
      <c r="D14">
        <v>1.63116666666666</v>
      </c>
      <c r="E14">
        <f t="shared" si="0"/>
        <v>0.63116666666665999</v>
      </c>
      <c r="F14" t="s">
        <v>2</v>
      </c>
      <c r="G14">
        <v>6</v>
      </c>
    </row>
    <row r="15" spans="1:11" x14ac:dyDescent="0.25">
      <c r="A15" t="s">
        <v>245</v>
      </c>
      <c r="B15" t="s">
        <v>246</v>
      </c>
      <c r="C15">
        <v>-0.21759999999999999</v>
      </c>
      <c r="D15">
        <v>1.3636666666666599</v>
      </c>
      <c r="E15">
        <f t="shared" si="0"/>
        <v>0.36366666666665992</v>
      </c>
      <c r="F15" t="s">
        <v>2</v>
      </c>
      <c r="G15">
        <v>6</v>
      </c>
    </row>
    <row r="16" spans="1:11" x14ac:dyDescent="0.25">
      <c r="A16" t="s">
        <v>33</v>
      </c>
      <c r="B16" t="s">
        <v>34</v>
      </c>
      <c r="C16">
        <v>-0.1477</v>
      </c>
      <c r="D16">
        <v>1.2625</v>
      </c>
      <c r="E16">
        <f t="shared" si="0"/>
        <v>0.26249999999999996</v>
      </c>
      <c r="F16" t="s">
        <v>2</v>
      </c>
      <c r="G16">
        <v>6</v>
      </c>
    </row>
    <row r="17" spans="1:7" x14ac:dyDescent="0.25">
      <c r="A17" t="s">
        <v>195</v>
      </c>
      <c r="B17" t="s">
        <v>196</v>
      </c>
      <c r="C17">
        <v>-8.3799999999999999E-2</v>
      </c>
      <c r="D17">
        <v>1.61483333333333</v>
      </c>
      <c r="E17">
        <f t="shared" si="0"/>
        <v>0.61483333333333001</v>
      </c>
      <c r="F17" t="s">
        <v>2</v>
      </c>
      <c r="G17">
        <v>6</v>
      </c>
    </row>
    <row r="18" spans="1:7" x14ac:dyDescent="0.25">
      <c r="A18" t="s">
        <v>45</v>
      </c>
      <c r="B18" t="s">
        <v>36</v>
      </c>
      <c r="C18">
        <v>-4.7300000000000002E-2</v>
      </c>
      <c r="D18">
        <v>1.82233333333333</v>
      </c>
      <c r="E18">
        <f t="shared" si="0"/>
        <v>0.82233333333333003</v>
      </c>
      <c r="F18" t="s">
        <v>2</v>
      </c>
      <c r="G18">
        <v>8</v>
      </c>
    </row>
    <row r="19" spans="1:7" x14ac:dyDescent="0.25">
      <c r="A19" t="s">
        <v>227</v>
      </c>
      <c r="B19" t="s">
        <v>173</v>
      </c>
      <c r="C19">
        <v>-3.49E-2</v>
      </c>
      <c r="D19">
        <v>1.9766666666666599</v>
      </c>
      <c r="E19">
        <f t="shared" si="0"/>
        <v>0.97666666666665991</v>
      </c>
      <c r="F19" t="s">
        <v>2</v>
      </c>
      <c r="G19">
        <v>6</v>
      </c>
    </row>
    <row r="20" spans="1:7" x14ac:dyDescent="0.25">
      <c r="A20" t="s">
        <v>223</v>
      </c>
      <c r="B20" t="s">
        <v>224</v>
      </c>
      <c r="C20">
        <v>-3.3300000000000003E-2</v>
      </c>
      <c r="D20">
        <v>1.6120000000000001</v>
      </c>
      <c r="E20">
        <f t="shared" si="0"/>
        <v>0.6120000000000001</v>
      </c>
      <c r="F20" t="s">
        <v>2</v>
      </c>
      <c r="G20">
        <v>6</v>
      </c>
    </row>
    <row r="21" spans="1:7" x14ac:dyDescent="0.25">
      <c r="A21" t="s">
        <v>232</v>
      </c>
      <c r="B21" t="s">
        <v>233</v>
      </c>
      <c r="C21">
        <v>-3.2899999999999999E-2</v>
      </c>
      <c r="D21">
        <v>1.49766666666666</v>
      </c>
      <c r="E21">
        <f t="shared" si="0"/>
        <v>0.49766666666666004</v>
      </c>
      <c r="F21" t="s">
        <v>2</v>
      </c>
      <c r="G21">
        <v>6</v>
      </c>
    </row>
    <row r="22" spans="1:7" x14ac:dyDescent="0.25">
      <c r="A22" t="s">
        <v>101</v>
      </c>
      <c r="B22" t="s">
        <v>102</v>
      </c>
      <c r="C22">
        <v>-3.2599999999999997E-2</v>
      </c>
      <c r="D22">
        <v>1.9103333333333301</v>
      </c>
      <c r="E22">
        <f t="shared" si="0"/>
        <v>0.91033333333333011</v>
      </c>
      <c r="F22" t="s">
        <v>2</v>
      </c>
      <c r="G22">
        <v>10</v>
      </c>
    </row>
    <row r="23" spans="1:7" x14ac:dyDescent="0.25">
      <c r="A23" t="s">
        <v>209</v>
      </c>
      <c r="B23" t="s">
        <v>210</v>
      </c>
      <c r="C23">
        <v>-3.1300000000000001E-2</v>
      </c>
      <c r="D23">
        <v>1.77383333333333</v>
      </c>
      <c r="E23">
        <f t="shared" si="0"/>
        <v>0.77383333333333004</v>
      </c>
      <c r="F23" t="s">
        <v>2</v>
      </c>
      <c r="G23">
        <v>8</v>
      </c>
    </row>
    <row r="24" spans="1:7" x14ac:dyDescent="0.25">
      <c r="A24" t="s">
        <v>19</v>
      </c>
      <c r="B24" t="s">
        <v>20</v>
      </c>
      <c r="C24">
        <v>-2.3900000000000001E-2</v>
      </c>
      <c r="D24">
        <v>1.55633333333333</v>
      </c>
      <c r="E24">
        <f t="shared" si="0"/>
        <v>0.55633333333333002</v>
      </c>
      <c r="F24" t="s">
        <v>2</v>
      </c>
      <c r="G24">
        <v>6</v>
      </c>
    </row>
    <row r="25" spans="1:7" x14ac:dyDescent="0.25">
      <c r="A25" t="s">
        <v>138</v>
      </c>
      <c r="B25" t="s">
        <v>139</v>
      </c>
      <c r="C25">
        <v>-2.1700000000000001E-2</v>
      </c>
      <c r="D25">
        <v>1.5836666666666599</v>
      </c>
      <c r="E25">
        <f t="shared" si="0"/>
        <v>0.58366666666665989</v>
      </c>
      <c r="F25" t="s">
        <v>2</v>
      </c>
      <c r="G25">
        <v>6</v>
      </c>
    </row>
    <row r="26" spans="1:7" x14ac:dyDescent="0.25">
      <c r="A26" t="s">
        <v>156</v>
      </c>
      <c r="B26" t="s">
        <v>157</v>
      </c>
      <c r="C26">
        <v>-1.8599999999999998E-2</v>
      </c>
      <c r="D26">
        <v>1.6194999999999999</v>
      </c>
      <c r="E26">
        <f t="shared" si="0"/>
        <v>0.61949999999999994</v>
      </c>
      <c r="F26" t="s">
        <v>2</v>
      </c>
      <c r="G26">
        <v>6</v>
      </c>
    </row>
    <row r="27" spans="1:7" x14ac:dyDescent="0.25">
      <c r="A27" t="s">
        <v>261</v>
      </c>
      <c r="B27" t="s">
        <v>262</v>
      </c>
      <c r="C27">
        <v>-1.6500000000000001E-2</v>
      </c>
      <c r="D27">
        <v>1.5754999999999999</v>
      </c>
      <c r="E27">
        <f t="shared" si="0"/>
        <v>0.5754999999999999</v>
      </c>
      <c r="F27" t="s">
        <v>2</v>
      </c>
      <c r="G27">
        <v>6</v>
      </c>
    </row>
    <row r="28" spans="1:7" x14ac:dyDescent="0.25">
      <c r="A28" t="s">
        <v>120</v>
      </c>
      <c r="B28" t="s">
        <v>121</v>
      </c>
      <c r="C28">
        <v>-1.6E-2</v>
      </c>
      <c r="D28">
        <v>2.0015000000000001</v>
      </c>
      <c r="E28">
        <f t="shared" si="0"/>
        <v>1.0015000000000001</v>
      </c>
      <c r="F28" t="s">
        <v>2</v>
      </c>
      <c r="G28">
        <v>6</v>
      </c>
    </row>
    <row r="29" spans="1:7" x14ac:dyDescent="0.25">
      <c r="A29" t="s">
        <v>167</v>
      </c>
      <c r="B29" t="s">
        <v>59</v>
      </c>
      <c r="C29">
        <v>-1.0699999999999999E-2</v>
      </c>
      <c r="D29">
        <v>1.9101666666666599</v>
      </c>
      <c r="E29">
        <f t="shared" si="0"/>
        <v>0.91016666666665991</v>
      </c>
      <c r="F29" t="s">
        <v>2</v>
      </c>
      <c r="G29">
        <v>10</v>
      </c>
    </row>
    <row r="30" spans="1:7" x14ac:dyDescent="0.25">
      <c r="A30" t="s">
        <v>215</v>
      </c>
      <c r="B30" t="s">
        <v>216</v>
      </c>
      <c r="C30">
        <v>-1.0699999999999999E-2</v>
      </c>
      <c r="D30">
        <v>1.68783333333333</v>
      </c>
      <c r="E30">
        <f t="shared" si="0"/>
        <v>0.68783333333332997</v>
      </c>
      <c r="F30" t="s">
        <v>2</v>
      </c>
      <c r="G30">
        <v>6</v>
      </c>
    </row>
    <row r="31" spans="1:7" x14ac:dyDescent="0.25">
      <c r="A31" t="s">
        <v>154</v>
      </c>
      <c r="B31" t="s">
        <v>155</v>
      </c>
      <c r="C31">
        <v>-1.0200000000000001E-2</v>
      </c>
      <c r="D31">
        <v>1.879</v>
      </c>
      <c r="E31">
        <f t="shared" si="0"/>
        <v>0.879</v>
      </c>
      <c r="F31" t="s">
        <v>2</v>
      </c>
      <c r="G31">
        <v>6</v>
      </c>
    </row>
    <row r="32" spans="1:7" x14ac:dyDescent="0.25">
      <c r="A32" t="s">
        <v>194</v>
      </c>
      <c r="B32" t="s">
        <v>74</v>
      </c>
      <c r="C32">
        <v>-0.01</v>
      </c>
      <c r="D32">
        <v>1.5856666666666599</v>
      </c>
      <c r="E32">
        <f t="shared" si="0"/>
        <v>0.5856666666666599</v>
      </c>
      <c r="F32" t="s">
        <v>2</v>
      </c>
      <c r="G32">
        <v>6</v>
      </c>
    </row>
    <row r="33" spans="1:7" x14ac:dyDescent="0.25">
      <c r="A33" t="s">
        <v>263</v>
      </c>
      <c r="B33" t="s">
        <v>264</v>
      </c>
      <c r="C33">
        <v>-8.9999999999999993E-3</v>
      </c>
      <c r="D33">
        <v>1.7253333333333301</v>
      </c>
      <c r="E33">
        <f t="shared" si="0"/>
        <v>0.72533333333333005</v>
      </c>
      <c r="F33" t="s">
        <v>2</v>
      </c>
      <c r="G33">
        <v>6</v>
      </c>
    </row>
    <row r="34" spans="1:7" x14ac:dyDescent="0.25">
      <c r="A34" t="s">
        <v>11</v>
      </c>
      <c r="B34" t="s">
        <v>12</v>
      </c>
      <c r="C34">
        <v>-8.8000000000000005E-3</v>
      </c>
      <c r="D34">
        <v>1.5838333333333301</v>
      </c>
      <c r="E34">
        <f t="shared" si="0"/>
        <v>0.5838333333333301</v>
      </c>
      <c r="F34" t="s">
        <v>2</v>
      </c>
      <c r="G34">
        <v>6</v>
      </c>
    </row>
    <row r="35" spans="1:7" x14ac:dyDescent="0.25">
      <c r="A35" t="s">
        <v>150</v>
      </c>
      <c r="B35" t="s">
        <v>151</v>
      </c>
      <c r="C35">
        <v>-6.8999999999999999E-3</v>
      </c>
      <c r="D35">
        <v>1.65133333333333</v>
      </c>
      <c r="E35">
        <f t="shared" si="0"/>
        <v>0.65133333333332999</v>
      </c>
      <c r="F35" t="s">
        <v>2</v>
      </c>
      <c r="G35">
        <v>6</v>
      </c>
    </row>
    <row r="36" spans="1:7" x14ac:dyDescent="0.25">
      <c r="A36" t="s">
        <v>43</v>
      </c>
      <c r="B36" t="s">
        <v>44</v>
      </c>
      <c r="C36">
        <v>-6.7000000000000002E-3</v>
      </c>
      <c r="D36">
        <v>1.9026666666666601</v>
      </c>
      <c r="E36">
        <f t="shared" si="0"/>
        <v>0.90266666666666007</v>
      </c>
      <c r="F36" t="s">
        <v>2</v>
      </c>
      <c r="G36">
        <v>16</v>
      </c>
    </row>
    <row r="37" spans="1:7" x14ac:dyDescent="0.25">
      <c r="A37" t="s">
        <v>134</v>
      </c>
      <c r="B37" t="s">
        <v>135</v>
      </c>
      <c r="C37">
        <v>-5.4999999999999997E-3</v>
      </c>
      <c r="D37">
        <v>1.659</v>
      </c>
      <c r="E37">
        <f t="shared" si="0"/>
        <v>0.65900000000000003</v>
      </c>
      <c r="F37" t="s">
        <v>2</v>
      </c>
      <c r="G37">
        <v>6</v>
      </c>
    </row>
    <row r="38" spans="1:7" x14ac:dyDescent="0.25">
      <c r="A38" t="s">
        <v>110</v>
      </c>
      <c r="B38" t="s">
        <v>111</v>
      </c>
      <c r="C38">
        <v>-3.8E-3</v>
      </c>
      <c r="D38">
        <v>2.00766666666666</v>
      </c>
      <c r="E38">
        <f t="shared" si="0"/>
        <v>1.00766666666666</v>
      </c>
      <c r="F38" t="s">
        <v>2</v>
      </c>
      <c r="G38">
        <v>8</v>
      </c>
    </row>
    <row r="39" spans="1:7" x14ac:dyDescent="0.25">
      <c r="A39" t="s">
        <v>114</v>
      </c>
      <c r="B39" t="s">
        <v>115</v>
      </c>
      <c r="C39">
        <v>-2.5000000000000001E-3</v>
      </c>
      <c r="D39">
        <v>1.8145</v>
      </c>
      <c r="E39">
        <f t="shared" si="0"/>
        <v>0.8145</v>
      </c>
      <c r="F39" t="s">
        <v>2</v>
      </c>
      <c r="G39">
        <v>6</v>
      </c>
    </row>
    <row r="40" spans="1:7" x14ac:dyDescent="0.25">
      <c r="A40" t="s">
        <v>254</v>
      </c>
      <c r="B40" t="s">
        <v>255</v>
      </c>
      <c r="C40">
        <v>-1.6999999999999999E-3</v>
      </c>
      <c r="D40">
        <v>1.91316666666666</v>
      </c>
      <c r="E40">
        <f t="shared" si="0"/>
        <v>0.91316666666666002</v>
      </c>
      <c r="F40" t="s">
        <v>2</v>
      </c>
      <c r="G40">
        <v>6</v>
      </c>
    </row>
    <row r="41" spans="1:7" x14ac:dyDescent="0.25">
      <c r="A41" t="s">
        <v>219</v>
      </c>
      <c r="B41" t="s">
        <v>220</v>
      </c>
      <c r="C41">
        <v>-1.4E-3</v>
      </c>
      <c r="D41">
        <v>1.8025</v>
      </c>
      <c r="E41">
        <f t="shared" si="0"/>
        <v>0.80249999999999999</v>
      </c>
      <c r="F41" t="s">
        <v>2</v>
      </c>
      <c r="G41">
        <v>6</v>
      </c>
    </row>
    <row r="42" spans="1:7" x14ac:dyDescent="0.25">
      <c r="A42" t="s">
        <v>205</v>
      </c>
      <c r="B42" t="s">
        <v>206</v>
      </c>
      <c r="C42">
        <v>-1.1000000000000001E-3</v>
      </c>
      <c r="D42">
        <v>1.8220000000000001</v>
      </c>
      <c r="E42">
        <f t="shared" si="0"/>
        <v>0.82200000000000006</v>
      </c>
      <c r="F42" t="s">
        <v>2</v>
      </c>
      <c r="G42">
        <v>8</v>
      </c>
    </row>
    <row r="43" spans="1:7" x14ac:dyDescent="0.25">
      <c r="A43" t="s">
        <v>25</v>
      </c>
      <c r="B43" t="s">
        <v>26</v>
      </c>
      <c r="C43">
        <v>-4.0000000000000002E-4</v>
      </c>
      <c r="D43">
        <v>1.6706666666666601</v>
      </c>
      <c r="E43">
        <f t="shared" si="0"/>
        <v>0.67066666666666008</v>
      </c>
      <c r="F43" t="s">
        <v>2</v>
      </c>
      <c r="G43">
        <v>6</v>
      </c>
    </row>
    <row r="44" spans="1:7" x14ac:dyDescent="0.25">
      <c r="A44" t="s">
        <v>31</v>
      </c>
      <c r="B44" t="s">
        <v>32</v>
      </c>
      <c r="C44">
        <v>1.6999999999999999E-3</v>
      </c>
      <c r="D44">
        <v>1.82683333333333</v>
      </c>
      <c r="E44">
        <f t="shared" si="0"/>
        <v>0.82683333333332998</v>
      </c>
      <c r="F44" t="s">
        <v>2</v>
      </c>
      <c r="G44">
        <v>6</v>
      </c>
    </row>
    <row r="45" spans="1:7" x14ac:dyDescent="0.25">
      <c r="A45" t="s">
        <v>81</v>
      </c>
      <c r="B45" t="s">
        <v>82</v>
      </c>
      <c r="C45">
        <v>2.8E-3</v>
      </c>
      <c r="D45">
        <v>1.8946666666666601</v>
      </c>
      <c r="E45">
        <f t="shared" si="0"/>
        <v>0.89466666666666006</v>
      </c>
      <c r="F45" t="s">
        <v>2</v>
      </c>
      <c r="G45">
        <v>6</v>
      </c>
    </row>
    <row r="46" spans="1:7" x14ac:dyDescent="0.25">
      <c r="A46" t="s">
        <v>146</v>
      </c>
      <c r="B46" t="s">
        <v>147</v>
      </c>
      <c r="C46">
        <v>2.8999999999999998E-3</v>
      </c>
      <c r="D46">
        <v>1.98416666666666</v>
      </c>
      <c r="E46">
        <f t="shared" si="0"/>
        <v>0.98416666666665997</v>
      </c>
      <c r="F46" t="s">
        <v>2</v>
      </c>
      <c r="G46">
        <v>6</v>
      </c>
    </row>
    <row r="47" spans="1:7" x14ac:dyDescent="0.25">
      <c r="A47" t="s">
        <v>247</v>
      </c>
      <c r="B47" t="s">
        <v>82</v>
      </c>
      <c r="C47">
        <v>3.0999999999999999E-3</v>
      </c>
      <c r="D47">
        <v>1.8941666666666599</v>
      </c>
      <c r="E47">
        <f t="shared" si="0"/>
        <v>0.89416666666665989</v>
      </c>
      <c r="F47" t="s">
        <v>2</v>
      </c>
      <c r="G47">
        <v>6</v>
      </c>
    </row>
    <row r="48" spans="1:7" x14ac:dyDescent="0.25">
      <c r="A48" t="s">
        <v>60</v>
      </c>
      <c r="B48" t="s">
        <v>61</v>
      </c>
      <c r="C48">
        <v>4.7000000000000002E-3</v>
      </c>
      <c r="D48">
        <v>1.9906666666666599</v>
      </c>
      <c r="E48">
        <f t="shared" si="0"/>
        <v>0.99066666666665992</v>
      </c>
      <c r="F48" t="s">
        <v>2</v>
      </c>
      <c r="G48">
        <v>6</v>
      </c>
    </row>
    <row r="49" spans="1:7" x14ac:dyDescent="0.25">
      <c r="A49" t="s">
        <v>64</v>
      </c>
      <c r="B49" t="s">
        <v>65</v>
      </c>
      <c r="C49">
        <v>4.8999999999999998E-3</v>
      </c>
      <c r="D49">
        <v>1.86083333333333</v>
      </c>
      <c r="E49">
        <f t="shared" si="0"/>
        <v>0.86083333333333001</v>
      </c>
      <c r="F49" t="s">
        <v>2</v>
      </c>
      <c r="G49">
        <v>10</v>
      </c>
    </row>
    <row r="50" spans="1:7" x14ac:dyDescent="0.25">
      <c r="A50" t="s">
        <v>58</v>
      </c>
      <c r="B50" t="s">
        <v>59</v>
      </c>
      <c r="C50">
        <v>6.1999999999999998E-3</v>
      </c>
      <c r="D50">
        <v>1.8783333333333301</v>
      </c>
      <c r="E50">
        <f t="shared" si="0"/>
        <v>0.87833333333333008</v>
      </c>
      <c r="F50" t="s">
        <v>2</v>
      </c>
      <c r="G50">
        <v>6</v>
      </c>
    </row>
    <row r="51" spans="1:7" x14ac:dyDescent="0.25">
      <c r="A51" t="s">
        <v>87</v>
      </c>
      <c r="B51" t="s">
        <v>88</v>
      </c>
      <c r="C51">
        <v>7.1999999999999998E-3</v>
      </c>
      <c r="D51">
        <v>1.7473333333333301</v>
      </c>
      <c r="E51">
        <f t="shared" si="0"/>
        <v>0.74733333333333007</v>
      </c>
      <c r="F51" t="s">
        <v>2</v>
      </c>
      <c r="G51">
        <v>12</v>
      </c>
    </row>
    <row r="52" spans="1:7" x14ac:dyDescent="0.25">
      <c r="A52" t="s">
        <v>228</v>
      </c>
      <c r="B52" t="s">
        <v>229</v>
      </c>
      <c r="C52">
        <v>7.4999999999999997E-3</v>
      </c>
      <c r="D52">
        <v>1.94533333333333</v>
      </c>
      <c r="E52">
        <f t="shared" si="0"/>
        <v>0.94533333333333003</v>
      </c>
      <c r="F52" t="s">
        <v>2</v>
      </c>
      <c r="G52">
        <v>6</v>
      </c>
    </row>
    <row r="53" spans="1:7" x14ac:dyDescent="0.25">
      <c r="A53" t="s">
        <v>256</v>
      </c>
      <c r="B53" t="s">
        <v>257</v>
      </c>
      <c r="C53">
        <v>7.7999999999999996E-3</v>
      </c>
      <c r="D53">
        <v>1.5874999999999999</v>
      </c>
      <c r="E53">
        <f t="shared" si="0"/>
        <v>0.58749999999999991</v>
      </c>
      <c r="F53" t="s">
        <v>2</v>
      </c>
      <c r="G53">
        <v>6</v>
      </c>
    </row>
    <row r="54" spans="1:7" x14ac:dyDescent="0.25">
      <c r="A54" t="s">
        <v>250</v>
      </c>
      <c r="B54" t="s">
        <v>251</v>
      </c>
      <c r="C54">
        <v>7.9000000000000008E-3</v>
      </c>
      <c r="D54">
        <v>1.7163333333333299</v>
      </c>
      <c r="E54">
        <f t="shared" si="0"/>
        <v>0.71633333333332994</v>
      </c>
      <c r="F54" t="s">
        <v>2</v>
      </c>
      <c r="G54">
        <v>6</v>
      </c>
    </row>
    <row r="55" spans="1:7" x14ac:dyDescent="0.25">
      <c r="A55" t="s">
        <v>116</v>
      </c>
      <c r="B55" t="s">
        <v>117</v>
      </c>
      <c r="C55">
        <v>9.2999999999999992E-3</v>
      </c>
      <c r="D55">
        <v>1.62466666666666</v>
      </c>
      <c r="E55">
        <f t="shared" si="0"/>
        <v>0.62466666666666004</v>
      </c>
      <c r="F55" t="s">
        <v>2</v>
      </c>
      <c r="G55">
        <v>6</v>
      </c>
    </row>
    <row r="56" spans="1:7" x14ac:dyDescent="0.25">
      <c r="A56" t="s">
        <v>258</v>
      </c>
      <c r="B56" t="s">
        <v>259</v>
      </c>
      <c r="C56">
        <v>9.7999999999999997E-3</v>
      </c>
      <c r="D56">
        <v>1.9606666666666599</v>
      </c>
      <c r="E56">
        <f t="shared" si="0"/>
        <v>0.9606666666666599</v>
      </c>
      <c r="F56" t="s">
        <v>2</v>
      </c>
      <c r="G56">
        <v>20</v>
      </c>
    </row>
    <row r="57" spans="1:7" x14ac:dyDescent="0.25">
      <c r="A57" t="s">
        <v>35</v>
      </c>
      <c r="B57" t="s">
        <v>36</v>
      </c>
      <c r="C57">
        <v>1.0200000000000001E-2</v>
      </c>
      <c r="D57">
        <v>1.7223333333333299</v>
      </c>
      <c r="E57">
        <f t="shared" si="0"/>
        <v>0.72233333333332994</v>
      </c>
      <c r="F57" t="s">
        <v>2</v>
      </c>
      <c r="G57">
        <v>6</v>
      </c>
    </row>
    <row r="58" spans="1:7" x14ac:dyDescent="0.25">
      <c r="A58" t="s">
        <v>37</v>
      </c>
      <c r="B58" t="s">
        <v>38</v>
      </c>
      <c r="C58">
        <v>1.04E-2</v>
      </c>
      <c r="D58">
        <v>1.524</v>
      </c>
      <c r="E58">
        <f t="shared" si="0"/>
        <v>0.52400000000000002</v>
      </c>
      <c r="F58" t="s">
        <v>2</v>
      </c>
      <c r="G58">
        <v>8</v>
      </c>
    </row>
    <row r="59" spans="1:7" x14ac:dyDescent="0.25">
      <c r="A59" t="s">
        <v>93</v>
      </c>
      <c r="B59" t="s">
        <v>94</v>
      </c>
      <c r="C59">
        <v>1.0500000000000001E-2</v>
      </c>
      <c r="D59">
        <v>1.73166666666666</v>
      </c>
      <c r="E59">
        <f t="shared" si="0"/>
        <v>0.73166666666666003</v>
      </c>
      <c r="F59" t="s">
        <v>2</v>
      </c>
      <c r="G59">
        <v>12</v>
      </c>
    </row>
    <row r="60" spans="1:7" x14ac:dyDescent="0.25">
      <c r="A60" t="s">
        <v>103</v>
      </c>
      <c r="B60" t="s">
        <v>104</v>
      </c>
      <c r="C60">
        <v>1.0699999999999999E-2</v>
      </c>
      <c r="D60">
        <v>1.9488333333333301</v>
      </c>
      <c r="E60">
        <f t="shared" si="0"/>
        <v>0.94883333333333009</v>
      </c>
      <c r="F60" t="s">
        <v>2</v>
      </c>
      <c r="G60">
        <v>10</v>
      </c>
    </row>
    <row r="61" spans="1:7" x14ac:dyDescent="0.25">
      <c r="A61" t="s">
        <v>192</v>
      </c>
      <c r="B61" t="s">
        <v>193</v>
      </c>
      <c r="C61">
        <v>1.1299999999999999E-2</v>
      </c>
      <c r="D61">
        <v>1.9773333333333301</v>
      </c>
      <c r="E61">
        <f t="shared" si="0"/>
        <v>0.97733333333333006</v>
      </c>
      <c r="F61" t="s">
        <v>2</v>
      </c>
      <c r="G61">
        <v>20</v>
      </c>
    </row>
    <row r="62" spans="1:7" x14ac:dyDescent="0.25">
      <c r="A62" t="s">
        <v>95</v>
      </c>
      <c r="B62" t="s">
        <v>96</v>
      </c>
      <c r="C62">
        <v>1.21E-2</v>
      </c>
      <c r="D62">
        <v>1.8176666666666601</v>
      </c>
      <c r="E62">
        <f t="shared" si="0"/>
        <v>0.8176666666666601</v>
      </c>
      <c r="F62" t="s">
        <v>2</v>
      </c>
      <c r="G62">
        <v>10</v>
      </c>
    </row>
    <row r="63" spans="1:7" x14ac:dyDescent="0.25">
      <c r="A63" t="s">
        <v>122</v>
      </c>
      <c r="B63" t="s">
        <v>123</v>
      </c>
      <c r="C63">
        <v>1.23E-2</v>
      </c>
      <c r="D63">
        <v>1.7876666666666601</v>
      </c>
      <c r="E63">
        <f t="shared" si="0"/>
        <v>0.78766666666666008</v>
      </c>
      <c r="F63" t="s">
        <v>2</v>
      </c>
      <c r="G63">
        <v>8</v>
      </c>
    </row>
    <row r="64" spans="1:7" x14ac:dyDescent="0.25">
      <c r="A64" t="s">
        <v>29</v>
      </c>
      <c r="B64" t="s">
        <v>30</v>
      </c>
      <c r="C64">
        <v>1.26E-2</v>
      </c>
      <c r="D64">
        <v>1.8958333333333299</v>
      </c>
      <c r="E64">
        <f t="shared" si="0"/>
        <v>0.89583333333332993</v>
      </c>
      <c r="F64" t="s">
        <v>2</v>
      </c>
      <c r="G64">
        <v>6</v>
      </c>
    </row>
    <row r="65" spans="1:7" x14ac:dyDescent="0.25">
      <c r="A65" t="s">
        <v>79</v>
      </c>
      <c r="B65" t="s">
        <v>80</v>
      </c>
      <c r="C65">
        <v>1.41E-2</v>
      </c>
      <c r="D65">
        <v>1.8238333333333301</v>
      </c>
      <c r="E65">
        <f t="shared" si="0"/>
        <v>0.82383333333333009</v>
      </c>
      <c r="F65" t="s">
        <v>2</v>
      </c>
      <c r="G65">
        <v>6</v>
      </c>
    </row>
    <row r="66" spans="1:7" x14ac:dyDescent="0.25">
      <c r="A66" t="s">
        <v>105</v>
      </c>
      <c r="B66" t="s">
        <v>106</v>
      </c>
      <c r="C66">
        <v>1.47E-2</v>
      </c>
      <c r="D66">
        <v>1.5075000000000001</v>
      </c>
      <c r="E66">
        <f t="shared" ref="E66:E129" si="1">D66-1</f>
        <v>0.50750000000000006</v>
      </c>
      <c r="F66" t="s">
        <v>2</v>
      </c>
      <c r="G66">
        <v>6</v>
      </c>
    </row>
    <row r="67" spans="1:7" x14ac:dyDescent="0.25">
      <c r="A67" t="s">
        <v>56</v>
      </c>
      <c r="B67" t="s">
        <v>57</v>
      </c>
      <c r="C67">
        <v>1.52E-2</v>
      </c>
      <c r="D67">
        <v>1.6643333333333299</v>
      </c>
      <c r="E67">
        <f t="shared" si="1"/>
        <v>0.66433333333332989</v>
      </c>
      <c r="F67" t="s">
        <v>2</v>
      </c>
      <c r="G67">
        <v>6</v>
      </c>
    </row>
    <row r="68" spans="1:7" x14ac:dyDescent="0.25">
      <c r="A68" t="s">
        <v>97</v>
      </c>
      <c r="B68" t="s">
        <v>98</v>
      </c>
      <c r="C68">
        <v>1.6E-2</v>
      </c>
      <c r="D68">
        <v>1.6924999999999999</v>
      </c>
      <c r="E68">
        <f t="shared" si="1"/>
        <v>0.69249999999999989</v>
      </c>
      <c r="F68" t="s">
        <v>2</v>
      </c>
      <c r="G68">
        <v>12</v>
      </c>
    </row>
    <row r="69" spans="1:7" x14ac:dyDescent="0.25">
      <c r="A69" t="s">
        <v>15</v>
      </c>
      <c r="B69" t="s">
        <v>16</v>
      </c>
      <c r="C69">
        <v>1.6299999999999999E-2</v>
      </c>
      <c r="D69">
        <v>1.5936666666666599</v>
      </c>
      <c r="E69">
        <f t="shared" si="1"/>
        <v>0.5936666666666599</v>
      </c>
      <c r="F69" t="s">
        <v>2</v>
      </c>
      <c r="G69">
        <v>6</v>
      </c>
    </row>
    <row r="70" spans="1:7" x14ac:dyDescent="0.25">
      <c r="A70" t="s">
        <v>238</v>
      </c>
      <c r="B70" t="s">
        <v>129</v>
      </c>
      <c r="C70">
        <v>1.7299999999999999E-2</v>
      </c>
      <c r="D70">
        <v>1.93583333333333</v>
      </c>
      <c r="E70">
        <f t="shared" si="1"/>
        <v>0.93583333333332996</v>
      </c>
      <c r="F70" t="s">
        <v>2</v>
      </c>
      <c r="G70">
        <v>8</v>
      </c>
    </row>
    <row r="71" spans="1:7" x14ac:dyDescent="0.25">
      <c r="A71" t="s">
        <v>46</v>
      </c>
      <c r="B71" t="s">
        <v>47</v>
      </c>
      <c r="C71">
        <v>1.7399999999999999E-2</v>
      </c>
      <c r="D71">
        <v>1.6606666666666601</v>
      </c>
      <c r="E71">
        <f t="shared" si="1"/>
        <v>0.66066666666666007</v>
      </c>
      <c r="F71" t="s">
        <v>2</v>
      </c>
      <c r="G71">
        <v>6</v>
      </c>
    </row>
    <row r="72" spans="1:7" x14ac:dyDescent="0.25">
      <c r="A72" t="s">
        <v>73</v>
      </c>
      <c r="B72" t="s">
        <v>74</v>
      </c>
      <c r="C72">
        <v>1.95E-2</v>
      </c>
      <c r="D72">
        <v>1.5393333333333299</v>
      </c>
      <c r="E72">
        <f t="shared" si="1"/>
        <v>0.53933333333332989</v>
      </c>
      <c r="F72" t="s">
        <v>2</v>
      </c>
      <c r="G72">
        <v>8</v>
      </c>
    </row>
    <row r="73" spans="1:7" x14ac:dyDescent="0.25">
      <c r="A73" t="s">
        <v>130</v>
      </c>
      <c r="B73" t="s">
        <v>131</v>
      </c>
      <c r="C73">
        <v>2.23E-2</v>
      </c>
      <c r="D73">
        <v>1.6034999999999999</v>
      </c>
      <c r="E73">
        <f t="shared" si="1"/>
        <v>0.60349999999999993</v>
      </c>
      <c r="F73" t="s">
        <v>2</v>
      </c>
      <c r="G73">
        <v>10</v>
      </c>
    </row>
    <row r="74" spans="1:7" x14ac:dyDescent="0.25">
      <c r="A74" t="s">
        <v>7</v>
      </c>
      <c r="B74" t="s">
        <v>8</v>
      </c>
      <c r="C74">
        <v>2.2599999999999999E-2</v>
      </c>
      <c r="D74">
        <v>1.78866666666666</v>
      </c>
      <c r="E74">
        <f t="shared" si="1"/>
        <v>0.78866666666665997</v>
      </c>
      <c r="F74" t="s">
        <v>2</v>
      </c>
      <c r="G74">
        <v>6</v>
      </c>
    </row>
    <row r="75" spans="1:7" x14ac:dyDescent="0.25">
      <c r="A75" t="s">
        <v>213</v>
      </c>
      <c r="B75" t="s">
        <v>214</v>
      </c>
      <c r="C75">
        <v>2.3099999999999999E-2</v>
      </c>
      <c r="D75">
        <v>1.6803333333333299</v>
      </c>
      <c r="E75">
        <f t="shared" si="1"/>
        <v>0.6803333333333299</v>
      </c>
      <c r="F75" t="s">
        <v>2</v>
      </c>
      <c r="G75">
        <v>12</v>
      </c>
    </row>
    <row r="76" spans="1:7" x14ac:dyDescent="0.25">
      <c r="A76" t="s">
        <v>230</v>
      </c>
      <c r="B76" t="s">
        <v>231</v>
      </c>
      <c r="C76">
        <v>2.4400000000000002E-2</v>
      </c>
      <c r="D76">
        <v>1.88283333333333</v>
      </c>
      <c r="E76">
        <f t="shared" si="1"/>
        <v>0.88283333333333003</v>
      </c>
      <c r="F76" t="s">
        <v>2</v>
      </c>
      <c r="G76">
        <v>8</v>
      </c>
    </row>
    <row r="77" spans="1:7" x14ac:dyDescent="0.25">
      <c r="A77" t="s">
        <v>140</v>
      </c>
      <c r="B77" t="s">
        <v>141</v>
      </c>
      <c r="C77">
        <v>2.4500000000000001E-2</v>
      </c>
      <c r="D77">
        <v>1.5509999999999999</v>
      </c>
      <c r="E77">
        <f t="shared" si="1"/>
        <v>0.55099999999999993</v>
      </c>
      <c r="F77" t="s">
        <v>2</v>
      </c>
      <c r="G77">
        <v>6</v>
      </c>
    </row>
    <row r="78" spans="1:7" x14ac:dyDescent="0.25">
      <c r="A78" t="s">
        <v>62</v>
      </c>
      <c r="B78" t="s">
        <v>63</v>
      </c>
      <c r="C78">
        <v>2.6100000000000002E-2</v>
      </c>
      <c r="D78">
        <v>1.831</v>
      </c>
      <c r="E78">
        <f t="shared" si="1"/>
        <v>0.83099999999999996</v>
      </c>
      <c r="F78" t="s">
        <v>2</v>
      </c>
      <c r="G78">
        <v>6</v>
      </c>
    </row>
    <row r="79" spans="1:7" x14ac:dyDescent="0.25">
      <c r="A79" t="s">
        <v>260</v>
      </c>
      <c r="B79" t="s">
        <v>131</v>
      </c>
      <c r="C79">
        <v>2.6100000000000002E-2</v>
      </c>
      <c r="D79">
        <v>1.59716666666666</v>
      </c>
      <c r="E79">
        <f t="shared" si="1"/>
        <v>0.59716666666665996</v>
      </c>
      <c r="F79" t="s">
        <v>2</v>
      </c>
      <c r="G79">
        <v>10</v>
      </c>
    </row>
    <row r="80" spans="1:7" x14ac:dyDescent="0.25">
      <c r="A80" t="s">
        <v>243</v>
      </c>
      <c r="B80" t="s">
        <v>244</v>
      </c>
      <c r="C80">
        <v>2.64E-2</v>
      </c>
      <c r="D80">
        <v>1.9179999999999999</v>
      </c>
      <c r="E80">
        <f t="shared" si="1"/>
        <v>0.91799999999999993</v>
      </c>
      <c r="F80" t="s">
        <v>2</v>
      </c>
      <c r="G80">
        <v>16</v>
      </c>
    </row>
    <row r="81" spans="1:7" x14ac:dyDescent="0.25">
      <c r="A81" t="s">
        <v>66</v>
      </c>
      <c r="B81" t="s">
        <v>67</v>
      </c>
      <c r="C81">
        <v>2.6800000000000001E-2</v>
      </c>
      <c r="D81">
        <v>1.8879999999999999</v>
      </c>
      <c r="E81">
        <f t="shared" si="1"/>
        <v>0.8879999999999999</v>
      </c>
      <c r="F81" t="s">
        <v>2</v>
      </c>
      <c r="G81">
        <v>8</v>
      </c>
    </row>
    <row r="82" spans="1:7" x14ac:dyDescent="0.25">
      <c r="A82" t="s">
        <v>91</v>
      </c>
      <c r="B82" t="s">
        <v>92</v>
      </c>
      <c r="C82">
        <v>2.86E-2</v>
      </c>
      <c r="D82">
        <v>1.6804999999999899</v>
      </c>
      <c r="E82">
        <f t="shared" si="1"/>
        <v>0.68049999999998989</v>
      </c>
      <c r="F82" t="s">
        <v>2</v>
      </c>
      <c r="G82">
        <v>8</v>
      </c>
    </row>
    <row r="83" spans="1:7" x14ac:dyDescent="0.25">
      <c r="A83" t="s">
        <v>27</v>
      </c>
      <c r="B83" t="s">
        <v>28</v>
      </c>
      <c r="C83">
        <v>2.93E-2</v>
      </c>
      <c r="D83">
        <v>1.84433333333333</v>
      </c>
      <c r="E83">
        <f t="shared" si="1"/>
        <v>0.84433333333333005</v>
      </c>
      <c r="F83" t="s">
        <v>2</v>
      </c>
      <c r="G83">
        <v>6</v>
      </c>
    </row>
    <row r="84" spans="1:7" x14ac:dyDescent="0.25">
      <c r="A84" t="s">
        <v>217</v>
      </c>
      <c r="B84" t="s">
        <v>218</v>
      </c>
      <c r="C84">
        <v>2.9600000000000001E-2</v>
      </c>
      <c r="D84">
        <v>1.9989999999999899</v>
      </c>
      <c r="E84">
        <f t="shared" si="1"/>
        <v>0.9989999999999899</v>
      </c>
      <c r="F84" t="s">
        <v>2</v>
      </c>
      <c r="G84">
        <v>20</v>
      </c>
    </row>
    <row r="85" spans="1:7" x14ac:dyDescent="0.25">
      <c r="A85" t="s">
        <v>99</v>
      </c>
      <c r="B85" t="s">
        <v>100</v>
      </c>
      <c r="C85">
        <v>2.9700000000000001E-2</v>
      </c>
      <c r="D85">
        <v>1.7175</v>
      </c>
      <c r="E85">
        <f t="shared" si="1"/>
        <v>0.71750000000000003</v>
      </c>
      <c r="F85" t="s">
        <v>2</v>
      </c>
      <c r="G85">
        <v>10</v>
      </c>
    </row>
    <row r="86" spans="1:7" x14ac:dyDescent="0.25">
      <c r="A86" t="s">
        <v>172</v>
      </c>
      <c r="B86" t="s">
        <v>173</v>
      </c>
      <c r="C86">
        <v>3.0700000000000002E-2</v>
      </c>
      <c r="D86">
        <v>1.8513333333333299</v>
      </c>
      <c r="E86">
        <f t="shared" si="1"/>
        <v>0.85133333333332994</v>
      </c>
      <c r="F86" t="s">
        <v>2</v>
      </c>
      <c r="G86">
        <v>6</v>
      </c>
    </row>
    <row r="87" spans="1:7" x14ac:dyDescent="0.25">
      <c r="A87" t="s">
        <v>83</v>
      </c>
      <c r="B87" t="s">
        <v>84</v>
      </c>
      <c r="C87">
        <v>3.1399999999999997E-2</v>
      </c>
      <c r="D87">
        <v>1.93716666666666</v>
      </c>
      <c r="E87">
        <f t="shared" si="1"/>
        <v>0.93716666666666004</v>
      </c>
      <c r="F87" t="s">
        <v>2</v>
      </c>
      <c r="G87">
        <v>6</v>
      </c>
    </row>
    <row r="88" spans="1:7" x14ac:dyDescent="0.25">
      <c r="A88" t="s">
        <v>168</v>
      </c>
      <c r="B88" t="s">
        <v>169</v>
      </c>
      <c r="C88">
        <v>3.3000000000000002E-2</v>
      </c>
      <c r="D88">
        <v>1.8856666666666599</v>
      </c>
      <c r="E88">
        <f t="shared" si="1"/>
        <v>0.88566666666665994</v>
      </c>
      <c r="F88" t="s">
        <v>2</v>
      </c>
      <c r="G88">
        <v>8</v>
      </c>
    </row>
    <row r="89" spans="1:7" x14ac:dyDescent="0.25">
      <c r="A89" t="s">
        <v>13</v>
      </c>
      <c r="B89" t="s">
        <v>14</v>
      </c>
      <c r="C89">
        <v>3.4299999999999997E-2</v>
      </c>
      <c r="D89">
        <v>1.89283333333333</v>
      </c>
      <c r="E89">
        <f t="shared" si="1"/>
        <v>0.89283333333333004</v>
      </c>
      <c r="F89" t="s">
        <v>2</v>
      </c>
      <c r="G89">
        <v>6</v>
      </c>
    </row>
    <row r="90" spans="1:7" x14ac:dyDescent="0.25">
      <c r="A90" t="s">
        <v>21</v>
      </c>
      <c r="B90" t="s">
        <v>22</v>
      </c>
      <c r="C90">
        <v>3.5000000000000003E-2</v>
      </c>
      <c r="D90">
        <v>1.8045</v>
      </c>
      <c r="E90">
        <f t="shared" si="1"/>
        <v>0.80449999999999999</v>
      </c>
      <c r="F90" t="s">
        <v>2</v>
      </c>
      <c r="G90">
        <v>16</v>
      </c>
    </row>
    <row r="91" spans="1:7" x14ac:dyDescent="0.25">
      <c r="A91" t="s">
        <v>166</v>
      </c>
      <c r="B91" t="s">
        <v>98</v>
      </c>
      <c r="C91">
        <v>3.5900000000000001E-2</v>
      </c>
      <c r="D91">
        <v>1.6581666666666599</v>
      </c>
      <c r="E91">
        <f t="shared" si="1"/>
        <v>0.65816666666665991</v>
      </c>
      <c r="F91" t="s">
        <v>2</v>
      </c>
      <c r="G91">
        <v>16</v>
      </c>
    </row>
    <row r="92" spans="1:7" x14ac:dyDescent="0.25">
      <c r="A92" t="s">
        <v>174</v>
      </c>
      <c r="B92" t="s">
        <v>175</v>
      </c>
      <c r="C92">
        <v>3.6200000000000003E-2</v>
      </c>
      <c r="D92">
        <v>1.8216666666666601</v>
      </c>
      <c r="E92">
        <f t="shared" si="1"/>
        <v>0.82166666666666011</v>
      </c>
      <c r="F92" t="s">
        <v>2</v>
      </c>
      <c r="G92">
        <v>12</v>
      </c>
    </row>
    <row r="93" spans="1:7" x14ac:dyDescent="0.25">
      <c r="A93" t="s">
        <v>52</v>
      </c>
      <c r="B93" t="s">
        <v>53</v>
      </c>
      <c r="C93">
        <v>3.6499999999999998E-2</v>
      </c>
      <c r="D93">
        <v>1.5801666666666601</v>
      </c>
      <c r="E93">
        <f t="shared" si="1"/>
        <v>0.58016666666666006</v>
      </c>
      <c r="F93" t="s">
        <v>2</v>
      </c>
      <c r="G93">
        <v>8</v>
      </c>
    </row>
    <row r="94" spans="1:7" x14ac:dyDescent="0.25">
      <c r="A94" t="s">
        <v>207</v>
      </c>
      <c r="B94" t="s">
        <v>208</v>
      </c>
      <c r="C94">
        <v>3.6499999999999998E-2</v>
      </c>
      <c r="D94">
        <v>1.9655</v>
      </c>
      <c r="E94">
        <f t="shared" si="1"/>
        <v>0.96550000000000002</v>
      </c>
      <c r="F94" t="s">
        <v>2</v>
      </c>
      <c r="G94">
        <v>6</v>
      </c>
    </row>
    <row r="95" spans="1:7" x14ac:dyDescent="0.25">
      <c r="A95" t="s">
        <v>158</v>
      </c>
      <c r="B95" t="s">
        <v>159</v>
      </c>
      <c r="C95">
        <v>3.6999999999999998E-2</v>
      </c>
      <c r="D95">
        <v>1.7911666666666599</v>
      </c>
      <c r="E95">
        <f t="shared" si="1"/>
        <v>0.79116666666665991</v>
      </c>
      <c r="F95" t="s">
        <v>2</v>
      </c>
      <c r="G95">
        <v>6</v>
      </c>
    </row>
    <row r="96" spans="1:7" x14ac:dyDescent="0.25">
      <c r="A96" t="s">
        <v>54</v>
      </c>
      <c r="B96" t="s">
        <v>55</v>
      </c>
      <c r="C96">
        <v>3.78E-2</v>
      </c>
      <c r="D96">
        <v>1.8473333333333299</v>
      </c>
      <c r="E96">
        <f t="shared" si="1"/>
        <v>0.84733333333332994</v>
      </c>
      <c r="F96" t="s">
        <v>2</v>
      </c>
      <c r="G96">
        <v>6</v>
      </c>
    </row>
    <row r="97" spans="1:7" x14ac:dyDescent="0.25">
      <c r="A97" t="s">
        <v>9</v>
      </c>
      <c r="B97" t="s">
        <v>10</v>
      </c>
      <c r="C97">
        <v>3.8399999999999997E-2</v>
      </c>
      <c r="D97">
        <v>1.83666666666666</v>
      </c>
      <c r="E97">
        <f t="shared" si="1"/>
        <v>0.83666666666666001</v>
      </c>
      <c r="F97" t="s">
        <v>2</v>
      </c>
      <c r="G97">
        <v>6</v>
      </c>
    </row>
    <row r="98" spans="1:7" x14ac:dyDescent="0.25">
      <c r="A98" t="s">
        <v>108</v>
      </c>
      <c r="B98" t="s">
        <v>109</v>
      </c>
      <c r="C98">
        <v>3.8399999999999997E-2</v>
      </c>
      <c r="D98">
        <v>1.7308333333333299</v>
      </c>
      <c r="E98">
        <f t="shared" si="1"/>
        <v>0.73083333333332989</v>
      </c>
      <c r="F98" t="s">
        <v>2</v>
      </c>
      <c r="G98">
        <v>12</v>
      </c>
    </row>
    <row r="99" spans="1:7" x14ac:dyDescent="0.25">
      <c r="A99" t="s">
        <v>118</v>
      </c>
      <c r="B99" t="s">
        <v>119</v>
      </c>
      <c r="C99">
        <v>3.9600000000000003E-2</v>
      </c>
      <c r="D99">
        <v>1.94</v>
      </c>
      <c r="E99">
        <f t="shared" si="1"/>
        <v>0.94</v>
      </c>
      <c r="F99" t="s">
        <v>2</v>
      </c>
      <c r="G99">
        <v>8</v>
      </c>
    </row>
    <row r="100" spans="1:7" x14ac:dyDescent="0.25">
      <c r="A100" t="s">
        <v>132</v>
      </c>
      <c r="B100" t="s">
        <v>133</v>
      </c>
      <c r="C100">
        <v>3.9699999999999999E-2</v>
      </c>
      <c r="D100">
        <v>1.6804999999999899</v>
      </c>
      <c r="E100">
        <f t="shared" si="1"/>
        <v>0.68049999999998989</v>
      </c>
      <c r="F100" t="s">
        <v>2</v>
      </c>
      <c r="G100">
        <v>8</v>
      </c>
    </row>
    <row r="101" spans="1:7" x14ac:dyDescent="0.25">
      <c r="A101" t="s">
        <v>176</v>
      </c>
      <c r="B101" t="s">
        <v>177</v>
      </c>
      <c r="C101">
        <v>4.1500000000000002E-2</v>
      </c>
      <c r="D101">
        <v>1.84033333333333</v>
      </c>
      <c r="E101">
        <f t="shared" si="1"/>
        <v>0.84033333333333005</v>
      </c>
      <c r="F101" t="s">
        <v>2</v>
      </c>
      <c r="G101">
        <v>12</v>
      </c>
    </row>
    <row r="102" spans="1:7" x14ac:dyDescent="0.25">
      <c r="A102" t="s">
        <v>252</v>
      </c>
      <c r="B102" t="s">
        <v>253</v>
      </c>
      <c r="C102">
        <v>4.3099999999999999E-2</v>
      </c>
      <c r="D102">
        <v>2.0095000000000001</v>
      </c>
      <c r="E102">
        <f t="shared" si="1"/>
        <v>1.0095000000000001</v>
      </c>
      <c r="F102" t="s">
        <v>2</v>
      </c>
      <c r="G102">
        <v>12</v>
      </c>
    </row>
    <row r="103" spans="1:7" x14ac:dyDescent="0.25">
      <c r="A103" t="s">
        <v>39</v>
      </c>
      <c r="B103" t="s">
        <v>40</v>
      </c>
      <c r="C103">
        <v>5.3100000000000001E-2</v>
      </c>
      <c r="D103">
        <v>1.373</v>
      </c>
      <c r="E103">
        <f t="shared" si="1"/>
        <v>0.373</v>
      </c>
      <c r="F103" t="s">
        <v>2</v>
      </c>
      <c r="G103">
        <v>8</v>
      </c>
    </row>
    <row r="104" spans="1:7" x14ac:dyDescent="0.25">
      <c r="A104" t="s">
        <v>164</v>
      </c>
      <c r="B104" t="s">
        <v>165</v>
      </c>
      <c r="C104">
        <v>5.3100000000000001E-2</v>
      </c>
      <c r="D104">
        <v>1.3256666666666601</v>
      </c>
      <c r="E104">
        <f t="shared" si="1"/>
        <v>0.32566666666666011</v>
      </c>
      <c r="F104" t="s">
        <v>2</v>
      </c>
      <c r="G104">
        <v>10</v>
      </c>
    </row>
    <row r="105" spans="1:7" x14ac:dyDescent="0.25">
      <c r="A105" t="s">
        <v>68</v>
      </c>
      <c r="B105" t="s">
        <v>69</v>
      </c>
      <c r="C105">
        <v>5.3600000000000002E-2</v>
      </c>
      <c r="D105">
        <v>1.54266666666666</v>
      </c>
      <c r="E105">
        <f t="shared" si="1"/>
        <v>0.54266666666665997</v>
      </c>
      <c r="F105" t="s">
        <v>2</v>
      </c>
      <c r="G105">
        <v>6</v>
      </c>
    </row>
    <row r="106" spans="1:7" x14ac:dyDescent="0.25">
      <c r="A106" t="s">
        <v>128</v>
      </c>
      <c r="B106" t="s">
        <v>129</v>
      </c>
      <c r="C106">
        <v>5.5599999999999997E-2</v>
      </c>
      <c r="D106">
        <v>1.8605</v>
      </c>
      <c r="E106">
        <f t="shared" si="1"/>
        <v>0.86050000000000004</v>
      </c>
      <c r="F106" t="s">
        <v>2</v>
      </c>
      <c r="G106">
        <v>6</v>
      </c>
    </row>
    <row r="107" spans="1:7" x14ac:dyDescent="0.25">
      <c r="A107" t="s">
        <v>162</v>
      </c>
      <c r="B107" t="s">
        <v>163</v>
      </c>
      <c r="C107">
        <v>5.6899999999999999E-2</v>
      </c>
      <c r="D107">
        <v>1.9428333333333301</v>
      </c>
      <c r="E107">
        <f t="shared" si="1"/>
        <v>0.94283333333333008</v>
      </c>
      <c r="F107" t="s">
        <v>2</v>
      </c>
      <c r="G107">
        <v>6</v>
      </c>
    </row>
    <row r="108" spans="1:7" x14ac:dyDescent="0.25">
      <c r="A108" t="s">
        <v>203</v>
      </c>
      <c r="B108" t="s">
        <v>204</v>
      </c>
      <c r="C108">
        <v>5.8999999999999997E-2</v>
      </c>
      <c r="D108">
        <v>1.4773333333333301</v>
      </c>
      <c r="E108">
        <f t="shared" si="1"/>
        <v>0.47733333333333006</v>
      </c>
      <c r="F108" t="s">
        <v>2</v>
      </c>
      <c r="G108">
        <v>8</v>
      </c>
    </row>
    <row r="109" spans="1:7" x14ac:dyDescent="0.25">
      <c r="A109" t="s">
        <v>182</v>
      </c>
      <c r="B109" t="s">
        <v>183</v>
      </c>
      <c r="C109">
        <v>6.4500000000000002E-2</v>
      </c>
      <c r="D109">
        <v>1.8523333333333301</v>
      </c>
      <c r="E109">
        <f t="shared" si="1"/>
        <v>0.85233333333333006</v>
      </c>
      <c r="F109" t="s">
        <v>2</v>
      </c>
      <c r="G109">
        <v>6</v>
      </c>
    </row>
    <row r="110" spans="1:7" x14ac:dyDescent="0.25">
      <c r="A110" t="s">
        <v>75</v>
      </c>
      <c r="B110" t="s">
        <v>76</v>
      </c>
      <c r="C110">
        <v>6.6699999999999995E-2</v>
      </c>
      <c r="D110">
        <v>1.9038333333333299</v>
      </c>
      <c r="E110">
        <f t="shared" si="1"/>
        <v>0.90383333333332994</v>
      </c>
      <c r="F110" t="s">
        <v>2</v>
      </c>
      <c r="G110">
        <v>6</v>
      </c>
    </row>
    <row r="111" spans="1:7" x14ac:dyDescent="0.25">
      <c r="A111" t="s">
        <v>23</v>
      </c>
      <c r="B111" t="s">
        <v>24</v>
      </c>
      <c r="C111">
        <v>6.8400000000000002E-2</v>
      </c>
      <c r="D111">
        <v>1.8445</v>
      </c>
      <c r="E111">
        <f t="shared" si="1"/>
        <v>0.84450000000000003</v>
      </c>
      <c r="F111" t="s">
        <v>2</v>
      </c>
      <c r="G111">
        <v>6</v>
      </c>
    </row>
    <row r="112" spans="1:7" x14ac:dyDescent="0.25">
      <c r="A112" t="s">
        <v>199</v>
      </c>
      <c r="B112" t="s">
        <v>200</v>
      </c>
      <c r="C112">
        <v>7.2400000000000006E-2</v>
      </c>
      <c r="D112">
        <v>1.8458333333333301</v>
      </c>
      <c r="E112">
        <f t="shared" si="1"/>
        <v>0.84583333333333011</v>
      </c>
      <c r="F112" t="s">
        <v>2</v>
      </c>
      <c r="G112">
        <v>6</v>
      </c>
    </row>
    <row r="113" spans="1:7" x14ac:dyDescent="0.25">
      <c r="A113" t="s">
        <v>235</v>
      </c>
      <c r="B113" t="s">
        <v>96</v>
      </c>
      <c r="C113">
        <v>8.5599999999999996E-2</v>
      </c>
      <c r="D113">
        <v>1.6824999999999899</v>
      </c>
      <c r="E113">
        <f t="shared" si="1"/>
        <v>0.68249999999998989</v>
      </c>
      <c r="F113" t="s">
        <v>2</v>
      </c>
      <c r="G113">
        <v>6</v>
      </c>
    </row>
    <row r="114" spans="1:7" x14ac:dyDescent="0.25">
      <c r="A114" t="s">
        <v>72</v>
      </c>
      <c r="B114" t="s">
        <v>59</v>
      </c>
      <c r="C114">
        <v>8.6599999999999996E-2</v>
      </c>
      <c r="D114">
        <v>1.7263333333333299</v>
      </c>
      <c r="E114">
        <f t="shared" si="1"/>
        <v>0.72633333333332994</v>
      </c>
      <c r="F114" t="s">
        <v>2</v>
      </c>
      <c r="G114">
        <v>6</v>
      </c>
    </row>
    <row r="115" spans="1:7" x14ac:dyDescent="0.25">
      <c r="A115" t="s">
        <v>142</v>
      </c>
      <c r="B115" t="s">
        <v>143</v>
      </c>
      <c r="C115">
        <v>8.9300000000000004E-2</v>
      </c>
      <c r="D115">
        <v>1.5389999999999999</v>
      </c>
      <c r="E115">
        <f t="shared" si="1"/>
        <v>0.53899999999999992</v>
      </c>
      <c r="F115" t="s">
        <v>2</v>
      </c>
      <c r="G115">
        <v>6</v>
      </c>
    </row>
    <row r="116" spans="1:7" x14ac:dyDescent="0.25">
      <c r="A116" t="s">
        <v>190</v>
      </c>
      <c r="B116" t="s">
        <v>191</v>
      </c>
      <c r="C116">
        <v>9.9099999999999994E-2</v>
      </c>
      <c r="D116">
        <v>1.71166666666666</v>
      </c>
      <c r="E116">
        <f t="shared" si="1"/>
        <v>0.71166666666666001</v>
      </c>
      <c r="F116" t="s">
        <v>2</v>
      </c>
      <c r="G116">
        <v>12</v>
      </c>
    </row>
    <row r="117" spans="1:7" x14ac:dyDescent="0.25">
      <c r="A117" t="s">
        <v>50</v>
      </c>
      <c r="B117" t="s">
        <v>51</v>
      </c>
      <c r="C117">
        <v>0.10639999999999999</v>
      </c>
      <c r="D117">
        <v>1.61733333333333</v>
      </c>
      <c r="E117">
        <f t="shared" si="1"/>
        <v>0.61733333333332996</v>
      </c>
      <c r="F117" t="s">
        <v>2</v>
      </c>
      <c r="G117">
        <v>12</v>
      </c>
    </row>
    <row r="118" spans="1:7" x14ac:dyDescent="0.25">
      <c r="A118" t="s">
        <v>126</v>
      </c>
      <c r="B118" t="s">
        <v>127</v>
      </c>
      <c r="C118">
        <v>0.1071</v>
      </c>
      <c r="D118">
        <v>1.6786666666666601</v>
      </c>
      <c r="E118">
        <f t="shared" si="1"/>
        <v>0.67866666666666009</v>
      </c>
      <c r="F118" t="s">
        <v>2</v>
      </c>
      <c r="G118">
        <v>10</v>
      </c>
    </row>
    <row r="119" spans="1:7" x14ac:dyDescent="0.25">
      <c r="A119" t="s">
        <v>170</v>
      </c>
      <c r="B119" t="s">
        <v>171</v>
      </c>
      <c r="C119">
        <v>0.1192</v>
      </c>
      <c r="D119">
        <v>1.88483333333333</v>
      </c>
      <c r="E119">
        <f t="shared" si="1"/>
        <v>0.88483333333333003</v>
      </c>
      <c r="F119" t="s">
        <v>2</v>
      </c>
      <c r="G119">
        <v>12</v>
      </c>
    </row>
    <row r="120" spans="1:7" x14ac:dyDescent="0.25">
      <c r="A120" t="s">
        <v>148</v>
      </c>
      <c r="B120" t="s">
        <v>149</v>
      </c>
      <c r="C120">
        <v>0.15040000000000001</v>
      </c>
      <c r="D120">
        <v>1.63116666666666</v>
      </c>
      <c r="E120">
        <f t="shared" si="1"/>
        <v>0.63116666666665999</v>
      </c>
      <c r="F120" t="s">
        <v>2</v>
      </c>
      <c r="G120">
        <v>8</v>
      </c>
    </row>
    <row r="121" spans="1:7" x14ac:dyDescent="0.25">
      <c r="A121" t="s">
        <v>188</v>
      </c>
      <c r="B121" t="s">
        <v>189</v>
      </c>
      <c r="C121">
        <v>0.1905</v>
      </c>
      <c r="D121">
        <v>1.8618333333333299</v>
      </c>
      <c r="E121">
        <f t="shared" si="1"/>
        <v>0.8618333333333299</v>
      </c>
      <c r="F121" t="s">
        <v>2</v>
      </c>
      <c r="G121">
        <v>20</v>
      </c>
    </row>
    <row r="122" spans="1:7" x14ac:dyDescent="0.25">
      <c r="A122" t="s">
        <v>48</v>
      </c>
      <c r="B122" t="s">
        <v>49</v>
      </c>
      <c r="C122">
        <v>0.28239999999999998</v>
      </c>
      <c r="D122">
        <v>1.83716666666666</v>
      </c>
      <c r="E122">
        <f t="shared" si="1"/>
        <v>0.83716666666665995</v>
      </c>
      <c r="F122" t="s">
        <v>2</v>
      </c>
      <c r="G122">
        <v>6</v>
      </c>
    </row>
    <row r="123" spans="1:7" x14ac:dyDescent="0.25">
      <c r="A123" t="s">
        <v>178</v>
      </c>
      <c r="B123" t="s">
        <v>179</v>
      </c>
      <c r="C123">
        <v>0.316</v>
      </c>
      <c r="D123">
        <v>1.53216666666666</v>
      </c>
      <c r="E123">
        <f t="shared" si="1"/>
        <v>0.53216666666666002</v>
      </c>
      <c r="F123" t="s">
        <v>2</v>
      </c>
      <c r="G123">
        <v>6</v>
      </c>
    </row>
    <row r="124" spans="1:7" x14ac:dyDescent="0.25">
      <c r="A124" t="s">
        <v>239</v>
      </c>
      <c r="B124" t="s">
        <v>240</v>
      </c>
      <c r="C124">
        <v>0.34089999999999998</v>
      </c>
      <c r="D124">
        <v>1.6608333333333301</v>
      </c>
      <c r="E124">
        <f t="shared" si="1"/>
        <v>0.66083333333333005</v>
      </c>
      <c r="F124" t="s">
        <v>2</v>
      </c>
      <c r="G124">
        <v>6</v>
      </c>
    </row>
    <row r="125" spans="1:7" x14ac:dyDescent="0.25">
      <c r="A125" t="s">
        <v>112</v>
      </c>
      <c r="B125" t="s">
        <v>113</v>
      </c>
      <c r="C125">
        <v>0.35799999999999998</v>
      </c>
      <c r="D125">
        <v>1.8361666666666601</v>
      </c>
      <c r="E125">
        <f t="shared" si="1"/>
        <v>0.83616666666666006</v>
      </c>
      <c r="F125" t="s">
        <v>2</v>
      </c>
      <c r="G125">
        <v>10</v>
      </c>
    </row>
    <row r="126" spans="1:7" x14ac:dyDescent="0.25">
      <c r="A126" t="s">
        <v>160</v>
      </c>
      <c r="B126" t="s">
        <v>161</v>
      </c>
      <c r="C126">
        <v>0.37930000000000003</v>
      </c>
      <c r="D126">
        <v>1.98016666666666</v>
      </c>
      <c r="E126">
        <f t="shared" si="1"/>
        <v>0.98016666666665997</v>
      </c>
      <c r="F126" t="s">
        <v>2</v>
      </c>
      <c r="G126">
        <v>6</v>
      </c>
    </row>
    <row r="127" spans="1:7" x14ac:dyDescent="0.25">
      <c r="A127" t="s">
        <v>85</v>
      </c>
      <c r="B127" t="s">
        <v>86</v>
      </c>
      <c r="C127">
        <v>0.38879999999999998</v>
      </c>
      <c r="D127">
        <v>1.98633333333333</v>
      </c>
      <c r="E127">
        <f t="shared" si="1"/>
        <v>0.98633333333332995</v>
      </c>
      <c r="F127" t="s">
        <v>2</v>
      </c>
      <c r="G127">
        <v>8</v>
      </c>
    </row>
    <row r="128" spans="1:7" x14ac:dyDescent="0.25">
      <c r="A128" t="s">
        <v>152</v>
      </c>
      <c r="B128" t="s">
        <v>153</v>
      </c>
      <c r="C128">
        <v>0.38919999999999999</v>
      </c>
      <c r="D128">
        <v>1.8325</v>
      </c>
      <c r="E128">
        <f t="shared" si="1"/>
        <v>0.83250000000000002</v>
      </c>
      <c r="F128" t="s">
        <v>2</v>
      </c>
      <c r="G128">
        <v>20</v>
      </c>
    </row>
    <row r="129" spans="1:7" x14ac:dyDescent="0.25">
      <c r="A129" t="s">
        <v>70</v>
      </c>
      <c r="B129" t="s">
        <v>71</v>
      </c>
      <c r="C129">
        <v>0.39439999999999997</v>
      </c>
      <c r="D129">
        <v>1.84716666666666</v>
      </c>
      <c r="E129">
        <f t="shared" si="1"/>
        <v>0.84716666666665996</v>
      </c>
      <c r="F129" t="s">
        <v>2</v>
      </c>
      <c r="G129">
        <v>6</v>
      </c>
    </row>
    <row r="130" spans="1:7" x14ac:dyDescent="0.25">
      <c r="A130" t="s">
        <v>180</v>
      </c>
      <c r="B130" t="s">
        <v>181</v>
      </c>
      <c r="C130">
        <v>0.42009999999999997</v>
      </c>
      <c r="D130">
        <v>1.73966666666666</v>
      </c>
      <c r="E130">
        <f t="shared" ref="E130:E139" si="2">D130-1</f>
        <v>0.73966666666666003</v>
      </c>
      <c r="F130" t="s">
        <v>2</v>
      </c>
      <c r="G130">
        <v>6</v>
      </c>
    </row>
    <row r="131" spans="1:7" x14ac:dyDescent="0.25">
      <c r="A131" t="s">
        <v>197</v>
      </c>
      <c r="B131" t="s">
        <v>198</v>
      </c>
      <c r="C131">
        <v>0.42659999999999998</v>
      </c>
      <c r="D131">
        <v>1.8463333333333301</v>
      </c>
      <c r="E131">
        <f t="shared" si="2"/>
        <v>0.84633333333333005</v>
      </c>
      <c r="F131" t="s">
        <v>2</v>
      </c>
      <c r="G131">
        <v>6</v>
      </c>
    </row>
    <row r="132" spans="1:7" x14ac:dyDescent="0.25">
      <c r="A132" t="s">
        <v>107</v>
      </c>
      <c r="B132" t="s">
        <v>86</v>
      </c>
      <c r="C132">
        <v>0.43880000000000002</v>
      </c>
      <c r="D132">
        <v>1.8238333333333301</v>
      </c>
      <c r="E132">
        <f t="shared" si="2"/>
        <v>0.82383333333333009</v>
      </c>
      <c r="F132" t="s">
        <v>2</v>
      </c>
      <c r="G132">
        <v>8</v>
      </c>
    </row>
    <row r="133" spans="1:7" x14ac:dyDescent="0.25">
      <c r="A133" t="s">
        <v>136</v>
      </c>
      <c r="B133" t="s">
        <v>137</v>
      </c>
      <c r="C133">
        <v>0.44040000000000001</v>
      </c>
      <c r="D133">
        <v>1.9586666666666599</v>
      </c>
      <c r="E133">
        <f t="shared" si="2"/>
        <v>0.95866666666665989</v>
      </c>
      <c r="F133" t="s">
        <v>2</v>
      </c>
      <c r="G133">
        <v>10</v>
      </c>
    </row>
    <row r="134" spans="1:7" x14ac:dyDescent="0.25">
      <c r="A134" t="s">
        <v>211</v>
      </c>
      <c r="B134" t="s">
        <v>212</v>
      </c>
      <c r="C134">
        <v>0.44340000000000002</v>
      </c>
      <c r="D134">
        <v>1.7811666666666599</v>
      </c>
      <c r="E134">
        <f t="shared" si="2"/>
        <v>0.7811666666666599</v>
      </c>
      <c r="F134" t="s">
        <v>2</v>
      </c>
      <c r="G134">
        <v>8</v>
      </c>
    </row>
    <row r="135" spans="1:7" x14ac:dyDescent="0.25">
      <c r="A135" t="s">
        <v>225</v>
      </c>
      <c r="B135" t="s">
        <v>226</v>
      </c>
      <c r="C135">
        <v>0.44690000000000002</v>
      </c>
      <c r="D135">
        <v>1.9913333333333301</v>
      </c>
      <c r="E135">
        <f t="shared" si="2"/>
        <v>0.99133333333333007</v>
      </c>
      <c r="F135" t="s">
        <v>2</v>
      </c>
      <c r="G135">
        <v>20</v>
      </c>
    </row>
    <row r="136" spans="1:7" x14ac:dyDescent="0.25">
      <c r="A136" t="s">
        <v>77</v>
      </c>
      <c r="B136" t="s">
        <v>78</v>
      </c>
      <c r="C136">
        <v>0.45369999999999999</v>
      </c>
      <c r="D136">
        <v>1.83</v>
      </c>
      <c r="E136">
        <f t="shared" si="2"/>
        <v>0.83000000000000007</v>
      </c>
      <c r="F136" t="s">
        <v>2</v>
      </c>
      <c r="G136">
        <v>6</v>
      </c>
    </row>
    <row r="137" spans="1:7" x14ac:dyDescent="0.25">
      <c r="A137" t="s">
        <v>221</v>
      </c>
      <c r="B137" t="s">
        <v>222</v>
      </c>
      <c r="C137">
        <v>0.4657</v>
      </c>
      <c r="D137">
        <v>1.7633333333333301</v>
      </c>
      <c r="E137">
        <f t="shared" si="2"/>
        <v>0.76333333333333009</v>
      </c>
      <c r="F137" t="s">
        <v>2</v>
      </c>
      <c r="G137">
        <v>8</v>
      </c>
    </row>
    <row r="138" spans="1:7" x14ac:dyDescent="0.25">
      <c r="A138" t="s">
        <v>201</v>
      </c>
      <c r="B138" t="s">
        <v>202</v>
      </c>
      <c r="C138">
        <v>0.47589999999999999</v>
      </c>
      <c r="D138">
        <v>1.9128333333333301</v>
      </c>
      <c r="E138">
        <f t="shared" si="2"/>
        <v>0.91283333333333005</v>
      </c>
      <c r="F138" t="s">
        <v>2</v>
      </c>
      <c r="G138">
        <v>6</v>
      </c>
    </row>
    <row r="140" spans="1:7" x14ac:dyDescent="0.25">
      <c r="C140">
        <f>SUM(C1:C139)</f>
        <v>3.4522999999999984</v>
      </c>
      <c r="E140">
        <f>AVERAGE(E1:E138)</f>
        <v>0.76861111111110736</v>
      </c>
    </row>
    <row r="141" spans="1:7" x14ac:dyDescent="0.25">
      <c r="E141">
        <f>E140*138</f>
        <v>106.06833333333282</v>
      </c>
    </row>
  </sheetData>
  <autoFilter ref="A1:G139"/>
  <sortState xmlns:xlrd2="http://schemas.microsoft.com/office/spreadsheetml/2017/richdata2" ref="A1:G279">
    <sortCondition ref="C1:C2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I21" sqref="I21"/>
    </sheetView>
  </sheetViews>
  <sheetFormatPr defaultRowHeight="15" x14ac:dyDescent="0.25"/>
  <cols>
    <col min="1" max="1" width="40.5703125" bestFit="1" customWidth="1"/>
    <col min="2" max="2" width="49" bestFit="1" customWidth="1"/>
  </cols>
  <sheetData>
    <row r="1" spans="1:10" x14ac:dyDescent="0.25">
      <c r="A1" t="s">
        <v>41</v>
      </c>
      <c r="B1" t="s">
        <v>42</v>
      </c>
      <c r="C1">
        <v>-0.47120000000000001</v>
      </c>
      <c r="D1">
        <v>1.92733333333333</v>
      </c>
      <c r="E1" t="s">
        <v>2</v>
      </c>
      <c r="F1">
        <v>6</v>
      </c>
    </row>
    <row r="2" spans="1:10" x14ac:dyDescent="0.25">
      <c r="A2" t="s">
        <v>186</v>
      </c>
      <c r="B2" t="s">
        <v>187</v>
      </c>
      <c r="C2">
        <v>-0.40649999999999997</v>
      </c>
      <c r="D2">
        <v>1.81433333333333</v>
      </c>
      <c r="E2" t="s">
        <v>2</v>
      </c>
      <c r="F2">
        <v>8</v>
      </c>
    </row>
    <row r="3" spans="1:10" x14ac:dyDescent="0.25">
      <c r="A3" t="s">
        <v>144</v>
      </c>
      <c r="B3" t="s">
        <v>145</v>
      </c>
      <c r="C3">
        <v>-0.39090000000000003</v>
      </c>
      <c r="D3">
        <v>1.9055</v>
      </c>
      <c r="E3" t="s">
        <v>2</v>
      </c>
      <c r="F3">
        <v>6</v>
      </c>
    </row>
    <row r="4" spans="1:10" x14ac:dyDescent="0.25">
      <c r="A4" t="s">
        <v>3</v>
      </c>
      <c r="B4" t="s">
        <v>4</v>
      </c>
      <c r="C4">
        <v>-0.3871</v>
      </c>
      <c r="D4">
        <v>1.84483333333333</v>
      </c>
      <c r="E4" t="s">
        <v>2</v>
      </c>
      <c r="F4">
        <v>8</v>
      </c>
    </row>
    <row r="5" spans="1:10" x14ac:dyDescent="0.25">
      <c r="A5" t="s">
        <v>241</v>
      </c>
      <c r="B5" t="s">
        <v>242</v>
      </c>
      <c r="C5">
        <v>-0.36770000000000003</v>
      </c>
      <c r="D5">
        <v>1.7916666666666601</v>
      </c>
      <c r="E5" t="s">
        <v>2</v>
      </c>
      <c r="F5">
        <v>6</v>
      </c>
    </row>
    <row r="6" spans="1:10" x14ac:dyDescent="0.25">
      <c r="A6" t="s">
        <v>5</v>
      </c>
      <c r="B6" t="s">
        <v>6</v>
      </c>
      <c r="C6">
        <v>-0.36570000000000003</v>
      </c>
      <c r="D6">
        <v>1.80266666666666</v>
      </c>
      <c r="E6" t="s">
        <v>2</v>
      </c>
      <c r="F6">
        <v>6</v>
      </c>
    </row>
    <row r="7" spans="1:10" x14ac:dyDescent="0.25">
      <c r="A7" t="s">
        <v>184</v>
      </c>
      <c r="B7" t="s">
        <v>185</v>
      </c>
      <c r="C7">
        <v>-0.33839999999999998</v>
      </c>
      <c r="D7">
        <v>1.6863333333333299</v>
      </c>
      <c r="E7" t="s">
        <v>2</v>
      </c>
      <c r="F7">
        <v>10</v>
      </c>
      <c r="I7">
        <v>54</v>
      </c>
      <c r="J7" s="1">
        <f>I7/I9</f>
        <v>0.6506024096385542</v>
      </c>
    </row>
    <row r="8" spans="1:10" x14ac:dyDescent="0.25">
      <c r="A8" t="s">
        <v>124</v>
      </c>
      <c r="B8" t="s">
        <v>125</v>
      </c>
      <c r="C8">
        <v>-0.33400000000000002</v>
      </c>
      <c r="D8">
        <v>1.64083333333333</v>
      </c>
      <c r="E8" t="s">
        <v>2</v>
      </c>
      <c r="F8">
        <v>6</v>
      </c>
      <c r="I8">
        <v>29</v>
      </c>
      <c r="J8" s="1">
        <f>I8/I9</f>
        <v>0.3493975903614458</v>
      </c>
    </row>
    <row r="9" spans="1:10" x14ac:dyDescent="0.25">
      <c r="A9" t="s">
        <v>245</v>
      </c>
      <c r="B9" t="s">
        <v>246</v>
      </c>
      <c r="C9">
        <v>-0.21759999999999999</v>
      </c>
      <c r="D9">
        <v>1.3636666666666599</v>
      </c>
      <c r="E9" t="s">
        <v>2</v>
      </c>
      <c r="F9">
        <v>6</v>
      </c>
      <c r="I9">
        <f>SUM(I7:I8)</f>
        <v>83</v>
      </c>
    </row>
    <row r="10" spans="1:10" x14ac:dyDescent="0.25">
      <c r="A10" t="s">
        <v>195</v>
      </c>
      <c r="B10" t="s">
        <v>196</v>
      </c>
      <c r="C10">
        <v>-8.3799999999999999E-2</v>
      </c>
      <c r="D10">
        <v>1.61483333333333</v>
      </c>
      <c r="E10" t="s">
        <v>2</v>
      </c>
      <c r="F10">
        <v>6</v>
      </c>
    </row>
    <row r="11" spans="1:10" x14ac:dyDescent="0.25">
      <c r="A11" t="s">
        <v>45</v>
      </c>
      <c r="B11" t="s">
        <v>36</v>
      </c>
      <c r="C11">
        <v>-4.7300000000000002E-2</v>
      </c>
      <c r="D11">
        <v>1.82233333333333</v>
      </c>
      <c r="E11" t="s">
        <v>2</v>
      </c>
      <c r="F11">
        <v>8</v>
      </c>
    </row>
    <row r="12" spans="1:10" x14ac:dyDescent="0.25">
      <c r="A12" t="s">
        <v>223</v>
      </c>
      <c r="B12" t="s">
        <v>224</v>
      </c>
      <c r="C12">
        <v>-3.3300000000000003E-2</v>
      </c>
      <c r="D12">
        <v>1.6120000000000001</v>
      </c>
      <c r="E12" t="s">
        <v>2</v>
      </c>
      <c r="F12">
        <v>6</v>
      </c>
    </row>
    <row r="13" spans="1:10" x14ac:dyDescent="0.25">
      <c r="A13" t="s">
        <v>101</v>
      </c>
      <c r="B13" t="s">
        <v>102</v>
      </c>
      <c r="C13">
        <v>-3.2599999999999997E-2</v>
      </c>
      <c r="D13">
        <v>1.9103333333333301</v>
      </c>
      <c r="E13" t="s">
        <v>2</v>
      </c>
      <c r="F13">
        <v>10</v>
      </c>
    </row>
    <row r="14" spans="1:10" x14ac:dyDescent="0.25">
      <c r="A14" t="s">
        <v>209</v>
      </c>
      <c r="B14" t="s">
        <v>210</v>
      </c>
      <c r="C14">
        <v>-3.1300000000000001E-2</v>
      </c>
      <c r="D14">
        <v>1.77383333333333</v>
      </c>
      <c r="E14" t="s">
        <v>2</v>
      </c>
      <c r="F14">
        <v>8</v>
      </c>
    </row>
    <row r="15" spans="1:10" x14ac:dyDescent="0.25">
      <c r="A15" t="s">
        <v>19</v>
      </c>
      <c r="B15" t="s">
        <v>20</v>
      </c>
      <c r="C15">
        <v>-2.3900000000000001E-2</v>
      </c>
      <c r="D15">
        <v>1.55633333333333</v>
      </c>
      <c r="E15" t="s">
        <v>2</v>
      </c>
      <c r="F15">
        <v>6</v>
      </c>
    </row>
    <row r="16" spans="1:10" x14ac:dyDescent="0.25">
      <c r="A16" t="s">
        <v>138</v>
      </c>
      <c r="B16" t="s">
        <v>139</v>
      </c>
      <c r="C16">
        <v>-2.1700000000000001E-2</v>
      </c>
      <c r="D16">
        <v>1.5836666666666599</v>
      </c>
      <c r="E16" t="s">
        <v>2</v>
      </c>
      <c r="F16">
        <v>6</v>
      </c>
    </row>
    <row r="17" spans="1:6" x14ac:dyDescent="0.25">
      <c r="A17" t="s">
        <v>156</v>
      </c>
      <c r="B17" t="s">
        <v>157</v>
      </c>
      <c r="C17">
        <v>-1.8599999999999998E-2</v>
      </c>
      <c r="D17">
        <v>1.6194999999999999</v>
      </c>
      <c r="E17" t="s">
        <v>2</v>
      </c>
      <c r="F17">
        <v>6</v>
      </c>
    </row>
    <row r="18" spans="1:6" x14ac:dyDescent="0.25">
      <c r="A18" t="s">
        <v>261</v>
      </c>
      <c r="B18" t="s">
        <v>262</v>
      </c>
      <c r="C18">
        <v>-1.6500000000000001E-2</v>
      </c>
      <c r="D18">
        <v>1.5754999999999999</v>
      </c>
      <c r="E18" t="s">
        <v>2</v>
      </c>
      <c r="F18">
        <v>6</v>
      </c>
    </row>
    <row r="19" spans="1:6" x14ac:dyDescent="0.25">
      <c r="A19" t="s">
        <v>167</v>
      </c>
      <c r="B19" t="s">
        <v>59</v>
      </c>
      <c r="C19">
        <v>-1.0699999999999999E-2</v>
      </c>
      <c r="D19">
        <v>1.9101666666666599</v>
      </c>
      <c r="E19" t="s">
        <v>2</v>
      </c>
      <c r="F19">
        <v>10</v>
      </c>
    </row>
    <row r="20" spans="1:6" x14ac:dyDescent="0.25">
      <c r="A20" t="s">
        <v>215</v>
      </c>
      <c r="B20" t="s">
        <v>216</v>
      </c>
      <c r="C20">
        <v>-1.0699999999999999E-2</v>
      </c>
      <c r="D20">
        <v>1.68783333333333</v>
      </c>
      <c r="E20" t="s">
        <v>2</v>
      </c>
      <c r="F20">
        <v>6</v>
      </c>
    </row>
    <row r="21" spans="1:6" x14ac:dyDescent="0.25">
      <c r="A21" t="s">
        <v>154</v>
      </c>
      <c r="B21" t="s">
        <v>155</v>
      </c>
      <c r="C21">
        <v>-1.0200000000000001E-2</v>
      </c>
      <c r="D21">
        <v>1.879</v>
      </c>
      <c r="E21" t="s">
        <v>2</v>
      </c>
      <c r="F21">
        <v>6</v>
      </c>
    </row>
    <row r="22" spans="1:6" x14ac:dyDescent="0.25">
      <c r="A22" t="s">
        <v>263</v>
      </c>
      <c r="B22" t="s">
        <v>264</v>
      </c>
      <c r="C22">
        <v>-8.9999999999999993E-3</v>
      </c>
      <c r="D22">
        <v>1.7253333333333301</v>
      </c>
      <c r="E22" t="s">
        <v>2</v>
      </c>
      <c r="F22">
        <v>6</v>
      </c>
    </row>
    <row r="23" spans="1:6" x14ac:dyDescent="0.25">
      <c r="A23" t="s">
        <v>11</v>
      </c>
      <c r="B23" t="s">
        <v>12</v>
      </c>
      <c r="C23">
        <v>-8.8000000000000005E-3</v>
      </c>
      <c r="D23">
        <v>1.5838333333333301</v>
      </c>
      <c r="E23" t="s">
        <v>2</v>
      </c>
      <c r="F23">
        <v>6</v>
      </c>
    </row>
    <row r="24" spans="1:6" x14ac:dyDescent="0.25">
      <c r="A24" t="s">
        <v>150</v>
      </c>
      <c r="B24" t="s">
        <v>151</v>
      </c>
      <c r="C24">
        <v>-6.8999999999999999E-3</v>
      </c>
      <c r="D24">
        <v>1.65133333333333</v>
      </c>
      <c r="E24" t="s">
        <v>2</v>
      </c>
      <c r="F24">
        <v>6</v>
      </c>
    </row>
    <row r="25" spans="1:6" x14ac:dyDescent="0.25">
      <c r="A25" t="s">
        <v>43</v>
      </c>
      <c r="B25" t="s">
        <v>44</v>
      </c>
      <c r="C25">
        <v>-6.7000000000000002E-3</v>
      </c>
      <c r="D25">
        <v>1.9026666666666601</v>
      </c>
      <c r="E25" t="s">
        <v>2</v>
      </c>
      <c r="F25">
        <v>16</v>
      </c>
    </row>
    <row r="26" spans="1:6" x14ac:dyDescent="0.25">
      <c r="A26" t="s">
        <v>114</v>
      </c>
      <c r="B26" t="s">
        <v>115</v>
      </c>
      <c r="C26">
        <v>-2.5000000000000001E-3</v>
      </c>
      <c r="D26">
        <v>1.8145</v>
      </c>
      <c r="E26" t="s">
        <v>2</v>
      </c>
      <c r="F26">
        <v>6</v>
      </c>
    </row>
    <row r="27" spans="1:6" x14ac:dyDescent="0.25">
      <c r="A27" t="s">
        <v>254</v>
      </c>
      <c r="B27" t="s">
        <v>255</v>
      </c>
      <c r="C27">
        <v>-1.6999999999999999E-3</v>
      </c>
      <c r="D27">
        <v>1.91316666666666</v>
      </c>
      <c r="E27" t="s">
        <v>2</v>
      </c>
      <c r="F27">
        <v>6</v>
      </c>
    </row>
    <row r="28" spans="1:6" x14ac:dyDescent="0.25">
      <c r="A28" t="s">
        <v>219</v>
      </c>
      <c r="B28" t="s">
        <v>220</v>
      </c>
      <c r="C28">
        <v>-1.4E-3</v>
      </c>
      <c r="D28">
        <v>1.8025</v>
      </c>
      <c r="E28" t="s">
        <v>2</v>
      </c>
      <c r="F28">
        <v>6</v>
      </c>
    </row>
    <row r="29" spans="1:6" x14ac:dyDescent="0.25">
      <c r="A29" t="s">
        <v>205</v>
      </c>
      <c r="B29" t="s">
        <v>206</v>
      </c>
      <c r="C29">
        <v>-1.1000000000000001E-3</v>
      </c>
      <c r="D29">
        <v>1.8220000000000001</v>
      </c>
      <c r="E29" t="s">
        <v>2</v>
      </c>
      <c r="F29">
        <v>8</v>
      </c>
    </row>
    <row r="30" spans="1:6" x14ac:dyDescent="0.25">
      <c r="A30" t="s">
        <v>31</v>
      </c>
      <c r="B30" t="s">
        <v>32</v>
      </c>
      <c r="C30">
        <v>1.6999999999999999E-3</v>
      </c>
      <c r="D30">
        <v>1.82683333333333</v>
      </c>
      <c r="E30" t="s">
        <v>2</v>
      </c>
      <c r="F30">
        <v>6</v>
      </c>
    </row>
    <row r="31" spans="1:6" x14ac:dyDescent="0.25">
      <c r="A31" t="s">
        <v>81</v>
      </c>
      <c r="B31" t="s">
        <v>82</v>
      </c>
      <c r="C31">
        <v>2.8E-3</v>
      </c>
      <c r="D31">
        <v>1.8946666666666601</v>
      </c>
      <c r="E31" t="s">
        <v>2</v>
      </c>
      <c r="F31">
        <v>6</v>
      </c>
    </row>
    <row r="32" spans="1:6" x14ac:dyDescent="0.25">
      <c r="A32" t="s">
        <v>60</v>
      </c>
      <c r="B32" t="s">
        <v>61</v>
      </c>
      <c r="C32">
        <v>4.7000000000000002E-3</v>
      </c>
      <c r="D32">
        <v>1.9906666666666599</v>
      </c>
      <c r="E32" t="s">
        <v>2</v>
      </c>
      <c r="F32">
        <v>6</v>
      </c>
    </row>
    <row r="33" spans="1:6" x14ac:dyDescent="0.25">
      <c r="A33" t="s">
        <v>64</v>
      </c>
      <c r="B33" t="s">
        <v>65</v>
      </c>
      <c r="C33">
        <v>4.8999999999999998E-3</v>
      </c>
      <c r="D33">
        <v>1.86083333333333</v>
      </c>
      <c r="E33" t="s">
        <v>2</v>
      </c>
      <c r="F33">
        <v>10</v>
      </c>
    </row>
    <row r="34" spans="1:6" x14ac:dyDescent="0.25">
      <c r="A34" t="s">
        <v>58</v>
      </c>
      <c r="B34" t="s">
        <v>59</v>
      </c>
      <c r="C34">
        <v>6.1999999999999998E-3</v>
      </c>
      <c r="D34">
        <v>1.8783333333333301</v>
      </c>
      <c r="E34" t="s">
        <v>2</v>
      </c>
      <c r="F34">
        <v>6</v>
      </c>
    </row>
    <row r="35" spans="1:6" x14ac:dyDescent="0.25">
      <c r="A35" t="s">
        <v>228</v>
      </c>
      <c r="B35" t="s">
        <v>229</v>
      </c>
      <c r="C35">
        <v>7.4999999999999997E-3</v>
      </c>
      <c r="D35">
        <v>1.94533333333333</v>
      </c>
      <c r="E35" t="s">
        <v>2</v>
      </c>
      <c r="F35">
        <v>6</v>
      </c>
    </row>
    <row r="36" spans="1:6" x14ac:dyDescent="0.25">
      <c r="A36" t="s">
        <v>256</v>
      </c>
      <c r="B36" t="s">
        <v>257</v>
      </c>
      <c r="C36">
        <v>7.7999999999999996E-3</v>
      </c>
      <c r="D36">
        <v>1.5874999999999999</v>
      </c>
      <c r="E36" t="s">
        <v>2</v>
      </c>
      <c r="F36">
        <v>6</v>
      </c>
    </row>
    <row r="37" spans="1:6" x14ac:dyDescent="0.25">
      <c r="A37" t="s">
        <v>250</v>
      </c>
      <c r="B37" t="s">
        <v>251</v>
      </c>
      <c r="C37">
        <v>7.9000000000000008E-3</v>
      </c>
      <c r="D37">
        <v>1.7163333333333299</v>
      </c>
      <c r="E37" t="s">
        <v>2</v>
      </c>
      <c r="F37">
        <v>6</v>
      </c>
    </row>
    <row r="38" spans="1:6" x14ac:dyDescent="0.25">
      <c r="A38" t="s">
        <v>35</v>
      </c>
      <c r="B38" t="s">
        <v>36</v>
      </c>
      <c r="C38">
        <v>1.0200000000000001E-2</v>
      </c>
      <c r="D38">
        <v>1.7223333333333299</v>
      </c>
      <c r="E38" t="s">
        <v>2</v>
      </c>
      <c r="F38">
        <v>6</v>
      </c>
    </row>
    <row r="39" spans="1:6" x14ac:dyDescent="0.25">
      <c r="A39" t="s">
        <v>37</v>
      </c>
      <c r="B39" t="s">
        <v>38</v>
      </c>
      <c r="C39">
        <v>1.04E-2</v>
      </c>
      <c r="D39">
        <v>1.524</v>
      </c>
      <c r="E39" t="s">
        <v>2</v>
      </c>
      <c r="F39">
        <v>8</v>
      </c>
    </row>
    <row r="40" spans="1:6" x14ac:dyDescent="0.25">
      <c r="A40" t="s">
        <v>93</v>
      </c>
      <c r="B40" t="s">
        <v>94</v>
      </c>
      <c r="C40">
        <v>1.0500000000000001E-2</v>
      </c>
      <c r="D40">
        <v>1.73166666666666</v>
      </c>
      <c r="E40" t="s">
        <v>2</v>
      </c>
      <c r="F40">
        <v>12</v>
      </c>
    </row>
    <row r="41" spans="1:6" x14ac:dyDescent="0.25">
      <c r="A41" t="s">
        <v>192</v>
      </c>
      <c r="B41" t="s">
        <v>193</v>
      </c>
      <c r="C41">
        <v>1.1299999999999999E-2</v>
      </c>
      <c r="D41">
        <v>1.9773333333333301</v>
      </c>
      <c r="E41" t="s">
        <v>2</v>
      </c>
      <c r="F41">
        <v>20</v>
      </c>
    </row>
    <row r="42" spans="1:6" x14ac:dyDescent="0.25">
      <c r="A42" t="s">
        <v>122</v>
      </c>
      <c r="B42" t="s">
        <v>123</v>
      </c>
      <c r="C42">
        <v>1.23E-2</v>
      </c>
      <c r="D42">
        <v>1.7876666666666601</v>
      </c>
      <c r="E42" t="s">
        <v>2</v>
      </c>
      <c r="F42">
        <v>8</v>
      </c>
    </row>
    <row r="43" spans="1:6" x14ac:dyDescent="0.25">
      <c r="A43" t="s">
        <v>29</v>
      </c>
      <c r="B43" t="s">
        <v>30</v>
      </c>
      <c r="C43">
        <v>1.26E-2</v>
      </c>
      <c r="D43">
        <v>1.8958333333333299</v>
      </c>
      <c r="E43" t="s">
        <v>2</v>
      </c>
      <c r="F43">
        <v>6</v>
      </c>
    </row>
    <row r="44" spans="1:6" x14ac:dyDescent="0.25">
      <c r="A44" t="s">
        <v>79</v>
      </c>
      <c r="B44" t="s">
        <v>80</v>
      </c>
      <c r="C44">
        <v>1.41E-2</v>
      </c>
      <c r="D44">
        <v>1.8238333333333301</v>
      </c>
      <c r="E44" t="s">
        <v>2</v>
      </c>
      <c r="F44">
        <v>6</v>
      </c>
    </row>
    <row r="45" spans="1:6" x14ac:dyDescent="0.25">
      <c r="A45" t="s">
        <v>56</v>
      </c>
      <c r="B45" t="s">
        <v>57</v>
      </c>
      <c r="C45">
        <v>1.52E-2</v>
      </c>
      <c r="D45">
        <v>1.6643333333333299</v>
      </c>
      <c r="E45" t="s">
        <v>2</v>
      </c>
      <c r="F45">
        <v>6</v>
      </c>
    </row>
    <row r="46" spans="1:6" x14ac:dyDescent="0.25">
      <c r="A46" t="s">
        <v>15</v>
      </c>
      <c r="B46" t="s">
        <v>16</v>
      </c>
      <c r="C46">
        <v>1.6299999999999999E-2</v>
      </c>
      <c r="D46">
        <v>1.5936666666666599</v>
      </c>
      <c r="E46" t="s">
        <v>2</v>
      </c>
      <c r="F46">
        <v>6</v>
      </c>
    </row>
    <row r="47" spans="1:6" x14ac:dyDescent="0.25">
      <c r="A47" t="s">
        <v>46</v>
      </c>
      <c r="B47" t="s">
        <v>47</v>
      </c>
      <c r="C47">
        <v>1.7399999999999999E-2</v>
      </c>
      <c r="D47">
        <v>1.6606666666666601</v>
      </c>
      <c r="E47" t="s">
        <v>2</v>
      </c>
      <c r="F47">
        <v>6</v>
      </c>
    </row>
    <row r="48" spans="1:6" x14ac:dyDescent="0.25">
      <c r="A48" t="s">
        <v>130</v>
      </c>
      <c r="B48" t="s">
        <v>131</v>
      </c>
      <c r="C48">
        <v>2.23E-2</v>
      </c>
      <c r="D48">
        <v>1.6034999999999999</v>
      </c>
      <c r="E48" t="s">
        <v>2</v>
      </c>
      <c r="F48">
        <v>10</v>
      </c>
    </row>
    <row r="49" spans="1:6" x14ac:dyDescent="0.25">
      <c r="A49" t="s">
        <v>7</v>
      </c>
      <c r="B49" t="s">
        <v>8</v>
      </c>
      <c r="C49">
        <v>2.2599999999999999E-2</v>
      </c>
      <c r="D49">
        <v>1.78866666666666</v>
      </c>
      <c r="E49" t="s">
        <v>2</v>
      </c>
      <c r="F49">
        <v>6</v>
      </c>
    </row>
    <row r="50" spans="1:6" x14ac:dyDescent="0.25">
      <c r="A50" t="s">
        <v>140</v>
      </c>
      <c r="B50" t="s">
        <v>141</v>
      </c>
      <c r="C50">
        <v>2.4500000000000001E-2</v>
      </c>
      <c r="D50">
        <v>1.5509999999999999</v>
      </c>
      <c r="E50" t="s">
        <v>2</v>
      </c>
      <c r="F50">
        <v>6</v>
      </c>
    </row>
    <row r="51" spans="1:6" x14ac:dyDescent="0.25">
      <c r="A51" t="s">
        <v>243</v>
      </c>
      <c r="B51" t="s">
        <v>244</v>
      </c>
      <c r="C51">
        <v>2.64E-2</v>
      </c>
      <c r="D51">
        <v>1.9179999999999999</v>
      </c>
      <c r="E51" t="s">
        <v>2</v>
      </c>
      <c r="F51">
        <v>16</v>
      </c>
    </row>
    <row r="52" spans="1:6" x14ac:dyDescent="0.25">
      <c r="A52" t="s">
        <v>66</v>
      </c>
      <c r="B52" t="s">
        <v>67</v>
      </c>
      <c r="C52">
        <v>2.6800000000000001E-2</v>
      </c>
      <c r="D52">
        <v>1.8879999999999999</v>
      </c>
      <c r="E52" t="s">
        <v>2</v>
      </c>
      <c r="F52">
        <v>8</v>
      </c>
    </row>
    <row r="53" spans="1:6" x14ac:dyDescent="0.25">
      <c r="A53" t="s">
        <v>27</v>
      </c>
      <c r="B53" t="s">
        <v>28</v>
      </c>
      <c r="C53">
        <v>2.93E-2</v>
      </c>
      <c r="D53">
        <v>1.84433333333333</v>
      </c>
      <c r="E53" t="s">
        <v>2</v>
      </c>
      <c r="F53">
        <v>6</v>
      </c>
    </row>
    <row r="54" spans="1:6" x14ac:dyDescent="0.25">
      <c r="A54" t="s">
        <v>217</v>
      </c>
      <c r="B54" t="s">
        <v>218</v>
      </c>
      <c r="C54">
        <v>2.9600000000000001E-2</v>
      </c>
      <c r="D54">
        <v>1.9989999999999899</v>
      </c>
      <c r="E54" t="s">
        <v>2</v>
      </c>
      <c r="F54">
        <v>20</v>
      </c>
    </row>
    <row r="55" spans="1:6" x14ac:dyDescent="0.25">
      <c r="A55" t="s">
        <v>83</v>
      </c>
      <c r="B55" t="s">
        <v>84</v>
      </c>
      <c r="C55">
        <v>3.1399999999999997E-2</v>
      </c>
      <c r="D55">
        <v>1.93716666666666</v>
      </c>
      <c r="E55" t="s">
        <v>2</v>
      </c>
      <c r="F55">
        <v>6</v>
      </c>
    </row>
    <row r="56" spans="1:6" x14ac:dyDescent="0.25">
      <c r="A56" t="s">
        <v>52</v>
      </c>
      <c r="B56" t="s">
        <v>53</v>
      </c>
      <c r="C56">
        <v>3.6499999999999998E-2</v>
      </c>
      <c r="D56">
        <v>1.5801666666666601</v>
      </c>
      <c r="E56" t="s">
        <v>2</v>
      </c>
      <c r="F56">
        <v>8</v>
      </c>
    </row>
    <row r="57" spans="1:6" x14ac:dyDescent="0.25">
      <c r="A57" t="s">
        <v>207</v>
      </c>
      <c r="B57" t="s">
        <v>208</v>
      </c>
      <c r="C57">
        <v>3.6499999999999998E-2</v>
      </c>
      <c r="D57">
        <v>1.9655</v>
      </c>
      <c r="E57" t="s">
        <v>2</v>
      </c>
      <c r="F57">
        <v>6</v>
      </c>
    </row>
    <row r="58" spans="1:6" x14ac:dyDescent="0.25">
      <c r="A58" t="s">
        <v>54</v>
      </c>
      <c r="B58" t="s">
        <v>55</v>
      </c>
      <c r="C58">
        <v>3.78E-2</v>
      </c>
      <c r="D58">
        <v>1.8473333333333299</v>
      </c>
      <c r="E58" t="s">
        <v>2</v>
      </c>
      <c r="F58">
        <v>6</v>
      </c>
    </row>
    <row r="59" spans="1:6" x14ac:dyDescent="0.25">
      <c r="A59" t="s">
        <v>108</v>
      </c>
      <c r="B59" t="s">
        <v>109</v>
      </c>
      <c r="C59">
        <v>3.8399999999999997E-2</v>
      </c>
      <c r="D59">
        <v>1.7308333333333299</v>
      </c>
      <c r="E59" t="s">
        <v>2</v>
      </c>
      <c r="F59">
        <v>12</v>
      </c>
    </row>
    <row r="60" spans="1:6" x14ac:dyDescent="0.25">
      <c r="A60" t="s">
        <v>132</v>
      </c>
      <c r="B60" t="s">
        <v>133</v>
      </c>
      <c r="C60">
        <v>3.9699999999999999E-2</v>
      </c>
      <c r="D60">
        <v>1.6804999999999899</v>
      </c>
      <c r="E60" t="s">
        <v>2</v>
      </c>
      <c r="F60">
        <v>8</v>
      </c>
    </row>
    <row r="61" spans="1:6" x14ac:dyDescent="0.25">
      <c r="A61" t="s">
        <v>176</v>
      </c>
      <c r="B61" t="s">
        <v>177</v>
      </c>
      <c r="C61">
        <v>4.1500000000000002E-2</v>
      </c>
      <c r="D61">
        <v>1.84033333333333</v>
      </c>
      <c r="E61" t="s">
        <v>2</v>
      </c>
      <c r="F61">
        <v>12</v>
      </c>
    </row>
    <row r="62" spans="1:6" x14ac:dyDescent="0.25">
      <c r="A62" t="s">
        <v>252</v>
      </c>
      <c r="B62" t="s">
        <v>253</v>
      </c>
      <c r="C62">
        <v>4.3099999999999999E-2</v>
      </c>
      <c r="D62">
        <v>2.0095000000000001</v>
      </c>
      <c r="E62" t="s">
        <v>2</v>
      </c>
      <c r="F62">
        <v>12</v>
      </c>
    </row>
    <row r="63" spans="1:6" x14ac:dyDescent="0.25">
      <c r="A63" t="s">
        <v>164</v>
      </c>
      <c r="B63" t="s">
        <v>165</v>
      </c>
      <c r="C63">
        <v>5.3100000000000001E-2</v>
      </c>
      <c r="D63">
        <v>1.3256666666666601</v>
      </c>
      <c r="E63" t="s">
        <v>2</v>
      </c>
      <c r="F63">
        <v>10</v>
      </c>
    </row>
    <row r="64" spans="1:6" x14ac:dyDescent="0.25">
      <c r="A64" t="s">
        <v>68</v>
      </c>
      <c r="B64" t="s">
        <v>69</v>
      </c>
      <c r="C64">
        <v>5.3600000000000002E-2</v>
      </c>
      <c r="D64">
        <v>1.54266666666666</v>
      </c>
      <c r="E64" t="s">
        <v>2</v>
      </c>
      <c r="F64">
        <v>6</v>
      </c>
    </row>
    <row r="65" spans="1:6" x14ac:dyDescent="0.25">
      <c r="A65" t="s">
        <v>162</v>
      </c>
      <c r="B65" t="s">
        <v>163</v>
      </c>
      <c r="C65">
        <v>5.6899999999999999E-2</v>
      </c>
      <c r="D65">
        <v>1.9428333333333301</v>
      </c>
      <c r="E65" t="s">
        <v>2</v>
      </c>
      <c r="F65">
        <v>6</v>
      </c>
    </row>
    <row r="66" spans="1:6" x14ac:dyDescent="0.25">
      <c r="A66" t="s">
        <v>203</v>
      </c>
      <c r="B66" t="s">
        <v>204</v>
      </c>
      <c r="C66">
        <v>5.8999999999999997E-2</v>
      </c>
      <c r="D66">
        <v>1.4773333333333301</v>
      </c>
      <c r="E66" t="s">
        <v>2</v>
      </c>
      <c r="F66">
        <v>8</v>
      </c>
    </row>
    <row r="67" spans="1:6" x14ac:dyDescent="0.25">
      <c r="A67" t="s">
        <v>75</v>
      </c>
      <c r="B67" t="s">
        <v>76</v>
      </c>
      <c r="C67">
        <v>6.6699999999999995E-2</v>
      </c>
      <c r="D67">
        <v>1.9038333333333299</v>
      </c>
      <c r="E67" t="s">
        <v>2</v>
      </c>
      <c r="F67">
        <v>6</v>
      </c>
    </row>
    <row r="68" spans="1:6" x14ac:dyDescent="0.25">
      <c r="A68" t="s">
        <v>23</v>
      </c>
      <c r="B68" t="s">
        <v>24</v>
      </c>
      <c r="C68">
        <v>6.8400000000000002E-2</v>
      </c>
      <c r="D68">
        <v>1.8445</v>
      </c>
      <c r="E68" t="s">
        <v>2</v>
      </c>
      <c r="F68">
        <v>6</v>
      </c>
    </row>
    <row r="69" spans="1:6" x14ac:dyDescent="0.25">
      <c r="A69" t="s">
        <v>199</v>
      </c>
      <c r="B69" t="s">
        <v>200</v>
      </c>
      <c r="C69">
        <v>7.2400000000000006E-2</v>
      </c>
      <c r="D69">
        <v>1.8458333333333301</v>
      </c>
      <c r="E69" t="s">
        <v>2</v>
      </c>
      <c r="F69">
        <v>6</v>
      </c>
    </row>
    <row r="70" spans="1:6" x14ac:dyDescent="0.25">
      <c r="A70" t="s">
        <v>235</v>
      </c>
      <c r="B70" t="s">
        <v>96</v>
      </c>
      <c r="C70">
        <v>8.5599999999999996E-2</v>
      </c>
      <c r="D70">
        <v>1.6824999999999899</v>
      </c>
      <c r="E70" t="s">
        <v>2</v>
      </c>
      <c r="F70">
        <v>6</v>
      </c>
    </row>
    <row r="71" spans="1:6" x14ac:dyDescent="0.25">
      <c r="A71" t="s">
        <v>142</v>
      </c>
      <c r="B71" t="s">
        <v>143</v>
      </c>
      <c r="C71">
        <v>8.9300000000000004E-2</v>
      </c>
      <c r="D71">
        <v>1.5389999999999999</v>
      </c>
      <c r="E71" t="s">
        <v>2</v>
      </c>
      <c r="F71">
        <v>6</v>
      </c>
    </row>
    <row r="72" spans="1:6" x14ac:dyDescent="0.25">
      <c r="A72" t="s">
        <v>190</v>
      </c>
      <c r="B72" t="s">
        <v>191</v>
      </c>
      <c r="C72">
        <v>9.9099999999999994E-2</v>
      </c>
      <c r="D72">
        <v>1.71166666666666</v>
      </c>
      <c r="E72" t="s">
        <v>2</v>
      </c>
      <c r="F72">
        <v>12</v>
      </c>
    </row>
    <row r="73" spans="1:6" x14ac:dyDescent="0.25">
      <c r="A73" t="s">
        <v>170</v>
      </c>
      <c r="B73" t="s">
        <v>171</v>
      </c>
      <c r="C73">
        <v>0.1192</v>
      </c>
      <c r="D73">
        <v>1.88483333333333</v>
      </c>
      <c r="E73" t="s">
        <v>2</v>
      </c>
      <c r="F73">
        <v>12</v>
      </c>
    </row>
    <row r="74" spans="1:6" x14ac:dyDescent="0.25">
      <c r="A74" t="s">
        <v>178</v>
      </c>
      <c r="B74" t="s">
        <v>179</v>
      </c>
      <c r="C74">
        <v>0.316</v>
      </c>
      <c r="D74">
        <v>1.53216666666666</v>
      </c>
      <c r="E74" t="s">
        <v>2</v>
      </c>
      <c r="F74">
        <v>6</v>
      </c>
    </row>
    <row r="75" spans="1:6" x14ac:dyDescent="0.25">
      <c r="A75" t="s">
        <v>160</v>
      </c>
      <c r="B75" t="s">
        <v>161</v>
      </c>
      <c r="C75">
        <v>0.37930000000000003</v>
      </c>
      <c r="D75">
        <v>1.98016666666666</v>
      </c>
      <c r="E75" t="s">
        <v>2</v>
      </c>
      <c r="F75">
        <v>6</v>
      </c>
    </row>
    <row r="76" spans="1:6" x14ac:dyDescent="0.25">
      <c r="A76" t="s">
        <v>85</v>
      </c>
      <c r="B76" t="s">
        <v>86</v>
      </c>
      <c r="C76">
        <v>0.38879999999999998</v>
      </c>
      <c r="D76">
        <v>1.98633333333333</v>
      </c>
      <c r="E76" t="s">
        <v>2</v>
      </c>
      <c r="F76">
        <v>8</v>
      </c>
    </row>
    <row r="77" spans="1:6" x14ac:dyDescent="0.25">
      <c r="A77" t="s">
        <v>152</v>
      </c>
      <c r="B77" t="s">
        <v>153</v>
      </c>
      <c r="C77">
        <v>0.38919999999999999</v>
      </c>
      <c r="D77">
        <v>1.8325</v>
      </c>
      <c r="E77" t="s">
        <v>2</v>
      </c>
      <c r="F77">
        <v>20</v>
      </c>
    </row>
    <row r="78" spans="1:6" x14ac:dyDescent="0.25">
      <c r="A78" t="s">
        <v>180</v>
      </c>
      <c r="B78" t="s">
        <v>181</v>
      </c>
      <c r="C78">
        <v>0.42009999999999997</v>
      </c>
      <c r="D78">
        <v>1.73966666666666</v>
      </c>
      <c r="E78" t="s">
        <v>2</v>
      </c>
      <c r="F78">
        <v>6</v>
      </c>
    </row>
    <row r="79" spans="1:6" x14ac:dyDescent="0.25">
      <c r="A79" t="s">
        <v>197</v>
      </c>
      <c r="B79" t="s">
        <v>198</v>
      </c>
      <c r="C79">
        <v>0.42659999999999998</v>
      </c>
      <c r="D79">
        <v>1.8463333333333301</v>
      </c>
      <c r="E79" t="s">
        <v>2</v>
      </c>
      <c r="F79">
        <v>6</v>
      </c>
    </row>
    <row r="80" spans="1:6" x14ac:dyDescent="0.25">
      <c r="A80" t="s">
        <v>107</v>
      </c>
      <c r="B80" t="s">
        <v>86</v>
      </c>
      <c r="C80">
        <v>0.43880000000000002</v>
      </c>
      <c r="D80">
        <v>1.8238333333333301</v>
      </c>
      <c r="E80" t="s">
        <v>2</v>
      </c>
      <c r="F80">
        <v>8</v>
      </c>
    </row>
    <row r="81" spans="1:6" x14ac:dyDescent="0.25">
      <c r="A81" t="s">
        <v>225</v>
      </c>
      <c r="B81" t="s">
        <v>226</v>
      </c>
      <c r="C81">
        <v>0.44690000000000002</v>
      </c>
      <c r="D81">
        <v>1.9913333333333301</v>
      </c>
      <c r="E81" t="s">
        <v>2</v>
      </c>
      <c r="F81">
        <v>20</v>
      </c>
    </row>
    <row r="82" spans="1:6" x14ac:dyDescent="0.25">
      <c r="A82" t="s">
        <v>77</v>
      </c>
      <c r="B82" t="s">
        <v>78</v>
      </c>
      <c r="C82">
        <v>0.45369999999999999</v>
      </c>
      <c r="D82">
        <v>1.83</v>
      </c>
      <c r="E82" t="s">
        <v>2</v>
      </c>
      <c r="F82">
        <v>6</v>
      </c>
    </row>
    <row r="83" spans="1:6" x14ac:dyDescent="0.25">
      <c r="A83" t="s">
        <v>201</v>
      </c>
      <c r="B83" t="s">
        <v>202</v>
      </c>
      <c r="C83">
        <v>0.47589999999999999</v>
      </c>
      <c r="D83">
        <v>1.9128333333333301</v>
      </c>
      <c r="E83" t="s">
        <v>2</v>
      </c>
      <c r="F83">
        <v>6</v>
      </c>
    </row>
  </sheetData>
  <sortState xmlns:xlrd2="http://schemas.microsoft.com/office/spreadsheetml/2017/richdata2" ref="A1:F83">
    <sortCondition ref="C1:C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 Trimnell</dc:creator>
  <cp:lastModifiedBy>Asa Trimnell</cp:lastModifiedBy>
  <dcterms:created xsi:type="dcterms:W3CDTF">2024-02-28T15:34:12Z</dcterms:created>
  <dcterms:modified xsi:type="dcterms:W3CDTF">2024-02-28T15:36:39Z</dcterms:modified>
</cp:coreProperties>
</file>