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activeTab="2"/>
  </bookViews>
  <sheets>
    <sheet name="Test_Report" sheetId="1" r:id="rId1"/>
    <sheet name="Summary" sheetId="2" r:id="rId2"/>
    <sheet name="orgniser_poll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<sst xmlns="http://schemas.openxmlformats.org/spreadsheetml/2006/main" count="99">
  <si>
    <t>Test Summary Report</t>
  </si>
  <si>
    <t>Project Name:</t>
  </si>
  <si>
    <t>Idestination</t>
  </si>
  <si>
    <t>Total No. of Test cases:</t>
  </si>
  <si>
    <t>Total Completion
 Percentage</t>
  </si>
  <si>
    <t>Defects</t>
  </si>
  <si>
    <t>Grand Total</t>
  </si>
  <si>
    <t>Project Owner:</t>
  </si>
  <si>
    <t>Planned</t>
  </si>
  <si>
    <t>Passed</t>
  </si>
  <si>
    <t>Failed</t>
  </si>
  <si>
    <t>Not
 Executed</t>
  </si>
  <si>
    <t>Show Stopper</t>
  </si>
  <si>
    <t>Critical</t>
  </si>
  <si>
    <t>Major</t>
  </si>
  <si>
    <t>Minor</t>
  </si>
  <si>
    <t>UI/Cosmetic</t>
  </si>
  <si>
    <t>Prepared By:</t>
  </si>
  <si>
    <t>Ajinkya Patil</t>
  </si>
  <si>
    <t>Open</t>
  </si>
  <si>
    <t>Executed By:</t>
  </si>
  <si>
    <t>Closed</t>
  </si>
  <si>
    <t>Execution Start Date:</t>
  </si>
  <si>
    <t>Total</t>
  </si>
  <si>
    <t>Test Summary Data</t>
  </si>
  <si>
    <t>Sr. No.</t>
  </si>
  <si>
    <t>Sprint</t>
  </si>
  <si>
    <t>Component/
Feature</t>
  </si>
  <si>
    <t>Module/
Feature ID</t>
  </si>
  <si>
    <t>No. Of Test Cases:</t>
  </si>
  <si>
    <t xml:space="preserve"> Completion %</t>
  </si>
  <si>
    <t>Total
Bugs</t>
  </si>
  <si>
    <t>Not 
Executed</t>
  </si>
  <si>
    <t xml:space="preserve">Open </t>
  </si>
  <si>
    <t>Sprint 1</t>
  </si>
  <si>
    <t>orgniser_event</t>
  </si>
  <si>
    <t>TC_AC01</t>
  </si>
  <si>
    <t>Test Data</t>
  </si>
  <si>
    <t>Sprint:</t>
  </si>
  <si>
    <t>URL: http://idestination-dev.iksulabeta.com</t>
  </si>
  <si>
    <t>Component/Feature:</t>
  </si>
  <si>
    <t>My Opinion</t>
  </si>
  <si>
    <t>Username:</t>
  </si>
  <si>
    <t>Component/Feature ID:</t>
  </si>
  <si>
    <t>Password:</t>
  </si>
  <si>
    <t>Approved By(BA/TL):</t>
  </si>
  <si>
    <t>Functional 
Requirement</t>
  </si>
  <si>
    <t>Test Case
 ID</t>
  </si>
  <si>
    <t>Objective/Description</t>
  </si>
  <si>
    <t>Pre-Requisite/ Test Data</t>
  </si>
  <si>
    <t>Browsers/
Devices</t>
  </si>
  <si>
    <t>Steps</t>
  </si>
  <si>
    <t>Expected Result</t>
  </si>
  <si>
    <t>Actual Result</t>
  </si>
  <si>
    <t>Status</t>
  </si>
  <si>
    <t>Comments</t>
  </si>
  <si>
    <t>Bug Id</t>
  </si>
  <si>
    <t>To verify user able to login with invalid username and password</t>
  </si>
  <si>
    <t>TEST url</t>
  </si>
  <si>
    <t>Desktop</t>
  </si>
  <si>
    <t>1)Enter URL                         2)Enter invalid user id and password</t>
  </si>
  <si>
    <t>Error message should be disply</t>
  </si>
  <si>
    <t>Error message is be displying</t>
  </si>
  <si>
    <t>pass</t>
  </si>
  <si>
    <t>TC_AC02</t>
  </si>
  <si>
    <t>To verify user able to login with valid username and password</t>
  </si>
  <si>
    <t>1)Enter URL                         2)Enter valid user id and password</t>
  </si>
  <si>
    <t>1)User should be sucessfully login and redirected to home page</t>
  </si>
  <si>
    <t>1)User is sucessfully login and redirected to home page</t>
  </si>
  <si>
    <t>TC_AC03</t>
  </si>
  <si>
    <t xml:space="preserve">check functionality of hover on "IConnect" </t>
  </si>
  <si>
    <t>1)Enter URL                         2)Enter valid user id and password                                3)over mouse on ILearn</t>
  </si>
  <si>
    <t>Submenu should be display</t>
  </si>
  <si>
    <t>Submenu is displaying</t>
  </si>
  <si>
    <t>TC_AC04</t>
  </si>
  <si>
    <t xml:space="preserve">check functionality of "iPehchan kaun" </t>
  </si>
  <si>
    <t>1)Enter URL                         2)Enter valid user id and password                                3)click on iPehchan kaun</t>
  </si>
  <si>
    <t>1)iPehchan kaun page should be display  2)"add your pehchan kaun image" button should be displayed</t>
  </si>
  <si>
    <t>1)iPehchan kaun page is displaying  2)"add your pehchan kaun image" button is displaying</t>
  </si>
  <si>
    <t>check functionality of "add your pehchan kaun image" button</t>
  </si>
  <si>
    <t>1)Enter URL                         2)Enter valid user id and password                                3)click on iPehchan kaun  4)click on "add your pehchan kaun image" button</t>
  </si>
  <si>
    <t>form should be display for "add your pehchan kaun image"</t>
  </si>
  <si>
    <t>form is displaying for "add your pehchan kaun image"</t>
  </si>
  <si>
    <t>check functionality of "save" button with empty feild</t>
  </si>
  <si>
    <t>1)Enter URL                         2)Enter valid user id and password                                3)click on iPehchan kaun  4)click on "add your pehchan kaun image" button  5)click on save button</t>
  </si>
  <si>
    <t>error message should be disply for required data</t>
  </si>
  <si>
    <t>error message is displying for required data</t>
  </si>
  <si>
    <t>check functionality of "save" button with valid data</t>
  </si>
  <si>
    <t>1)Enter URL                         2)Enter valid user id and password                                3)click on iPehchan kaun  4)click on "add your pehchan kaun image" button        5)enter valid data              6)click on save button</t>
  </si>
  <si>
    <t>data should be save and sent for approval</t>
  </si>
  <si>
    <t>data is save and send for approval</t>
  </si>
  <si>
    <t>image after save events</t>
  </si>
  <si>
    <t>ui issue when selecting options</t>
  </si>
  <si>
    <t>edit option for users</t>
  </si>
  <si>
    <t>opinion option for event creator</t>
  </si>
  <si>
    <t>Enter Friends Limit-function not working</t>
  </si>
  <si>
    <t>data alignment-invited people and date</t>
  </si>
  <si>
    <t>limit of invitation when closed event</t>
  </si>
  <si>
    <t>behaviour in edit mode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</si>
</sst>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b/>
      <sz val="11"/>
      <color indexed="8"/>
      <name val="Calibri"/>
      <charset val="134"/>
    </font>
    <font>
      <sz val="20"/>
      <color indexed="8"/>
      <name val="Times New Roman"/>
      <charset val="134"/>
    </font>
    <font>
      <b/>
      <sz val="12"/>
      <color indexed="8"/>
      <name val="Calibri"/>
      <charset val="134"/>
    </font>
    <font>
      <sz val="12"/>
      <name val="Arial"/>
      <charset val="134"/>
    </font>
    <font>
      <b/>
      <sz val="14"/>
      <color indexed="8"/>
      <name val="Calibri"/>
      <charset val="134"/>
    </font>
    <font>
      <i/>
      <sz val="10"/>
      <color indexed="8"/>
      <name val="Calibri"/>
      <charset val="134"/>
    </font>
    <font>
      <b/>
      <sz val="18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Times New Roman"/>
      <charset val="134"/>
    </font>
    <font>
      <i/>
      <sz val="12"/>
      <color indexed="8"/>
      <name val="Times New Roman"/>
      <charset val="134"/>
    </font>
    <font>
      <i/>
      <sz val="11"/>
      <color indexed="8"/>
      <name val="Times New Roman"/>
      <charset val="134"/>
    </font>
    <font>
      <b/>
      <i/>
      <sz val="12"/>
      <color indexed="8"/>
      <name val="Times New Roman"/>
      <charset val="134"/>
    </font>
    <font>
      <b/>
      <sz val="20"/>
      <color indexed="8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4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7">
    <xf numFmtId="0" fontId="0" fillId="0" borderId="0" xfId="0" applyAlignment="1"/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11" xfId="2" applyFont="1" applyFill="1" applyBorder="1" applyAlignment="1">
      <alignment horizontal="center"/>
    </xf>
    <xf numFmtId="0" fontId="6" fillId="3" borderId="1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left" vertical="center"/>
    </xf>
    <xf numFmtId="0" fontId="9" fillId="2" borderId="18" xfId="2" applyFont="1" applyFill="1" applyBorder="1" applyAlignment="1">
      <alignment horizontal="left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2" borderId="24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9" fillId="2" borderId="5" xfId="2" applyFont="1" applyFill="1" applyBorder="1" applyAlignment="1">
      <alignment vertical="center"/>
    </xf>
    <xf numFmtId="0" fontId="9" fillId="2" borderId="11" xfId="2" applyFont="1" applyFill="1" applyBorder="1" applyAlignment="1">
      <alignment vertical="center"/>
    </xf>
    <xf numFmtId="0" fontId="10" fillId="0" borderId="28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9" fillId="2" borderId="0" xfId="2" applyFont="1" applyFill="1" applyBorder="1" applyAlignment="1">
      <alignment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29" xfId="2" applyFont="1" applyFill="1" applyBorder="1" applyAlignment="1">
      <alignment horizontal="center" vertical="center" wrapText="1"/>
    </xf>
    <xf numFmtId="0" fontId="9" fillId="2" borderId="30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11" fillId="2" borderId="31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9" fontId="10" fillId="0" borderId="24" xfId="2" applyNumberFormat="1" applyFont="1" applyBorder="1" applyAlignment="1">
      <alignment horizontal="center" vertical="center"/>
    </xf>
    <xf numFmtId="10" fontId="11" fillId="2" borderId="31" xfId="2" applyNumberFormat="1" applyFont="1" applyFill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9" fontId="10" fillId="0" borderId="25" xfId="2" applyNumberFormat="1" applyFont="1" applyBorder="1" applyAlignment="1">
      <alignment horizontal="center" vertical="center"/>
    </xf>
    <xf numFmtId="10" fontId="13" fillId="2" borderId="19" xfId="2" applyNumberFormat="1" applyFont="1" applyFill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3" borderId="25" xfId="2" applyFont="1" applyFill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</cellXfs>
  <cellStyles count="7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</cellStyles>
  <dxfs count="2"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Severity &amp; Status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Test_Report!$J$5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Test_Report!$K$5:$T$5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Test_Report!$J$6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Test_Report!$K$6:$T$6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Test Case : Passed vs Failed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Test_Report!$F$6:$G$6</c:f>
              <c:numCach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Test_Report!$F$7:$G$7</c:f>
              <c:numCach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Distribution-Module wise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Summary!$C$6:$C$7</c:f>
              <c:strCache>
                <c:ptCount val="2"/>
                <c:pt idx="0">
                  <c:v>orgniser_event</c:v>
                </c:pt>
                <c:pt idx="1">
                  <c:v/>
                </c:pt>
              </c:strCache>
            </c:strRef>
          </c:cat>
          <c:val>
            <c:numRef>
              <c:f>Summary!$T$6:$T$7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590550</xdr:colOff>
      <xdr:row>8</xdr:row>
      <xdr:rowOff>19050</xdr:rowOff>
    </xdr:from>
    <xdr:to>
      <xdr:col>11</xdr:col>
      <xdr:colOff>152400</xdr:colOff>
      <xdr:row>23</xdr:row>
      <xdr:rowOff>19050</xdr:rowOff>
    </xdr:to>
    <xdr:graphicFrame>
      <xdr:nvGraphicFramePr>
        <xdr:cNvPr id="1025" name="Chart 3"/>
        <xdr:cNvGraphicFramePr/>
      </xdr:nvGraphicFramePr>
      <xdr:xfrm>
        <a:off x="3762375" y="1714500"/>
        <a:ext cx="4133850" cy="29908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38100</xdr:colOff>
      <xdr:row>8</xdr:row>
      <xdr:rowOff>18415</xdr:rowOff>
    </xdr:from>
    <xdr:to>
      <xdr:col>4</xdr:col>
      <xdr:colOff>476250</xdr:colOff>
      <xdr:row>23</xdr:row>
      <xdr:rowOff>27940</xdr:rowOff>
    </xdr:to>
    <xdr:graphicFrame>
      <xdr:nvGraphicFramePr>
        <xdr:cNvPr id="1026" name="Chart 14"/>
        <xdr:cNvGraphicFramePr/>
      </xdr:nvGraphicFramePr>
      <xdr:xfrm>
        <a:off x="38100" y="1713865"/>
        <a:ext cx="3609975" cy="30003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11</xdr:col>
      <xdr:colOff>238125</xdr:colOff>
      <xdr:row>8</xdr:row>
      <xdr:rowOff>37465</xdr:rowOff>
    </xdr:from>
    <xdr:to>
      <xdr:col>20</xdr:col>
      <xdr:colOff>600075</xdr:colOff>
      <xdr:row>23</xdr:row>
      <xdr:rowOff>8890</xdr:rowOff>
    </xdr:to>
    <xdr:graphicFrame>
      <xdr:nvGraphicFramePr>
        <xdr:cNvPr id="1027" name="Chart 16"/>
        <xdr:cNvGraphicFramePr/>
      </xdr:nvGraphicFramePr>
      <xdr:xfrm>
        <a:off x="7981950" y="1732915"/>
        <a:ext cx="3838575" cy="29622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3"/>
  <sheetViews>
    <sheetView showGridLines="0" workbookViewId="0">
      <selection activeCell="U5" sqref="U5:U7"/>
    </sheetView>
  </sheetViews>
  <sheetFormatPr defaultColWidth="9" defaultRowHeight="15"/>
  <cols>
    <col min="1" max="1" width="11" customWidth="1"/>
    <col min="2" max="2" width="9.71428571428571" customWidth="1"/>
    <col min="3" max="3" width="10" customWidth="1"/>
    <col min="4" max="4" width="16.8571428571429" customWidth="1"/>
    <col min="8" max="8" width="11.4285714285714" customWidth="1"/>
    <col min="9" max="9" width="12.1428571428571" customWidth="1"/>
    <col min="12" max="12" width="5.57142857142857" customWidth="1"/>
    <col min="13" max="13" width="6.42857142857143" customWidth="1"/>
    <col min="14" max="14" width="4.85714285714286" customWidth="1"/>
    <col min="15" max="15" width="6.57142857142857" customWidth="1"/>
    <col min="16" max="16" width="4.14285714285714" customWidth="1"/>
    <col min="17" max="17" width="6.57142857142857" customWidth="1"/>
    <col min="18" max="18" width="4.85714285714286" customWidth="1"/>
    <col min="19" max="20" width="6.57142857142857" customWidth="1"/>
  </cols>
  <sheetData>
    <row r="1" ht="15.75" spans="1:40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79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</row>
    <row r="2" ht="15.75" spans="1:40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80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</row>
    <row r="3" ht="15.75" spans="1:40">
      <c r="A3" s="42" t="s">
        <v>1</v>
      </c>
      <c r="B3" s="43"/>
      <c r="C3" s="3" t="s">
        <v>2</v>
      </c>
      <c r="D3" s="3"/>
      <c r="E3" s="44" t="s">
        <v>3</v>
      </c>
      <c r="F3" s="45"/>
      <c r="G3" s="45"/>
      <c r="H3" s="46"/>
      <c r="I3" s="50" t="s">
        <v>4</v>
      </c>
      <c r="J3" s="62"/>
      <c r="K3" s="63" t="s">
        <v>5</v>
      </c>
      <c r="L3" s="64"/>
      <c r="M3" s="64"/>
      <c r="N3" s="64"/>
      <c r="O3" s="64"/>
      <c r="P3" s="64"/>
      <c r="Q3" s="64"/>
      <c r="R3" s="64"/>
      <c r="S3" s="64"/>
      <c r="T3" s="81"/>
      <c r="U3" s="82" t="s">
        <v>6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</row>
    <row r="4" ht="20.25" customHeight="1" spans="1:40">
      <c r="A4" s="47" t="s">
        <v>7</v>
      </c>
      <c r="B4" s="48"/>
      <c r="C4" s="5"/>
      <c r="D4" s="5"/>
      <c r="E4" s="49" t="s">
        <v>8</v>
      </c>
      <c r="F4" s="49" t="s">
        <v>9</v>
      </c>
      <c r="G4" s="49" t="s">
        <v>10</v>
      </c>
      <c r="H4" s="50" t="s">
        <v>11</v>
      </c>
      <c r="I4" s="65"/>
      <c r="J4" s="62"/>
      <c r="K4" s="66" t="s">
        <v>12</v>
      </c>
      <c r="L4" s="67"/>
      <c r="M4" s="66" t="s">
        <v>13</v>
      </c>
      <c r="N4" s="67"/>
      <c r="O4" s="66" t="s">
        <v>14</v>
      </c>
      <c r="P4" s="67"/>
      <c r="Q4" s="66" t="s">
        <v>15</v>
      </c>
      <c r="R4" s="67"/>
      <c r="S4" s="66" t="s">
        <v>16</v>
      </c>
      <c r="T4" s="67"/>
      <c r="U4" s="83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ht="15.75" spans="1:40">
      <c r="A5" s="47" t="s">
        <v>17</v>
      </c>
      <c r="B5" s="48"/>
      <c r="C5" s="5" t="s">
        <v>18</v>
      </c>
      <c r="D5" s="5"/>
      <c r="E5" s="51"/>
      <c r="F5" s="51"/>
      <c r="G5" s="51"/>
      <c r="H5" s="52"/>
      <c r="I5" s="52"/>
      <c r="J5" s="68" t="s">
        <v>19</v>
      </c>
      <c r="K5" s="69">
        <f>SUM(Summary!J6:J20)</f>
        <v>0</v>
      </c>
      <c r="L5" s="70"/>
      <c r="M5" s="69">
        <f>SUM(Summary!L6:L20)</f>
        <v>0</v>
      </c>
      <c r="N5" s="70"/>
      <c r="O5" s="69">
        <f>SUM(Summary!N6:N20)</f>
        <v>0</v>
      </c>
      <c r="P5" s="70"/>
      <c r="Q5" s="69">
        <f>SUM(Summary!P6:P20)</f>
        <v>0</v>
      </c>
      <c r="R5" s="70"/>
      <c r="S5" s="69">
        <f>SUM(Summary!R6:R20)</f>
        <v>0</v>
      </c>
      <c r="T5" s="70"/>
      <c r="U5" s="84">
        <f>SUM(K7:T7)</f>
        <v>0</v>
      </c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</row>
    <row r="6" ht="15.75" spans="1:40">
      <c r="A6" s="47" t="s">
        <v>20</v>
      </c>
      <c r="B6" s="48"/>
      <c r="C6" s="5"/>
      <c r="D6" s="5"/>
      <c r="E6" s="53">
        <f>SUM(Summary!$E$6:$E$20)</f>
        <v>4</v>
      </c>
      <c r="F6" s="54">
        <f>SUM(Summary!$F$6:$F20)</f>
        <v>4</v>
      </c>
      <c r="G6" s="54">
        <f>SUM(Summary!$G$6:$G$20)</f>
        <v>0</v>
      </c>
      <c r="H6" s="55">
        <f>SUM(Summary!$H$6:$H$20)</f>
        <v>0</v>
      </c>
      <c r="I6" s="71">
        <f>F6/E6</f>
        <v>1</v>
      </c>
      <c r="J6" s="72" t="s">
        <v>21</v>
      </c>
      <c r="K6" s="73">
        <f>SUM(Summary!K6:K20)</f>
        <v>0</v>
      </c>
      <c r="L6" s="74"/>
      <c r="M6" s="73">
        <f>SUM(Summary!M6:M20)</f>
        <v>0</v>
      </c>
      <c r="N6" s="74"/>
      <c r="O6" s="73">
        <f>SUM(Summary!O6:O20)</f>
        <v>0</v>
      </c>
      <c r="P6" s="74"/>
      <c r="Q6" s="73">
        <f>SUM(Summary!Q6:Q20)</f>
        <v>0</v>
      </c>
      <c r="R6" s="74"/>
      <c r="S6" s="73">
        <f>SUM(Summary!S6:S20)</f>
        <v>0</v>
      </c>
      <c r="T6" s="74"/>
      <c r="U6" s="85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</row>
    <row r="7" ht="18.75" spans="1:40">
      <c r="A7" s="56" t="s">
        <v>22</v>
      </c>
      <c r="B7" s="57"/>
      <c r="C7" s="5"/>
      <c r="D7" s="5"/>
      <c r="E7" s="58"/>
      <c r="F7" s="59"/>
      <c r="G7" s="59"/>
      <c r="H7" s="60"/>
      <c r="I7" s="75"/>
      <c r="J7" s="76" t="s">
        <v>23</v>
      </c>
      <c r="K7" s="77">
        <f>SUM(K5:L6)</f>
        <v>0</v>
      </c>
      <c r="L7" s="78"/>
      <c r="M7" s="77">
        <f t="shared" ref="M7" si="0">SUM(M5:N6)</f>
        <v>0</v>
      </c>
      <c r="N7" s="78"/>
      <c r="O7" s="77">
        <f t="shared" ref="O7" si="1">SUM(O5:P6)</f>
        <v>0</v>
      </c>
      <c r="P7" s="78"/>
      <c r="Q7" s="77">
        <f t="shared" ref="Q7" si="2">SUM(Q5:R6)</f>
        <v>0</v>
      </c>
      <c r="R7" s="78"/>
      <c r="S7" s="77">
        <f t="shared" ref="S7" si="3">SUM(S5:T6)</f>
        <v>0</v>
      </c>
      <c r="T7" s="78"/>
      <c r="U7" s="86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</row>
    <row r="8" ht="15.75" spans="1:40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</row>
    <row r="9" ht="15.75" spans="1:40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</row>
    <row r="10" ht="15.75" spans="1:4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</row>
    <row r="11" ht="15.75" spans="1:40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</row>
    <row r="12" ht="15.75" spans="1:40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</row>
    <row r="13" ht="15.75" spans="1:40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</row>
    <row r="14" ht="15.75" spans="1:40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</row>
    <row r="15" ht="15.75" spans="1:40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</row>
    <row r="16" ht="15.75" spans="1:40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</row>
    <row r="17" ht="15.75" spans="3:21"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ht="15.75" spans="3:21"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ht="15.75" spans="3:21"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</row>
    <row r="20" ht="15.75" spans="3:21"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</row>
    <row r="21" ht="15.75" spans="3:21"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</row>
    <row r="22" ht="15.75" spans="3:21"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</row>
    <row r="24" ht="15.75" spans="3:21"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</row>
    <row r="26" ht="15.75" spans="3:21"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</row>
    <row r="27" ht="15.75" spans="3:21"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</row>
    <row r="28" ht="15.75" spans="3:21"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ht="15.75" spans="3:21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</row>
    <row r="30" ht="15.75" spans="3:21"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</row>
    <row r="31" ht="15.75" spans="3:21"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</row>
    <row r="32" ht="15.75" spans="3:21"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 ht="15.75" spans="3:21"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ht="15.75" spans="3:21"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 ht="15.75" spans="3:21"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</row>
    <row r="36" ht="15.75" spans="3:21"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</row>
    <row r="37" ht="15.75" spans="3:21"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 ht="15.75" spans="3:21"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</row>
    <row r="39" ht="15.75" spans="3:21"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 ht="15.75" spans="3:21"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</row>
    <row r="41" ht="15.75" spans="3:21"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</row>
    <row r="42" ht="15.75" spans="3:21"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 ht="15.75" spans="3:21"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</row>
  </sheetData>
  <mergeCells count="45">
    <mergeCell ref="A3:B3"/>
    <mergeCell ref="C3:D3"/>
    <mergeCell ref="E3:H3"/>
    <mergeCell ref="K3:T3"/>
    <mergeCell ref="A4:B4"/>
    <mergeCell ref="C4:D4"/>
    <mergeCell ref="K4:L4"/>
    <mergeCell ref="M4:N4"/>
    <mergeCell ref="O4:P4"/>
    <mergeCell ref="Q4:R4"/>
    <mergeCell ref="S4:T4"/>
    <mergeCell ref="A5:B5"/>
    <mergeCell ref="C5:D5"/>
    <mergeCell ref="K5:L5"/>
    <mergeCell ref="M5:N5"/>
    <mergeCell ref="O5:P5"/>
    <mergeCell ref="Q5:R5"/>
    <mergeCell ref="S5:T5"/>
    <mergeCell ref="A6:B6"/>
    <mergeCell ref="C6:D6"/>
    <mergeCell ref="K6:L6"/>
    <mergeCell ref="M6:N6"/>
    <mergeCell ref="O6:P6"/>
    <mergeCell ref="Q6:R6"/>
    <mergeCell ref="S6:T6"/>
    <mergeCell ref="A7:B7"/>
    <mergeCell ref="C7:D7"/>
    <mergeCell ref="K7:L7"/>
    <mergeCell ref="M7:N7"/>
    <mergeCell ref="O7:P7"/>
    <mergeCell ref="Q7:R7"/>
    <mergeCell ref="S7:T7"/>
    <mergeCell ref="E4:E5"/>
    <mergeCell ref="E6:E7"/>
    <mergeCell ref="F4:F5"/>
    <mergeCell ref="F6:F7"/>
    <mergeCell ref="G4:G5"/>
    <mergeCell ref="G6:G7"/>
    <mergeCell ref="H4:H5"/>
    <mergeCell ref="H6:H7"/>
    <mergeCell ref="I3:I5"/>
    <mergeCell ref="I6:I7"/>
    <mergeCell ref="U3:U4"/>
    <mergeCell ref="U5:U7"/>
    <mergeCell ref="A1:U2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55"/>
  <sheetViews>
    <sheetView workbookViewId="0">
      <selection activeCell="E7" sqref="E7"/>
    </sheetView>
  </sheetViews>
  <sheetFormatPr defaultColWidth="9" defaultRowHeight="15"/>
  <cols>
    <col min="1" max="1" width="7.57142857142857" customWidth="1"/>
    <col min="3" max="3" width="17.2857142857143" customWidth="1"/>
    <col min="4" max="4" width="12.1428571428571" customWidth="1"/>
    <col min="8" max="8" width="9.57142857142857" customWidth="1"/>
    <col min="9" max="9" width="12.7142857142857" customWidth="1"/>
    <col min="11" max="11" width="6.57142857142857" customWidth="1"/>
    <col min="12" max="12" width="5.71428571428571" customWidth="1"/>
    <col min="13" max="13" width="6.57142857142857" customWidth="1"/>
    <col min="14" max="14" width="5.71428571428571" customWidth="1"/>
    <col min="15" max="15" width="6.57142857142857" customWidth="1"/>
    <col min="16" max="16" width="5.71428571428571" customWidth="1"/>
    <col min="17" max="17" width="6.57142857142857" customWidth="1"/>
    <col min="18" max="18" width="5.71428571428571" customWidth="1"/>
    <col min="19" max="19" width="7.28571428571429" customWidth="1"/>
  </cols>
  <sheetData>
    <row r="1" ht="26.25" spans="1:20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36"/>
    </row>
    <row r="3" ht="18.75" spans="1:20">
      <c r="A3" s="18" t="s">
        <v>25</v>
      </c>
      <c r="B3" s="18" t="s">
        <v>26</v>
      </c>
      <c r="C3" s="19" t="s">
        <v>27</v>
      </c>
      <c r="D3" s="19" t="s">
        <v>28</v>
      </c>
      <c r="E3" s="20" t="s">
        <v>29</v>
      </c>
      <c r="F3" s="21"/>
      <c r="G3" s="21"/>
      <c r="H3" s="21"/>
      <c r="I3" s="19" t="s">
        <v>30</v>
      </c>
      <c r="J3" s="28" t="s">
        <v>5</v>
      </c>
      <c r="K3" s="29"/>
      <c r="L3" s="29"/>
      <c r="M3" s="29"/>
      <c r="N3" s="29"/>
      <c r="O3" s="29"/>
      <c r="P3" s="29"/>
      <c r="Q3" s="29"/>
      <c r="R3" s="29"/>
      <c r="S3" s="37"/>
      <c r="T3" s="19" t="s">
        <v>31</v>
      </c>
    </row>
    <row r="4" ht="15.75" spans="1:20">
      <c r="A4" s="22"/>
      <c r="B4" s="22"/>
      <c r="C4" s="23"/>
      <c r="D4" s="23"/>
      <c r="E4" s="20" t="s">
        <v>8</v>
      </c>
      <c r="F4" s="20" t="s">
        <v>9</v>
      </c>
      <c r="G4" s="20" t="s">
        <v>10</v>
      </c>
      <c r="H4" s="20" t="s">
        <v>32</v>
      </c>
      <c r="I4" s="23"/>
      <c r="J4" s="30" t="s">
        <v>12</v>
      </c>
      <c r="K4" s="31"/>
      <c r="L4" s="30" t="s">
        <v>13</v>
      </c>
      <c r="M4" s="31"/>
      <c r="N4" s="30" t="s">
        <v>14</v>
      </c>
      <c r="O4" s="31"/>
      <c r="P4" s="30" t="s">
        <v>15</v>
      </c>
      <c r="Q4" s="31"/>
      <c r="R4" s="20" t="s">
        <v>16</v>
      </c>
      <c r="S4" s="20"/>
      <c r="T4" s="23"/>
    </row>
    <row r="5" spans="1:20">
      <c r="A5" s="24"/>
      <c r="B5" s="24"/>
      <c r="C5" s="25"/>
      <c r="D5" s="25"/>
      <c r="E5" s="20"/>
      <c r="F5" s="20"/>
      <c r="G5" s="20"/>
      <c r="H5" s="20"/>
      <c r="I5" s="25"/>
      <c r="J5" s="32" t="s">
        <v>19</v>
      </c>
      <c r="K5" s="32" t="s">
        <v>21</v>
      </c>
      <c r="L5" s="32" t="s">
        <v>33</v>
      </c>
      <c r="M5" s="32" t="s">
        <v>21</v>
      </c>
      <c r="N5" s="32" t="s">
        <v>19</v>
      </c>
      <c r="O5" s="32" t="s">
        <v>21</v>
      </c>
      <c r="P5" s="32" t="s">
        <v>19</v>
      </c>
      <c r="Q5" s="32" t="s">
        <v>21</v>
      </c>
      <c r="R5" s="32" t="s">
        <v>19</v>
      </c>
      <c r="S5" s="32" t="s">
        <v>21</v>
      </c>
      <c r="T5" s="25"/>
    </row>
    <row r="6" spans="1:20">
      <c r="A6" s="26">
        <v>1</v>
      </c>
      <c r="B6" s="11" t="s">
        <v>34</v>
      </c>
      <c r="C6" s="11" t="s">
        <v>35</v>
      </c>
      <c r="D6" s="11" t="s">
        <v>36</v>
      </c>
      <c r="E6" s="26">
        <f>COUNTIF(orgniser_poll!$B$10:$B$302,"T*")</f>
        <v>4</v>
      </c>
      <c r="F6" s="26">
        <f>COUNTIF(orgniser_poll!$I$10:$I$302,"P*")</f>
        <v>4</v>
      </c>
      <c r="G6" s="26">
        <f>COUNTIF(orgniser_poll!$I$10:$I$302,"F*")</f>
        <v>0</v>
      </c>
      <c r="H6" s="26">
        <f>E6-(F6+G6)</f>
        <v>0</v>
      </c>
      <c r="I6" s="33">
        <f>F6/E6</f>
        <v>1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f>SUM(J6:S6)</f>
        <v>0</v>
      </c>
    </row>
    <row r="7" spans="1:20">
      <c r="A7" s="26"/>
      <c r="B7" s="11"/>
      <c r="C7" s="11"/>
      <c r="D7" s="11"/>
      <c r="E7" s="26"/>
      <c r="F7" s="26"/>
      <c r="G7" s="26"/>
      <c r="H7" s="26"/>
      <c r="I7" s="33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f t="shared" ref="T7:T18" si="0">SUM(J7:S7)</f>
        <v>0</v>
      </c>
    </row>
    <row r="8" spans="1:20">
      <c r="A8" s="26"/>
      <c r="B8" s="11"/>
      <c r="C8" s="11"/>
      <c r="D8" s="26"/>
      <c r="E8" s="26"/>
      <c r="F8" s="26"/>
      <c r="G8" s="26"/>
      <c r="H8" s="26"/>
      <c r="I8" s="33"/>
      <c r="J8" s="26"/>
      <c r="K8" s="26"/>
      <c r="L8" s="26"/>
      <c r="M8" s="26"/>
      <c r="N8" s="26"/>
      <c r="O8" s="26"/>
      <c r="P8" s="26"/>
      <c r="Q8" s="26"/>
      <c r="R8" s="26"/>
      <c r="S8" s="26"/>
      <c r="T8" s="26">
        <f>SUM(J8:S8)</f>
        <v>0</v>
      </c>
    </row>
    <row r="9" spans="1:20">
      <c r="A9" s="26"/>
      <c r="B9" s="11"/>
      <c r="C9" s="11"/>
      <c r="D9" s="26"/>
      <c r="E9" s="26"/>
      <c r="F9" s="26"/>
      <c r="G9" s="26"/>
      <c r="H9" s="26"/>
      <c r="I9" s="33"/>
      <c r="J9" s="26"/>
      <c r="K9" s="26"/>
      <c r="L9" s="26"/>
      <c r="M9" s="26"/>
      <c r="N9" s="26"/>
      <c r="O9" s="26"/>
      <c r="P9" s="26"/>
      <c r="Q9" s="26"/>
      <c r="R9" s="26"/>
      <c r="S9" s="26"/>
      <c r="T9" s="26">
        <f>SUM(J9:S9)</f>
        <v>0</v>
      </c>
    </row>
    <row r="10" spans="1:20">
      <c r="A10" s="26"/>
      <c r="B10" s="11"/>
      <c r="C10" s="11"/>
      <c r="D10" s="26"/>
      <c r="E10" s="26"/>
      <c r="F10" s="26"/>
      <c r="G10" s="26"/>
      <c r="H10" s="26"/>
      <c r="I10" s="3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>
        <f>SUM(J10:S10)</f>
        <v>0</v>
      </c>
    </row>
    <row r="11" spans="1:20">
      <c r="A11" s="26"/>
      <c r="B11" s="11"/>
      <c r="C11" s="11"/>
      <c r="D11" s="26"/>
      <c r="E11" s="26"/>
      <c r="F11" s="26"/>
      <c r="G11" s="26"/>
      <c r="H11" s="26"/>
      <c r="I11" s="33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>
        <f>SUM(J11:S11)</f>
        <v>0</v>
      </c>
    </row>
    <row r="12" spans="1:20">
      <c r="A12" s="26"/>
      <c r="B12" s="11"/>
      <c r="C12" s="11"/>
      <c r="D12" s="26"/>
      <c r="E12" s="26"/>
      <c r="F12" s="26"/>
      <c r="G12" s="26"/>
      <c r="H12" s="26"/>
      <c r="I12" s="3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>
        <f>SUM(J12:S12)</f>
        <v>0</v>
      </c>
    </row>
    <row r="13" spans="1:20">
      <c r="A13" s="26"/>
      <c r="B13" s="11"/>
      <c r="C13" s="11"/>
      <c r="D13" s="26"/>
      <c r="E13" s="26"/>
      <c r="F13" s="26"/>
      <c r="G13" s="26"/>
      <c r="H13" s="26"/>
      <c r="I13" s="3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f>SUM(J13:S13)</f>
        <v>0</v>
      </c>
    </row>
    <row r="14" spans="1:20">
      <c r="A14" s="26"/>
      <c r="B14" s="11"/>
      <c r="C14" s="11"/>
      <c r="D14" s="26"/>
      <c r="E14" s="26"/>
      <c r="F14" s="26"/>
      <c r="G14" s="26"/>
      <c r="H14" s="26"/>
      <c r="I14" s="33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>
        <f>SUM(J14:S14)</f>
        <v>0</v>
      </c>
    </row>
    <row r="15" spans="1:20">
      <c r="A15" s="26"/>
      <c r="B15" s="11"/>
      <c r="C15" s="11"/>
      <c r="D15" s="26"/>
      <c r="E15" s="26"/>
      <c r="F15" s="26"/>
      <c r="G15" s="26"/>
      <c r="H15" s="26"/>
      <c r="I15" s="33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>
        <f>SUM(J15:S15)</f>
        <v>0</v>
      </c>
    </row>
    <row r="16" spans="1:20">
      <c r="A16" s="26"/>
      <c r="B16" s="11"/>
      <c r="C16" s="11"/>
      <c r="D16" s="26"/>
      <c r="E16" s="26"/>
      <c r="F16" s="26"/>
      <c r="G16" s="26"/>
      <c r="H16" s="26"/>
      <c r="I16" s="33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f>SUM(J16:S16)</f>
        <v>0</v>
      </c>
    </row>
    <row r="17" spans="1:20">
      <c r="A17" s="26"/>
      <c r="B17" s="11"/>
      <c r="C17" s="11"/>
      <c r="D17" s="26"/>
      <c r="E17" s="26"/>
      <c r="F17" s="26"/>
      <c r="G17" s="26"/>
      <c r="H17" s="26"/>
      <c r="I17" s="3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f>SUM(J17:S17)</f>
        <v>0</v>
      </c>
    </row>
    <row r="18" spans="1:20">
      <c r="A18" s="26"/>
      <c r="B18" s="11"/>
      <c r="C18" s="11"/>
      <c r="D18" s="26"/>
      <c r="E18" s="26"/>
      <c r="F18" s="26"/>
      <c r="G18" s="26"/>
      <c r="H18" s="26"/>
      <c r="I18" s="3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>
        <f>SUM(J18:S18)</f>
        <v>0</v>
      </c>
    </row>
    <row r="19" spans="1:20">
      <c r="A19" s="27"/>
      <c r="D19" s="27"/>
      <c r="E19" s="27"/>
      <c r="F19" s="27"/>
      <c r="G19" s="27"/>
      <c r="H19" s="27"/>
      <c r="I19" s="34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>
      <c r="A20" s="27"/>
      <c r="D20" s="27"/>
      <c r="E20" s="27"/>
      <c r="F20" s="27"/>
      <c r="G20" s="27"/>
      <c r="H20" s="27"/>
      <c r="I20" s="34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>
      <c r="A21" s="27"/>
      <c r="D21" s="27"/>
      <c r="E21" s="27"/>
      <c r="F21" s="27"/>
      <c r="G21" s="27"/>
      <c r="H21" s="27"/>
      <c r="I21" s="35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>
      <c r="A22" s="27"/>
      <c r="D22" s="27"/>
      <c r="E22" s="27"/>
      <c r="F22" s="27"/>
      <c r="G22" s="27"/>
      <c r="H22" s="27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>
      <c r="A23" s="27"/>
      <c r="D23" s="27"/>
      <c r="E23" s="27"/>
      <c r="F23" s="27"/>
      <c r="G23" s="27"/>
      <c r="H23" s="27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>
      <c r="A24" s="27"/>
      <c r="D24" s="27"/>
      <c r="E24" s="27"/>
      <c r="F24" s="27"/>
      <c r="G24" s="27"/>
      <c r="H24" s="27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>
      <c r="A25" s="27"/>
      <c r="D25" s="27"/>
      <c r="E25" s="27"/>
      <c r="F25" s="27"/>
      <c r="G25" s="27"/>
      <c r="H25" s="27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>
      <c r="A26" s="27"/>
      <c r="D26" s="27"/>
      <c r="E26" s="27"/>
      <c r="F26" s="27"/>
      <c r="G26" s="27"/>
      <c r="H26" s="27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>
      <c r="A27" s="27"/>
      <c r="D27" s="27"/>
      <c r="E27" s="27"/>
      <c r="F27" s="27"/>
      <c r="G27" s="27"/>
      <c r="H27" s="27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>
      <c r="A28" s="27"/>
      <c r="D28" s="27"/>
      <c r="E28" s="27"/>
      <c r="F28" s="27"/>
      <c r="G28" s="27"/>
      <c r="H28" s="27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>
      <c r="A29" s="27"/>
      <c r="D29" s="27"/>
      <c r="E29" s="27"/>
      <c r="F29" s="27"/>
      <c r="G29" s="27"/>
      <c r="H29" s="27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>
      <c r="A30" s="27"/>
      <c r="D30" s="27"/>
      <c r="E30" s="27"/>
      <c r="F30" s="27"/>
      <c r="G30" s="27"/>
      <c r="H30" s="27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>
      <c r="A31" s="27"/>
      <c r="D31" s="27"/>
      <c r="E31" s="27"/>
      <c r="F31" s="27"/>
      <c r="G31" s="27"/>
      <c r="H31" s="27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>
      <c r="A32" s="27"/>
      <c r="D32" s="27"/>
      <c r="E32" s="27"/>
      <c r="F32" s="27"/>
      <c r="G32" s="27"/>
      <c r="H32" s="27"/>
      <c r="I32" s="35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>
      <c r="A33" s="27"/>
      <c r="D33" s="27"/>
      <c r="E33" s="27"/>
      <c r="F33" s="27"/>
      <c r="G33" s="27"/>
      <c r="H33" s="27"/>
      <c r="I33" s="35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>
      <c r="A34" s="27"/>
      <c r="D34" s="27"/>
      <c r="E34" s="27"/>
      <c r="F34" s="27"/>
      <c r="G34" s="27"/>
      <c r="H34" s="27"/>
      <c r="I34" s="35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D35" s="27"/>
      <c r="E35" s="27"/>
      <c r="F35" s="27"/>
      <c r="G35" s="27"/>
      <c r="H35" s="27"/>
      <c r="I35" s="35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7"/>
      <c r="D36" s="27"/>
      <c r="E36" s="27"/>
      <c r="F36" s="27"/>
      <c r="G36" s="27"/>
      <c r="H36" s="27"/>
      <c r="I36" s="35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>
      <c r="A37" s="27"/>
      <c r="D37" s="27"/>
      <c r="E37" s="27"/>
      <c r="F37" s="27"/>
      <c r="G37" s="27"/>
      <c r="H37" s="27"/>
      <c r="I37" s="35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>
      <c r="A38" s="27"/>
      <c r="D38" s="27"/>
      <c r="E38" s="27"/>
      <c r="F38" s="27"/>
      <c r="G38" s="27"/>
      <c r="H38" s="27"/>
      <c r="I38" s="35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>
      <c r="A39" s="27"/>
      <c r="D39" s="27"/>
      <c r="E39" s="27"/>
      <c r="F39" s="27"/>
      <c r="G39" s="27"/>
      <c r="H39" s="27"/>
      <c r="I39" s="35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A40" s="27"/>
      <c r="D40" s="27"/>
      <c r="E40" s="27"/>
      <c r="F40" s="27"/>
      <c r="G40" s="27"/>
      <c r="H40" s="27"/>
      <c r="I40" s="35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>
      <c r="A41" s="27"/>
      <c r="D41" s="27"/>
      <c r="E41" s="27"/>
      <c r="F41" s="27"/>
      <c r="G41" s="27"/>
      <c r="H41" s="27"/>
      <c r="I41" s="35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>
      <c r="A42" s="27"/>
      <c r="D42" s="27"/>
      <c r="E42" s="27"/>
      <c r="F42" s="27"/>
      <c r="G42" s="27"/>
      <c r="H42" s="27"/>
      <c r="I42" s="35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>
      <c r="A43" s="27"/>
      <c r="D43" s="27"/>
      <c r="E43" s="27"/>
      <c r="F43" s="27"/>
      <c r="G43" s="27"/>
      <c r="H43" s="27"/>
      <c r="I43" s="35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>
      <c r="A44" s="27"/>
      <c r="D44" s="27"/>
      <c r="E44" s="27"/>
      <c r="F44" s="27"/>
      <c r="G44" s="27"/>
      <c r="H44" s="27"/>
      <c r="I44" s="35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>
      <c r="A45" s="27"/>
      <c r="D45" s="27"/>
      <c r="E45" s="27"/>
      <c r="F45" s="27"/>
      <c r="G45" s="27"/>
      <c r="H45" s="27"/>
      <c r="I45" s="35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>
      <c r="A46" s="27"/>
      <c r="D46" s="27"/>
      <c r="E46" s="27"/>
      <c r="F46" s="27"/>
      <c r="G46" s="27"/>
      <c r="H46" s="27"/>
      <c r="I46" s="35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>
      <c r="A47" s="27"/>
      <c r="D47" s="27"/>
      <c r="E47" s="27"/>
      <c r="F47" s="27"/>
      <c r="G47" s="27"/>
      <c r="H47" s="27"/>
      <c r="I47" s="35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>
      <c r="A48" s="27"/>
      <c r="D48" s="27"/>
      <c r="E48" s="27"/>
      <c r="F48" s="27"/>
      <c r="G48" s="27"/>
      <c r="H48" s="27"/>
      <c r="I48" s="35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>
      <c r="A49" s="27"/>
      <c r="D49" s="27"/>
      <c r="E49" s="27"/>
      <c r="F49" s="27"/>
      <c r="G49" s="27"/>
      <c r="H49" s="27"/>
      <c r="I49" s="35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>
      <c r="A50" s="27"/>
      <c r="D50" s="27"/>
      <c r="E50" s="27"/>
      <c r="F50" s="27"/>
      <c r="G50" s="27"/>
      <c r="H50" s="27"/>
      <c r="I50" s="35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>
      <c r="A51" s="27"/>
      <c r="D51" s="27"/>
      <c r="E51" s="27"/>
      <c r="F51" s="27"/>
      <c r="G51" s="27"/>
      <c r="H51" s="27"/>
      <c r="I51" s="35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D52" s="27"/>
      <c r="E52" s="27"/>
      <c r="F52" s="27"/>
      <c r="G52" s="27"/>
      <c r="H52" s="27"/>
      <c r="I52" s="35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>
      <c r="A53" s="27"/>
      <c r="D53" s="27"/>
      <c r="E53" s="27"/>
      <c r="F53" s="27"/>
      <c r="G53" s="27"/>
      <c r="H53" s="27"/>
      <c r="I53" s="35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>
      <c r="A54" s="27"/>
      <c r="D54" s="27"/>
      <c r="E54" s="27"/>
      <c r="F54" s="27"/>
      <c r="G54" s="27"/>
      <c r="H54" s="27"/>
      <c r="I54" s="35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>
      <c r="A55" s="27"/>
      <c r="D55" s="27"/>
      <c r="E55" s="27"/>
      <c r="F55" s="27"/>
      <c r="G55" s="27"/>
      <c r="H55" s="27"/>
      <c r="I55" s="35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>
      <c r="A56" s="27"/>
      <c r="D56" s="27"/>
      <c r="E56" s="27"/>
      <c r="F56" s="27"/>
      <c r="G56" s="27"/>
      <c r="H56" s="27"/>
      <c r="I56" s="35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>
      <c r="A57" s="27"/>
      <c r="D57" s="27"/>
      <c r="E57" s="27"/>
      <c r="F57" s="27"/>
      <c r="G57" s="27"/>
      <c r="H57" s="27"/>
      <c r="I57" s="35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>
      <c r="A58" s="27"/>
      <c r="D58" s="27"/>
      <c r="E58" s="27"/>
      <c r="F58" s="27"/>
      <c r="G58" s="27"/>
      <c r="H58" s="27"/>
      <c r="I58" s="35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>
      <c r="A59" s="27"/>
      <c r="D59" s="27"/>
      <c r="E59" s="27"/>
      <c r="F59" s="27"/>
      <c r="G59" s="27"/>
      <c r="H59" s="27"/>
      <c r="I59" s="35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>
      <c r="A60" s="27"/>
      <c r="D60" s="27"/>
      <c r="E60" s="27"/>
      <c r="F60" s="27"/>
      <c r="G60" s="27"/>
      <c r="H60" s="27"/>
      <c r="I60" s="35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>
      <c r="A61" s="27"/>
      <c r="D61" s="27"/>
      <c r="E61" s="27"/>
      <c r="F61" s="27"/>
      <c r="G61" s="27"/>
      <c r="H61" s="27"/>
      <c r="I61" s="35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>
      <c r="A62" s="27"/>
      <c r="D62" s="27"/>
      <c r="E62" s="27"/>
      <c r="F62" s="27"/>
      <c r="G62" s="27"/>
      <c r="H62" s="27"/>
      <c r="I62" s="35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>
      <c r="A63" s="27"/>
      <c r="D63" s="27"/>
      <c r="E63" s="27"/>
      <c r="F63" s="27"/>
      <c r="G63" s="27"/>
      <c r="H63" s="27"/>
      <c r="I63" s="35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>
      <c r="A64" s="27"/>
      <c r="D64" s="27"/>
      <c r="E64" s="27"/>
      <c r="F64" s="27"/>
      <c r="G64" s="27"/>
      <c r="H64" s="27"/>
      <c r="I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>
      <c r="A65" s="27"/>
      <c r="D65" s="27"/>
      <c r="E65" s="27"/>
      <c r="F65" s="27"/>
      <c r="G65" s="27"/>
      <c r="H65" s="27"/>
      <c r="I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>
      <c r="A66" s="27"/>
      <c r="D66" s="27"/>
      <c r="E66" s="27"/>
      <c r="F66" s="27"/>
      <c r="G66" s="27"/>
      <c r="H66" s="27"/>
      <c r="I66" s="35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>
      <c r="A67" s="27"/>
      <c r="D67" s="27"/>
      <c r="E67" s="27"/>
      <c r="F67" s="27"/>
      <c r="G67" s="27"/>
      <c r="H67" s="27"/>
      <c r="I67" s="35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>
      <c r="A68" s="27"/>
      <c r="D68" s="27"/>
      <c r="E68" s="27"/>
      <c r="F68" s="27"/>
      <c r="G68" s="27"/>
      <c r="H68" s="27"/>
      <c r="I68" s="35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>
      <c r="A69" s="27"/>
      <c r="D69" s="27"/>
      <c r="E69" s="27"/>
      <c r="F69" s="27"/>
      <c r="G69" s="27"/>
      <c r="H69" s="27"/>
      <c r="I69" s="35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>
      <c r="A70" s="27"/>
      <c r="D70" s="27"/>
      <c r="E70" s="27"/>
      <c r="F70" s="27"/>
      <c r="G70" s="27"/>
      <c r="H70" s="27"/>
      <c r="I70" s="35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>
      <c r="A71" s="27"/>
      <c r="D71" s="27"/>
      <c r="E71" s="27"/>
      <c r="F71" s="27"/>
      <c r="G71" s="27"/>
      <c r="H71" s="27"/>
      <c r="I71" s="35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>
      <c r="A72" s="27"/>
      <c r="D72" s="27"/>
      <c r="E72" s="27"/>
      <c r="F72" s="27"/>
      <c r="G72" s="27"/>
      <c r="H72" s="27"/>
      <c r="I72" s="35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>
      <c r="A73" s="27"/>
      <c r="D73" s="27"/>
      <c r="E73" s="27"/>
      <c r="F73" s="27"/>
      <c r="G73" s="27"/>
      <c r="H73" s="27"/>
      <c r="I73" s="35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>
      <c r="A74" s="27"/>
      <c r="D74" s="27"/>
      <c r="E74" s="27"/>
      <c r="F74" s="27"/>
      <c r="G74" s="27"/>
      <c r="H74" s="27"/>
      <c r="I74" s="35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>
      <c r="A75" s="27"/>
      <c r="D75" s="27"/>
      <c r="E75" s="27"/>
      <c r="F75" s="27"/>
      <c r="G75" s="27"/>
      <c r="H75" s="27"/>
      <c r="I75" s="35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>
      <c r="A76" s="27"/>
      <c r="D76" s="27"/>
      <c r="E76" s="27"/>
      <c r="F76" s="27"/>
      <c r="G76" s="27"/>
      <c r="H76" s="27"/>
      <c r="I76" s="35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>
      <c r="A77" s="27"/>
      <c r="D77" s="27"/>
      <c r="E77" s="27"/>
      <c r="F77" s="27"/>
      <c r="G77" s="27"/>
      <c r="H77" s="27"/>
      <c r="I77" s="35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>
      <c r="A78" s="27"/>
      <c r="D78" s="27"/>
      <c r="E78" s="27"/>
      <c r="F78" s="27"/>
      <c r="G78" s="27"/>
      <c r="H78" s="27"/>
      <c r="I78" s="35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>
      <c r="A79" s="27"/>
      <c r="D79" s="27"/>
      <c r="E79" s="27"/>
      <c r="F79" s="27"/>
      <c r="G79" s="27"/>
      <c r="H79" s="27"/>
      <c r="I79" s="35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>
      <c r="A80" s="27"/>
      <c r="D80" s="27"/>
      <c r="E80" s="27"/>
      <c r="F80" s="27"/>
      <c r="G80" s="27"/>
      <c r="H80" s="27"/>
      <c r="I80" s="35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>
      <c r="A81" s="27"/>
      <c r="D81" s="27"/>
      <c r="E81" s="27"/>
      <c r="F81" s="27"/>
      <c r="G81" s="27"/>
      <c r="H81" s="27"/>
      <c r="I81" s="35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>
      <c r="A82" s="27"/>
      <c r="D82" s="27"/>
      <c r="E82" s="27"/>
      <c r="F82" s="27"/>
      <c r="G82" s="27"/>
      <c r="H82" s="27"/>
      <c r="I82" s="35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>
      <c r="A83" s="27"/>
      <c r="D83" s="27"/>
      <c r="E83" s="27"/>
      <c r="F83" s="27"/>
      <c r="G83" s="27"/>
      <c r="H83" s="27"/>
      <c r="I83" s="35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>
      <c r="A84" s="27"/>
      <c r="D84" s="27"/>
      <c r="E84" s="27"/>
      <c r="F84" s="27"/>
      <c r="G84" s="27"/>
      <c r="H84" s="27"/>
      <c r="I84" s="35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>
      <c r="A85" s="27"/>
      <c r="D85" s="27"/>
      <c r="E85" s="27"/>
      <c r="F85" s="27"/>
      <c r="G85" s="27"/>
      <c r="H85" s="27"/>
      <c r="I85" s="35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>
      <c r="A86" s="27"/>
      <c r="D86" s="27"/>
      <c r="E86" s="27"/>
      <c r="F86" s="27"/>
      <c r="G86" s="27"/>
      <c r="H86" s="27"/>
      <c r="I86" s="35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>
      <c r="A87" s="27"/>
      <c r="D87" s="27"/>
      <c r="E87" s="27"/>
      <c r="F87" s="27"/>
      <c r="G87" s="27"/>
      <c r="H87" s="27"/>
      <c r="I87" s="35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>
      <c r="A88" s="27"/>
      <c r="D88" s="27"/>
      <c r="E88" s="27"/>
      <c r="F88" s="27"/>
      <c r="G88" s="27"/>
      <c r="H88" s="27"/>
      <c r="I88" s="35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>
      <c r="A89" s="27"/>
      <c r="D89" s="27"/>
      <c r="E89" s="27"/>
      <c r="F89" s="27"/>
      <c r="G89" s="27"/>
      <c r="H89" s="27"/>
      <c r="I89" s="35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>
      <c r="A90" s="27"/>
      <c r="D90" s="27"/>
      <c r="E90" s="27"/>
      <c r="F90" s="27"/>
      <c r="G90" s="27"/>
      <c r="H90" s="27"/>
      <c r="I90" s="35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>
      <c r="A91" s="27"/>
      <c r="D91" s="27"/>
      <c r="E91" s="27"/>
      <c r="F91" s="27"/>
      <c r="G91" s="27"/>
      <c r="H91" s="27"/>
      <c r="I91" s="35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>
      <c r="A92" s="27"/>
      <c r="D92" s="27"/>
      <c r="E92" s="27"/>
      <c r="F92" s="27"/>
      <c r="G92" s="27"/>
      <c r="H92" s="27"/>
      <c r="I92" s="35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>
      <c r="A93" s="27"/>
      <c r="D93" s="27"/>
      <c r="E93" s="27"/>
      <c r="F93" s="27"/>
      <c r="G93" s="27"/>
      <c r="H93" s="27"/>
      <c r="I93" s="35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>
      <c r="A94" s="27"/>
      <c r="D94" s="27"/>
      <c r="E94" s="27"/>
      <c r="F94" s="27"/>
      <c r="G94" s="27"/>
      <c r="H94" s="27"/>
      <c r="I94" s="35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>
      <c r="A95" s="27"/>
      <c r="D95" s="27"/>
      <c r="E95" s="27"/>
      <c r="F95" s="27"/>
      <c r="G95" s="27"/>
      <c r="H95" s="27"/>
      <c r="I95" s="35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>
      <c r="A96" s="27"/>
      <c r="D96" s="27"/>
      <c r="E96" s="27"/>
      <c r="F96" s="27"/>
      <c r="G96" s="27"/>
      <c r="H96" s="27"/>
      <c r="I96" s="35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>
      <c r="A97" s="27"/>
      <c r="D97" s="27"/>
      <c r="E97" s="27"/>
      <c r="F97" s="27"/>
      <c r="G97" s="27"/>
      <c r="H97" s="27"/>
      <c r="I97" s="35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>
      <c r="A98" s="27"/>
      <c r="D98" s="27"/>
      <c r="E98" s="27"/>
      <c r="F98" s="27"/>
      <c r="G98" s="27"/>
      <c r="H98" s="27"/>
      <c r="I98" s="35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>
      <c r="A99" s="27"/>
      <c r="D99" s="27"/>
      <c r="E99" s="27"/>
      <c r="F99" s="27"/>
      <c r="G99" s="27"/>
      <c r="H99" s="27"/>
      <c r="I99" s="35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>
      <c r="A100" s="27"/>
      <c r="D100" s="27"/>
      <c r="E100" s="27"/>
      <c r="F100" s="27"/>
      <c r="G100" s="27"/>
      <c r="H100" s="27"/>
      <c r="I100" s="35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>
      <c r="A101" s="27"/>
      <c r="D101" s="27"/>
      <c r="E101" s="27"/>
      <c r="F101" s="27"/>
      <c r="G101" s="27"/>
      <c r="H101" s="27"/>
      <c r="I101" s="35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>
      <c r="A102" s="27"/>
      <c r="D102" s="27"/>
      <c r="E102" s="27"/>
      <c r="F102" s="27"/>
      <c r="G102" s="27"/>
      <c r="H102" s="27"/>
      <c r="I102" s="35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>
      <c r="A103" s="27"/>
      <c r="D103" s="27"/>
      <c r="E103" s="27"/>
      <c r="F103" s="27"/>
      <c r="G103" s="27"/>
      <c r="H103" s="27"/>
      <c r="I103" s="35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>
      <c r="A104" s="27"/>
      <c r="D104" s="27"/>
      <c r="E104" s="27"/>
      <c r="F104" s="27"/>
      <c r="G104" s="27"/>
      <c r="H104" s="27"/>
      <c r="I104" s="35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>
      <c r="A105" s="27"/>
      <c r="D105" s="27"/>
      <c r="E105" s="27"/>
      <c r="F105" s="27"/>
      <c r="G105" s="27"/>
      <c r="H105" s="27"/>
      <c r="I105" s="35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>
      <c r="A106" s="27"/>
      <c r="D106" s="27"/>
      <c r="E106" s="27"/>
      <c r="F106" s="27"/>
      <c r="G106" s="27"/>
      <c r="H106" s="27"/>
      <c r="I106" s="35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>
      <c r="A107" s="27"/>
      <c r="D107" s="27"/>
      <c r="E107" s="27"/>
      <c r="F107" s="27"/>
      <c r="G107" s="27"/>
      <c r="H107" s="27"/>
      <c r="I107" s="35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>
      <c r="A108" s="27"/>
      <c r="D108" s="27"/>
      <c r="E108" s="27"/>
      <c r="F108" s="27"/>
      <c r="G108" s="27"/>
      <c r="H108" s="27"/>
      <c r="I108" s="35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>
      <c r="A109" s="27"/>
      <c r="D109" s="27"/>
      <c r="E109" s="27"/>
      <c r="F109" s="27"/>
      <c r="G109" s="27"/>
      <c r="H109" s="27"/>
      <c r="I109" s="35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>
      <c r="A110" s="27"/>
      <c r="D110" s="27"/>
      <c r="E110" s="27"/>
      <c r="F110" s="27"/>
      <c r="G110" s="27"/>
      <c r="H110" s="27"/>
      <c r="I110" s="35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>
      <c r="A111" s="27"/>
      <c r="D111" s="27"/>
      <c r="E111" s="27"/>
      <c r="F111" s="27"/>
      <c r="G111" s="27"/>
      <c r="H111" s="27"/>
      <c r="I111" s="35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>
      <c r="A112" s="27"/>
      <c r="D112" s="27"/>
      <c r="E112" s="27"/>
      <c r="F112" s="27"/>
      <c r="G112" s="27"/>
      <c r="H112" s="27"/>
      <c r="I112" s="35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>
      <c r="A113" s="27"/>
      <c r="D113" s="27"/>
      <c r="E113" s="27"/>
      <c r="F113" s="27"/>
      <c r="G113" s="27"/>
      <c r="H113" s="27"/>
      <c r="I113" s="35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>
      <c r="A114" s="27"/>
      <c r="D114" s="27"/>
      <c r="E114" s="27"/>
      <c r="F114" s="27"/>
      <c r="G114" s="27"/>
      <c r="H114" s="27"/>
      <c r="I114" s="35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>
      <c r="A115" s="27"/>
      <c r="D115" s="27"/>
      <c r="E115" s="27"/>
      <c r="F115" s="27"/>
      <c r="G115" s="27"/>
      <c r="H115" s="27"/>
      <c r="I115" s="35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>
      <c r="A116" s="27"/>
      <c r="D116" s="27"/>
      <c r="E116" s="27"/>
      <c r="F116" s="27"/>
      <c r="G116" s="27"/>
      <c r="H116" s="27"/>
      <c r="I116" s="35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>
      <c r="A117" s="27"/>
      <c r="D117" s="27"/>
      <c r="E117" s="27"/>
      <c r="F117" s="27"/>
      <c r="G117" s="27"/>
      <c r="H117" s="27"/>
      <c r="I117" s="35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>
      <c r="A118" s="27"/>
      <c r="D118" s="27"/>
      <c r="E118" s="27"/>
      <c r="F118" s="27"/>
      <c r="G118" s="27"/>
      <c r="H118" s="27"/>
      <c r="I118" s="35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>
      <c r="A119" s="27"/>
      <c r="D119" s="27"/>
      <c r="E119" s="27"/>
      <c r="F119" s="27"/>
      <c r="G119" s="27"/>
      <c r="H119" s="27"/>
      <c r="I119" s="35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>
      <c r="A120" s="27"/>
      <c r="D120" s="27"/>
      <c r="E120" s="27"/>
      <c r="F120" s="27"/>
      <c r="G120" s="27"/>
      <c r="H120" s="27"/>
      <c r="I120" s="35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>
      <c r="A121" s="27"/>
      <c r="D121" s="27"/>
      <c r="E121" s="27"/>
      <c r="F121" s="27"/>
      <c r="G121" s="27"/>
      <c r="H121" s="27"/>
      <c r="I121" s="35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>
      <c r="A122" s="27"/>
      <c r="D122" s="27"/>
      <c r="E122" s="27"/>
      <c r="F122" s="27"/>
      <c r="G122" s="27"/>
      <c r="H122" s="27"/>
      <c r="I122" s="35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>
      <c r="A123" s="27"/>
      <c r="D123" s="27"/>
      <c r="E123" s="27"/>
      <c r="F123" s="27"/>
      <c r="G123" s="27"/>
      <c r="H123" s="27"/>
      <c r="I123" s="35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>
      <c r="A124" s="27"/>
      <c r="D124" s="27"/>
      <c r="E124" s="27"/>
      <c r="F124" s="27"/>
      <c r="G124" s="27"/>
      <c r="H124" s="27"/>
      <c r="I124" s="35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>
      <c r="A125" s="27"/>
      <c r="D125" s="27"/>
      <c r="E125" s="27"/>
      <c r="F125" s="27"/>
      <c r="G125" s="27"/>
      <c r="H125" s="27"/>
      <c r="I125" s="35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>
      <c r="A126" s="27"/>
      <c r="D126" s="27"/>
      <c r="E126" s="27"/>
      <c r="F126" s="27"/>
      <c r="G126" s="27"/>
      <c r="H126" s="27"/>
      <c r="I126" s="35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>
      <c r="A127" s="27"/>
      <c r="D127" s="27"/>
      <c r="E127" s="27"/>
      <c r="F127" s="27"/>
      <c r="G127" s="27"/>
      <c r="H127" s="27"/>
      <c r="I127" s="35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>
      <c r="A128" s="27"/>
      <c r="D128" s="27"/>
      <c r="E128" s="27"/>
      <c r="F128" s="27"/>
      <c r="G128" s="27"/>
      <c r="H128" s="27"/>
      <c r="I128" s="35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>
      <c r="A129" s="27"/>
      <c r="D129" s="27"/>
      <c r="E129" s="27"/>
      <c r="F129" s="27"/>
      <c r="G129" s="27"/>
      <c r="H129" s="27"/>
      <c r="I129" s="35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>
      <c r="A130" s="27"/>
      <c r="D130" s="27"/>
      <c r="E130" s="27"/>
      <c r="F130" s="27"/>
      <c r="G130" s="27"/>
      <c r="H130" s="27"/>
      <c r="I130" s="35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>
      <c r="A131" s="27"/>
      <c r="D131" s="27"/>
      <c r="E131" s="27"/>
      <c r="F131" s="27"/>
      <c r="G131" s="27"/>
      <c r="H131" s="27"/>
      <c r="I131" s="35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>
      <c r="A132" s="27"/>
      <c r="D132" s="27"/>
      <c r="E132" s="27"/>
      <c r="F132" s="27"/>
      <c r="G132" s="27"/>
      <c r="H132" s="27"/>
      <c r="I132" s="35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>
      <c r="A133" s="27"/>
      <c r="D133" s="27"/>
      <c r="E133" s="27"/>
      <c r="F133" s="27"/>
      <c r="G133" s="27"/>
      <c r="H133" s="27"/>
      <c r="I133" s="35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>
      <c r="A134" s="27"/>
      <c r="D134" s="27"/>
      <c r="E134" s="27"/>
      <c r="F134" s="27"/>
      <c r="G134" s="27"/>
      <c r="H134" s="27"/>
      <c r="I134" s="35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>
      <c r="A135" s="27"/>
      <c r="D135" s="27"/>
      <c r="E135" s="27"/>
      <c r="F135" s="27"/>
      <c r="G135" s="27"/>
      <c r="H135" s="27"/>
      <c r="I135" s="35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>
      <c r="A136" s="27"/>
      <c r="D136" s="27"/>
      <c r="E136" s="27"/>
      <c r="F136" s="27"/>
      <c r="G136" s="27"/>
      <c r="H136" s="27"/>
      <c r="I136" s="35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>
      <c r="A137" s="27"/>
      <c r="D137" s="27"/>
      <c r="E137" s="27"/>
      <c r="F137" s="27"/>
      <c r="G137" s="27"/>
      <c r="H137" s="27"/>
      <c r="I137" s="35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>
      <c r="A138" s="27"/>
      <c r="D138" s="27"/>
      <c r="E138" s="27"/>
      <c r="F138" s="27"/>
      <c r="G138" s="27"/>
      <c r="H138" s="27"/>
      <c r="I138" s="35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>
      <c r="A139" s="27"/>
      <c r="D139" s="27"/>
      <c r="E139" s="27"/>
      <c r="F139" s="27"/>
      <c r="G139" s="27"/>
      <c r="H139" s="27"/>
      <c r="I139" s="35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>
      <c r="A140" s="27"/>
      <c r="D140" s="27"/>
      <c r="E140" s="27"/>
      <c r="F140" s="27"/>
      <c r="G140" s="27"/>
      <c r="H140" s="27"/>
      <c r="I140" s="35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>
      <c r="A141" s="27"/>
      <c r="D141" s="27"/>
      <c r="E141" s="27"/>
      <c r="F141" s="27"/>
      <c r="G141" s="27"/>
      <c r="H141" s="27"/>
      <c r="I141" s="35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>
      <c r="A142" s="27"/>
      <c r="D142" s="27"/>
      <c r="E142" s="27"/>
      <c r="F142" s="27"/>
      <c r="G142" s="27"/>
      <c r="H142" s="27"/>
      <c r="I142" s="35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>
      <c r="A143" s="27"/>
      <c r="D143" s="27"/>
      <c r="E143" s="27"/>
      <c r="F143" s="27"/>
      <c r="G143" s="27"/>
      <c r="H143" s="27"/>
      <c r="I143" s="35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>
      <c r="A144" s="27"/>
      <c r="D144" s="27"/>
      <c r="E144" s="27"/>
      <c r="F144" s="27"/>
      <c r="G144" s="27"/>
      <c r="H144" s="27"/>
      <c r="I144" s="35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>
      <c r="A145" s="27"/>
      <c r="D145" s="27"/>
      <c r="E145" s="27"/>
      <c r="F145" s="27"/>
      <c r="G145" s="27"/>
      <c r="H145" s="27"/>
      <c r="I145" s="35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>
      <c r="A146" s="27"/>
      <c r="D146" s="27"/>
      <c r="E146" s="27"/>
      <c r="F146" s="27"/>
      <c r="G146" s="27"/>
      <c r="H146" s="27"/>
      <c r="I146" s="35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>
      <c r="A147" s="27"/>
      <c r="D147" s="27"/>
      <c r="E147" s="27"/>
      <c r="F147" s="27"/>
      <c r="G147" s="27"/>
      <c r="H147" s="27"/>
      <c r="I147" s="35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>
      <c r="A148" s="27"/>
      <c r="D148" s="27"/>
      <c r="E148" s="27"/>
      <c r="F148" s="27"/>
      <c r="G148" s="27"/>
      <c r="H148" s="27"/>
      <c r="I148" s="35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>
      <c r="A149" s="27"/>
      <c r="D149" s="27"/>
      <c r="E149" s="27"/>
      <c r="F149" s="27"/>
      <c r="G149" s="27"/>
      <c r="H149" s="27"/>
      <c r="I149" s="35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>
      <c r="A150" s="27"/>
      <c r="D150" s="27"/>
      <c r="E150" s="27"/>
      <c r="F150" s="27"/>
      <c r="G150" s="27"/>
      <c r="H150" s="27"/>
      <c r="I150" s="35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>
      <c r="A151" s="27"/>
      <c r="D151" s="27"/>
      <c r="E151" s="27"/>
      <c r="F151" s="27"/>
      <c r="G151" s="27"/>
      <c r="H151" s="27"/>
      <c r="I151" s="35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>
      <c r="A152" s="27"/>
      <c r="D152" s="27"/>
      <c r="E152" s="27"/>
      <c r="F152" s="27"/>
      <c r="G152" s="27"/>
      <c r="H152" s="27"/>
      <c r="I152" s="35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>
      <c r="A153" s="27"/>
      <c r="D153" s="27"/>
      <c r="E153" s="27"/>
      <c r="F153" s="27"/>
      <c r="G153" s="27"/>
      <c r="H153" s="27"/>
      <c r="I153" s="35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>
      <c r="A154" s="27"/>
      <c r="D154" s="27"/>
      <c r="E154" s="27"/>
      <c r="F154" s="27"/>
      <c r="G154" s="27"/>
      <c r="H154" s="27"/>
      <c r="I154" s="35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>
      <c r="A155" s="27"/>
      <c r="D155" s="27"/>
      <c r="E155" s="27"/>
      <c r="F155" s="27"/>
      <c r="G155" s="27"/>
      <c r="H155" s="27"/>
      <c r="I155" s="35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>
      <c r="A156" s="27"/>
      <c r="D156" s="27"/>
      <c r="E156" s="27"/>
      <c r="F156" s="27"/>
      <c r="G156" s="27"/>
      <c r="H156" s="27"/>
      <c r="I156" s="35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>
      <c r="A157" s="27"/>
      <c r="D157" s="27"/>
      <c r="E157" s="27"/>
      <c r="F157" s="27"/>
      <c r="G157" s="27"/>
      <c r="H157" s="27"/>
      <c r="I157" s="35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>
      <c r="A158" s="27"/>
      <c r="D158" s="27"/>
      <c r="E158" s="27"/>
      <c r="F158" s="27"/>
      <c r="G158" s="27"/>
      <c r="H158" s="27"/>
      <c r="I158" s="35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>
      <c r="A159" s="27"/>
      <c r="D159" s="27"/>
      <c r="E159" s="27"/>
      <c r="F159" s="27"/>
      <c r="G159" s="27"/>
      <c r="H159" s="27"/>
      <c r="I159" s="35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>
      <c r="A160" s="27"/>
      <c r="D160" s="27"/>
      <c r="E160" s="27"/>
      <c r="F160" s="27"/>
      <c r="G160" s="27"/>
      <c r="H160" s="27"/>
      <c r="I160" s="35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>
      <c r="A161" s="27"/>
      <c r="D161" s="27"/>
      <c r="E161" s="27"/>
      <c r="F161" s="27"/>
      <c r="G161" s="27"/>
      <c r="H161" s="27"/>
      <c r="I161" s="35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>
      <c r="A162" s="27"/>
      <c r="D162" s="27"/>
      <c r="E162" s="27"/>
      <c r="F162" s="27"/>
      <c r="G162" s="27"/>
      <c r="H162" s="27"/>
      <c r="I162" s="35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>
      <c r="A163" s="27"/>
      <c r="D163" s="27"/>
      <c r="E163" s="27"/>
      <c r="F163" s="27"/>
      <c r="G163" s="27"/>
      <c r="H163" s="27"/>
      <c r="I163" s="35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>
      <c r="A164" s="27"/>
      <c r="D164" s="27"/>
      <c r="E164" s="27"/>
      <c r="F164" s="27"/>
      <c r="G164" s="27"/>
      <c r="H164" s="27"/>
      <c r="I164" s="35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>
      <c r="A165" s="27"/>
      <c r="D165" s="27"/>
      <c r="E165" s="27"/>
      <c r="F165" s="27"/>
      <c r="G165" s="27"/>
      <c r="H165" s="27"/>
      <c r="I165" s="35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>
      <c r="A166" s="27"/>
      <c r="D166" s="27"/>
      <c r="E166" s="27"/>
      <c r="F166" s="27"/>
      <c r="G166" s="27"/>
      <c r="H166" s="27"/>
      <c r="I166" s="35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>
      <c r="A167" s="27"/>
      <c r="D167" s="27"/>
      <c r="E167" s="27"/>
      <c r="F167" s="27"/>
      <c r="G167" s="27"/>
      <c r="H167" s="27"/>
      <c r="I167" s="35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>
      <c r="A168" s="27"/>
      <c r="D168" s="27"/>
      <c r="E168" s="27"/>
      <c r="F168" s="27"/>
      <c r="G168" s="27"/>
      <c r="H168" s="27"/>
      <c r="I168" s="35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>
      <c r="A169" s="27"/>
      <c r="D169" s="27"/>
      <c r="E169" s="27"/>
      <c r="F169" s="27"/>
      <c r="G169" s="27"/>
      <c r="H169" s="27"/>
      <c r="I169" s="35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>
      <c r="A170" s="27"/>
      <c r="D170" s="27"/>
      <c r="E170" s="27"/>
      <c r="F170" s="27"/>
      <c r="G170" s="27"/>
      <c r="H170" s="27"/>
      <c r="I170" s="35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>
      <c r="A171" s="27"/>
      <c r="D171" s="27"/>
      <c r="E171" s="27"/>
      <c r="F171" s="27"/>
      <c r="G171" s="27"/>
      <c r="H171" s="27"/>
      <c r="I171" s="35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>
      <c r="A172" s="27"/>
      <c r="D172" s="27"/>
      <c r="E172" s="27"/>
      <c r="F172" s="27"/>
      <c r="G172" s="27"/>
      <c r="H172" s="27"/>
      <c r="I172" s="35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>
      <c r="A173" s="27"/>
      <c r="D173" s="27"/>
      <c r="E173" s="27"/>
      <c r="F173" s="27"/>
      <c r="G173" s="27"/>
      <c r="H173" s="27"/>
      <c r="I173" s="35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>
      <c r="A174" s="27"/>
      <c r="D174" s="27"/>
      <c r="E174" s="27"/>
      <c r="F174" s="27"/>
      <c r="G174" s="27"/>
      <c r="H174" s="27"/>
      <c r="I174" s="35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>
      <c r="A175" s="27"/>
      <c r="D175" s="27"/>
      <c r="E175" s="27"/>
      <c r="F175" s="27"/>
      <c r="G175" s="27"/>
      <c r="H175" s="27"/>
      <c r="I175" s="35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>
      <c r="A176" s="27"/>
      <c r="D176" s="27"/>
      <c r="E176" s="27"/>
      <c r="F176" s="27"/>
      <c r="G176" s="27"/>
      <c r="H176" s="27"/>
      <c r="I176" s="35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>
      <c r="A177" s="27"/>
      <c r="D177" s="27"/>
      <c r="E177" s="27"/>
      <c r="F177" s="27"/>
      <c r="G177" s="27"/>
      <c r="H177" s="27"/>
      <c r="I177" s="35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>
      <c r="A178" s="27"/>
      <c r="D178" s="27"/>
      <c r="E178" s="27"/>
      <c r="F178" s="27"/>
      <c r="G178" s="27"/>
      <c r="H178" s="27"/>
      <c r="I178" s="35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>
      <c r="A179" s="27"/>
      <c r="D179" s="27"/>
      <c r="E179" s="27"/>
      <c r="F179" s="27"/>
      <c r="G179" s="27"/>
      <c r="H179" s="27"/>
      <c r="I179" s="35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>
      <c r="A180" s="27"/>
      <c r="D180" s="27"/>
      <c r="E180" s="27"/>
      <c r="F180" s="27"/>
      <c r="G180" s="27"/>
      <c r="H180" s="27"/>
      <c r="I180" s="35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>
      <c r="A181" s="27"/>
      <c r="D181" s="27"/>
      <c r="E181" s="27"/>
      <c r="F181" s="27"/>
      <c r="G181" s="27"/>
      <c r="H181" s="27"/>
      <c r="I181" s="35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>
      <c r="A182" s="27"/>
      <c r="D182" s="27"/>
      <c r="E182" s="27"/>
      <c r="F182" s="27"/>
      <c r="G182" s="27"/>
      <c r="H182" s="27"/>
      <c r="I182" s="35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>
      <c r="A183" s="27"/>
      <c r="D183" s="27"/>
      <c r="E183" s="27"/>
      <c r="F183" s="27"/>
      <c r="G183" s="27"/>
      <c r="H183" s="27"/>
      <c r="I183" s="35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>
      <c r="A184" s="27"/>
      <c r="D184" s="27"/>
      <c r="E184" s="27"/>
      <c r="F184" s="27"/>
      <c r="G184" s="27"/>
      <c r="H184" s="27"/>
      <c r="I184" s="35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>
      <c r="A185" s="27"/>
      <c r="D185" s="27"/>
      <c r="E185" s="27"/>
      <c r="F185" s="27"/>
      <c r="G185" s="27"/>
      <c r="H185" s="27"/>
      <c r="I185" s="35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>
      <c r="A186" s="27"/>
      <c r="D186" s="27"/>
      <c r="E186" s="27"/>
      <c r="F186" s="27"/>
      <c r="G186" s="27"/>
      <c r="H186" s="27"/>
      <c r="I186" s="35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>
      <c r="A187" s="27"/>
      <c r="D187" s="27"/>
      <c r="E187" s="27"/>
      <c r="F187" s="27"/>
      <c r="G187" s="27"/>
      <c r="H187" s="27"/>
      <c r="I187" s="35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>
      <c r="A188" s="27"/>
      <c r="D188" s="27"/>
      <c r="E188" s="27"/>
      <c r="F188" s="27"/>
      <c r="G188" s="27"/>
      <c r="H188" s="27"/>
      <c r="I188" s="35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>
      <c r="A189" s="27"/>
      <c r="D189" s="27"/>
      <c r="E189" s="27"/>
      <c r="F189" s="27"/>
      <c r="G189" s="27"/>
      <c r="H189" s="27"/>
      <c r="I189" s="35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>
      <c r="A190" s="27"/>
      <c r="D190" s="27"/>
      <c r="E190" s="27"/>
      <c r="F190" s="27"/>
      <c r="G190" s="27"/>
      <c r="H190" s="27"/>
      <c r="I190" s="35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>
      <c r="A191" s="27"/>
      <c r="D191" s="27"/>
      <c r="E191" s="27"/>
      <c r="F191" s="27"/>
      <c r="G191" s="27"/>
      <c r="H191" s="27"/>
      <c r="I191" s="35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>
      <c r="A192" s="27"/>
      <c r="D192" s="27"/>
      <c r="E192" s="27"/>
      <c r="F192" s="27"/>
      <c r="G192" s="27"/>
      <c r="H192" s="27"/>
      <c r="I192" s="35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>
      <c r="A193" s="27"/>
      <c r="D193" s="27"/>
      <c r="E193" s="27"/>
      <c r="F193" s="27"/>
      <c r="G193" s="27"/>
      <c r="H193" s="27"/>
      <c r="I193" s="35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>
      <c r="A194" s="27"/>
      <c r="D194" s="27"/>
      <c r="E194" s="27"/>
      <c r="F194" s="27"/>
      <c r="G194" s="27"/>
      <c r="H194" s="27"/>
      <c r="I194" s="35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>
      <c r="A195" s="27"/>
      <c r="D195" s="27"/>
      <c r="E195" s="27"/>
      <c r="F195" s="27"/>
      <c r="G195" s="27"/>
      <c r="H195" s="27"/>
      <c r="I195" s="35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>
      <c r="A196" s="27"/>
      <c r="D196" s="27"/>
      <c r="E196" s="27"/>
      <c r="F196" s="27"/>
      <c r="G196" s="27"/>
      <c r="H196" s="27"/>
      <c r="I196" s="35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>
      <c r="A197" s="27"/>
      <c r="D197" s="27"/>
      <c r="E197" s="27"/>
      <c r="F197" s="27"/>
      <c r="G197" s="27"/>
      <c r="H197" s="27"/>
      <c r="I197" s="35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>
      <c r="A198" s="27"/>
      <c r="D198" s="27"/>
      <c r="E198" s="27"/>
      <c r="F198" s="27"/>
      <c r="G198" s="27"/>
      <c r="H198" s="27"/>
      <c r="I198" s="35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>
      <c r="A199" s="27"/>
      <c r="D199" s="27"/>
      <c r="E199" s="27"/>
      <c r="F199" s="27"/>
      <c r="G199" s="27"/>
      <c r="H199" s="27"/>
      <c r="I199" s="35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>
      <c r="A200" s="27"/>
      <c r="D200" s="27"/>
      <c r="E200" s="27"/>
      <c r="F200" s="27"/>
      <c r="G200" s="27"/>
      <c r="H200" s="27"/>
      <c r="I200" s="35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>
      <c r="A201" s="27"/>
      <c r="D201" s="27"/>
      <c r="E201" s="27"/>
      <c r="F201" s="27"/>
      <c r="G201" s="27"/>
      <c r="H201" s="27"/>
      <c r="I201" s="35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>
      <c r="A202" s="27"/>
      <c r="D202" s="27"/>
      <c r="E202" s="27"/>
      <c r="F202" s="27"/>
      <c r="G202" s="27"/>
      <c r="H202" s="27"/>
      <c r="I202" s="35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>
      <c r="A203" s="27"/>
      <c r="D203" s="27"/>
      <c r="E203" s="27"/>
      <c r="F203" s="27"/>
      <c r="G203" s="27"/>
      <c r="H203" s="27"/>
      <c r="I203" s="35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>
      <c r="A204" s="27"/>
      <c r="D204" s="27"/>
      <c r="E204" s="27"/>
      <c r="F204" s="27"/>
      <c r="G204" s="27"/>
      <c r="H204" s="27"/>
      <c r="I204" s="35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>
      <c r="A205" s="27"/>
      <c r="D205" s="27"/>
      <c r="E205" s="27"/>
      <c r="F205" s="27"/>
      <c r="G205" s="27"/>
      <c r="H205" s="27"/>
      <c r="I205" s="35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>
      <c r="A206" s="27"/>
      <c r="D206" s="27"/>
      <c r="E206" s="27"/>
      <c r="F206" s="27"/>
      <c r="G206" s="27"/>
      <c r="H206" s="27"/>
      <c r="I206" s="35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>
      <c r="A207" s="27"/>
      <c r="D207" s="27"/>
      <c r="E207" s="27"/>
      <c r="F207" s="27"/>
      <c r="G207" s="27"/>
      <c r="H207" s="27"/>
      <c r="I207" s="35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>
      <c r="A208" s="27"/>
      <c r="D208" s="27"/>
      <c r="E208" s="27"/>
      <c r="F208" s="27"/>
      <c r="G208" s="27"/>
      <c r="H208" s="27"/>
      <c r="I208" s="35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>
      <c r="A209" s="27"/>
      <c r="D209" s="27"/>
      <c r="E209" s="27"/>
      <c r="F209" s="27"/>
      <c r="G209" s="27"/>
      <c r="H209" s="27"/>
      <c r="I209" s="35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>
      <c r="A210" s="27"/>
      <c r="D210" s="27"/>
      <c r="E210" s="27"/>
      <c r="F210" s="27"/>
      <c r="G210" s="27"/>
      <c r="H210" s="27"/>
      <c r="I210" s="35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>
      <c r="A211" s="27"/>
      <c r="D211" s="27"/>
      <c r="E211" s="27"/>
      <c r="F211" s="27"/>
      <c r="G211" s="27"/>
      <c r="H211" s="27"/>
      <c r="I211" s="35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>
      <c r="A212" s="27"/>
      <c r="D212" s="27"/>
      <c r="E212" s="27"/>
      <c r="F212" s="27"/>
      <c r="G212" s="27"/>
      <c r="H212" s="27"/>
      <c r="I212" s="35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>
      <c r="A213" s="27"/>
      <c r="D213" s="27"/>
      <c r="E213" s="27"/>
      <c r="F213" s="27"/>
      <c r="G213" s="27"/>
      <c r="H213" s="27"/>
      <c r="I213" s="35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>
      <c r="A214" s="27"/>
      <c r="D214" s="27"/>
      <c r="E214" s="27"/>
      <c r="F214" s="27"/>
      <c r="G214" s="27"/>
      <c r="H214" s="27"/>
      <c r="I214" s="35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>
      <c r="A215" s="27"/>
      <c r="D215" s="27"/>
      <c r="E215" s="27"/>
      <c r="F215" s="27"/>
      <c r="G215" s="27"/>
      <c r="H215" s="27"/>
      <c r="I215" s="35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>
      <c r="A216" s="27"/>
      <c r="D216" s="27"/>
      <c r="E216" s="27"/>
      <c r="F216" s="27"/>
      <c r="G216" s="27"/>
      <c r="H216" s="27"/>
      <c r="I216" s="35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>
      <c r="A217" s="27"/>
      <c r="D217" s="27"/>
      <c r="E217" s="27"/>
      <c r="F217" s="27"/>
      <c r="G217" s="27"/>
      <c r="H217" s="27"/>
      <c r="I217" s="35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>
      <c r="A218" s="27"/>
      <c r="D218" s="27"/>
      <c r="E218" s="27"/>
      <c r="F218" s="27"/>
      <c r="G218" s="27"/>
      <c r="H218" s="27"/>
      <c r="I218" s="35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>
      <c r="A219" s="27"/>
      <c r="D219" s="27"/>
      <c r="E219" s="27"/>
      <c r="F219" s="27"/>
      <c r="G219" s="27"/>
      <c r="H219" s="27"/>
      <c r="I219" s="35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>
      <c r="A220" s="27"/>
      <c r="D220" s="27"/>
      <c r="E220" s="27"/>
      <c r="F220" s="27"/>
      <c r="G220" s="27"/>
      <c r="H220" s="27"/>
      <c r="I220" s="35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>
      <c r="A221" s="27"/>
      <c r="D221" s="27"/>
      <c r="E221" s="27"/>
      <c r="F221" s="27"/>
      <c r="G221" s="27"/>
      <c r="H221" s="27"/>
      <c r="I221" s="35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>
      <c r="A222" s="27"/>
      <c r="D222" s="27"/>
      <c r="E222" s="27"/>
      <c r="F222" s="27"/>
      <c r="G222" s="27"/>
      <c r="H222" s="27"/>
      <c r="I222" s="35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>
      <c r="A223" s="27"/>
      <c r="D223" s="27"/>
      <c r="E223" s="27"/>
      <c r="F223" s="27"/>
      <c r="G223" s="27"/>
      <c r="H223" s="27"/>
      <c r="I223" s="35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>
      <c r="A224" s="27"/>
      <c r="D224" s="27"/>
      <c r="E224" s="27"/>
      <c r="F224" s="27"/>
      <c r="G224" s="27"/>
      <c r="H224" s="27"/>
      <c r="I224" s="35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>
      <c r="A225" s="27"/>
      <c r="D225" s="27"/>
      <c r="E225" s="27"/>
      <c r="F225" s="27"/>
      <c r="G225" s="27"/>
      <c r="H225" s="27"/>
      <c r="I225" s="35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>
      <c r="A226" s="27"/>
      <c r="D226" s="27"/>
      <c r="E226" s="27"/>
      <c r="F226" s="27"/>
      <c r="G226" s="27"/>
      <c r="H226" s="27"/>
      <c r="I226" s="35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>
      <c r="A227" s="27"/>
      <c r="D227" s="27"/>
      <c r="E227" s="27"/>
      <c r="F227" s="27"/>
      <c r="G227" s="27"/>
      <c r="H227" s="27"/>
      <c r="I227" s="35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>
      <c r="A228" s="27"/>
      <c r="D228" s="27"/>
      <c r="E228" s="27"/>
      <c r="F228" s="27"/>
      <c r="G228" s="27"/>
      <c r="H228" s="27"/>
      <c r="I228" s="35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>
      <c r="A229" s="27"/>
      <c r="D229" s="27"/>
      <c r="E229" s="27"/>
      <c r="F229" s="27"/>
      <c r="G229" s="27"/>
      <c r="H229" s="27"/>
      <c r="I229" s="35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>
      <c r="A230" s="27"/>
      <c r="D230" s="27"/>
      <c r="E230" s="27"/>
      <c r="F230" s="27"/>
      <c r="G230" s="27"/>
      <c r="H230" s="27"/>
      <c r="I230" s="35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>
      <c r="A231" s="27"/>
      <c r="D231" s="27"/>
      <c r="E231" s="27"/>
      <c r="F231" s="27"/>
      <c r="G231" s="27"/>
      <c r="H231" s="27"/>
      <c r="I231" s="35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>
      <c r="A232" s="27"/>
      <c r="D232" s="27"/>
      <c r="E232" s="27"/>
      <c r="F232" s="27"/>
      <c r="G232" s="27"/>
      <c r="H232" s="27"/>
      <c r="I232" s="35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>
      <c r="A233" s="27"/>
      <c r="D233" s="27"/>
      <c r="E233" s="27"/>
      <c r="F233" s="27"/>
      <c r="G233" s="27"/>
      <c r="H233" s="27"/>
      <c r="I233" s="35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>
      <c r="A234" s="27"/>
      <c r="D234" s="27"/>
      <c r="E234" s="27"/>
      <c r="F234" s="27"/>
      <c r="G234" s="27"/>
      <c r="H234" s="27"/>
      <c r="I234" s="35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>
      <c r="A235" s="27"/>
      <c r="D235" s="27"/>
      <c r="E235" s="27"/>
      <c r="F235" s="27"/>
      <c r="G235" s="27"/>
      <c r="H235" s="27"/>
      <c r="I235" s="35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>
      <c r="A236" s="27"/>
      <c r="D236" s="27"/>
      <c r="E236" s="27"/>
      <c r="F236" s="27"/>
      <c r="G236" s="27"/>
      <c r="H236" s="27"/>
      <c r="I236" s="35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>
      <c r="A237" s="27"/>
      <c r="D237" s="27"/>
      <c r="E237" s="27"/>
      <c r="F237" s="27"/>
      <c r="G237" s="27"/>
      <c r="H237" s="27"/>
      <c r="I237" s="35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>
      <c r="A238" s="27"/>
      <c r="D238" s="27"/>
      <c r="E238" s="27"/>
      <c r="F238" s="27"/>
      <c r="G238" s="27"/>
      <c r="H238" s="27"/>
      <c r="I238" s="35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>
      <c r="A239" s="27"/>
      <c r="D239" s="27"/>
      <c r="E239" s="27"/>
      <c r="F239" s="27"/>
      <c r="G239" s="27"/>
      <c r="H239" s="27"/>
      <c r="I239" s="35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>
      <c r="A240" s="27"/>
      <c r="D240" s="27"/>
      <c r="E240" s="27"/>
      <c r="F240" s="27"/>
      <c r="G240" s="27"/>
      <c r="H240" s="27"/>
      <c r="I240" s="35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>
      <c r="A241" s="27"/>
      <c r="D241" s="27"/>
      <c r="E241" s="27"/>
      <c r="F241" s="27"/>
      <c r="G241" s="27"/>
      <c r="H241" s="27"/>
      <c r="I241" s="35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>
      <c r="A242" s="27"/>
      <c r="D242" s="27"/>
      <c r="E242" s="27"/>
      <c r="F242" s="27"/>
      <c r="G242" s="27"/>
      <c r="H242" s="27"/>
      <c r="I242" s="35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>
      <c r="A243" s="27"/>
      <c r="D243" s="27"/>
      <c r="E243" s="27"/>
      <c r="F243" s="27"/>
      <c r="G243" s="27"/>
      <c r="H243" s="27"/>
      <c r="I243" s="35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>
      <c r="A244" s="27"/>
      <c r="D244" s="27"/>
      <c r="E244" s="27"/>
      <c r="F244" s="27"/>
      <c r="G244" s="27"/>
      <c r="H244" s="27"/>
      <c r="I244" s="35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>
      <c r="A245" s="27"/>
      <c r="D245" s="27"/>
      <c r="E245" s="27"/>
      <c r="F245" s="27"/>
      <c r="G245" s="27"/>
      <c r="H245" s="27"/>
      <c r="I245" s="35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>
      <c r="A246" s="27"/>
      <c r="D246" s="27"/>
      <c r="E246" s="27"/>
      <c r="F246" s="27"/>
      <c r="G246" s="27"/>
      <c r="H246" s="27"/>
      <c r="I246" s="35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>
      <c r="A247" s="27"/>
      <c r="D247" s="27"/>
      <c r="E247" s="27"/>
      <c r="F247" s="27"/>
      <c r="G247" s="27"/>
      <c r="H247" s="27"/>
      <c r="I247" s="35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>
      <c r="A248" s="27"/>
      <c r="D248" s="27"/>
      <c r="E248" s="27"/>
      <c r="F248" s="27"/>
      <c r="G248" s="27"/>
      <c r="H248" s="27"/>
      <c r="I248" s="35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>
      <c r="A249" s="27"/>
      <c r="D249" s="27"/>
      <c r="E249" s="27"/>
      <c r="F249" s="27"/>
      <c r="G249" s="27"/>
      <c r="H249" s="27"/>
      <c r="I249" s="35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>
      <c r="A250" s="27"/>
      <c r="D250" s="27"/>
      <c r="E250" s="27"/>
      <c r="F250" s="27"/>
      <c r="G250" s="27"/>
      <c r="H250" s="27"/>
      <c r="I250" s="35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>
      <c r="A251" s="27"/>
      <c r="D251" s="27"/>
      <c r="E251" s="27"/>
      <c r="F251" s="27"/>
      <c r="G251" s="27"/>
      <c r="H251" s="27"/>
      <c r="I251" s="35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>
      <c r="A252" s="27"/>
      <c r="D252" s="27"/>
      <c r="E252" s="27"/>
      <c r="F252" s="27"/>
      <c r="G252" s="27"/>
      <c r="H252" s="27"/>
      <c r="I252" s="35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>
      <c r="A253" s="27"/>
      <c r="D253" s="27"/>
      <c r="E253" s="27"/>
      <c r="F253" s="27"/>
      <c r="G253" s="27"/>
      <c r="H253" s="27"/>
      <c r="I253" s="35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>
      <c r="A254" s="27"/>
      <c r="D254" s="27"/>
      <c r="E254" s="27"/>
      <c r="F254" s="27"/>
      <c r="G254" s="27"/>
      <c r="H254" s="27"/>
      <c r="I254" s="35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>
      <c r="A255" s="27"/>
      <c r="D255" s="27"/>
      <c r="E255" s="27"/>
      <c r="F255" s="27"/>
      <c r="G255" s="27"/>
      <c r="H255" s="27"/>
      <c r="I255" s="35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>
      <c r="A256" s="27"/>
      <c r="D256" s="27"/>
      <c r="E256" s="27"/>
      <c r="F256" s="27"/>
      <c r="G256" s="27"/>
      <c r="H256" s="27"/>
      <c r="I256" s="35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>
      <c r="A257" s="27"/>
      <c r="D257" s="27"/>
      <c r="E257" s="27"/>
      <c r="F257" s="27"/>
      <c r="G257" s="27"/>
      <c r="H257" s="27"/>
      <c r="I257" s="35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>
      <c r="A258" s="27"/>
      <c r="D258" s="27"/>
      <c r="E258" s="27"/>
      <c r="F258" s="27"/>
      <c r="G258" s="27"/>
      <c r="H258" s="27"/>
      <c r="I258" s="35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>
      <c r="A259" s="27"/>
      <c r="D259" s="27"/>
      <c r="E259" s="27"/>
      <c r="F259" s="27"/>
      <c r="G259" s="27"/>
      <c r="H259" s="27"/>
      <c r="I259" s="35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>
      <c r="A260" s="27"/>
      <c r="D260" s="27"/>
      <c r="E260" s="27"/>
      <c r="F260" s="27"/>
      <c r="G260" s="27"/>
      <c r="H260" s="27"/>
      <c r="I260" s="35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>
      <c r="A261" s="27"/>
      <c r="D261" s="27"/>
      <c r="E261" s="27"/>
      <c r="F261" s="27"/>
      <c r="G261" s="27"/>
      <c r="H261" s="27"/>
      <c r="I261" s="35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>
      <c r="A262" s="27"/>
      <c r="D262" s="27"/>
      <c r="E262" s="27"/>
      <c r="F262" s="27"/>
      <c r="G262" s="27"/>
      <c r="H262" s="27"/>
      <c r="I262" s="35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>
      <c r="A263" s="27"/>
      <c r="D263" s="27"/>
      <c r="E263" s="27"/>
      <c r="F263" s="27"/>
      <c r="G263" s="27"/>
      <c r="H263" s="27"/>
      <c r="I263" s="35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>
      <c r="A264" s="27"/>
      <c r="D264" s="27"/>
      <c r="E264" s="27"/>
      <c r="F264" s="27"/>
      <c r="G264" s="27"/>
      <c r="H264" s="27"/>
      <c r="I264" s="35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>
      <c r="A265" s="27"/>
      <c r="D265" s="27"/>
      <c r="E265" s="27"/>
      <c r="F265" s="27"/>
      <c r="G265" s="27"/>
      <c r="H265" s="27"/>
      <c r="I265" s="35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>
      <c r="A266" s="27"/>
      <c r="D266" s="27"/>
      <c r="E266" s="27"/>
      <c r="F266" s="27"/>
      <c r="G266" s="27"/>
      <c r="H266" s="27"/>
      <c r="I266" s="35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>
      <c r="A267" s="27"/>
      <c r="D267" s="27"/>
      <c r="E267" s="27"/>
      <c r="F267" s="27"/>
      <c r="G267" s="27"/>
      <c r="H267" s="27"/>
      <c r="I267" s="35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>
      <c r="A268" s="27"/>
      <c r="D268" s="27"/>
      <c r="E268" s="27"/>
      <c r="F268" s="27"/>
      <c r="G268" s="27"/>
      <c r="H268" s="27"/>
      <c r="I268" s="35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>
      <c r="A269" s="27"/>
      <c r="D269" s="27"/>
      <c r="E269" s="27"/>
      <c r="F269" s="27"/>
      <c r="G269" s="27"/>
      <c r="H269" s="27"/>
      <c r="I269" s="35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>
      <c r="A270" s="27"/>
      <c r="D270" s="27"/>
      <c r="E270" s="27"/>
      <c r="F270" s="27"/>
      <c r="G270" s="27"/>
      <c r="H270" s="27"/>
      <c r="I270" s="35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>
      <c r="A271" s="27"/>
      <c r="D271" s="27"/>
      <c r="E271" s="27"/>
      <c r="F271" s="27"/>
      <c r="G271" s="27"/>
      <c r="H271" s="27"/>
      <c r="I271" s="35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>
      <c r="A272" s="27"/>
      <c r="D272" s="27"/>
      <c r="E272" s="27"/>
      <c r="F272" s="27"/>
      <c r="G272" s="27"/>
      <c r="H272" s="27"/>
      <c r="I272" s="35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>
      <c r="A273" s="27"/>
      <c r="D273" s="27"/>
      <c r="E273" s="27"/>
      <c r="F273" s="27"/>
      <c r="G273" s="27"/>
      <c r="H273" s="27"/>
      <c r="I273" s="35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>
      <c r="A274" s="27"/>
      <c r="D274" s="27"/>
      <c r="E274" s="27"/>
      <c r="F274" s="27"/>
      <c r="G274" s="27"/>
      <c r="H274" s="27"/>
      <c r="I274" s="35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>
      <c r="A275" s="27"/>
      <c r="D275" s="27"/>
      <c r="E275" s="27"/>
      <c r="F275" s="27"/>
      <c r="G275" s="27"/>
      <c r="H275" s="27"/>
      <c r="I275" s="35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>
      <c r="A276" s="27"/>
      <c r="D276" s="27"/>
      <c r="E276" s="27"/>
      <c r="F276" s="27"/>
      <c r="G276" s="27"/>
      <c r="H276" s="27"/>
      <c r="I276" s="35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>
      <c r="A277" s="27"/>
      <c r="D277" s="27"/>
      <c r="E277" s="27"/>
      <c r="F277" s="27"/>
      <c r="G277" s="27"/>
      <c r="H277" s="27"/>
      <c r="I277" s="35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>
      <c r="A278" s="27"/>
      <c r="D278" s="27"/>
      <c r="E278" s="27"/>
      <c r="F278" s="27"/>
      <c r="G278" s="27"/>
      <c r="H278" s="27"/>
      <c r="I278" s="35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>
      <c r="A279" s="27"/>
      <c r="D279" s="27"/>
      <c r="E279" s="27"/>
      <c r="F279" s="27"/>
      <c r="G279" s="27"/>
      <c r="H279" s="27"/>
      <c r="I279" s="35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>
      <c r="A280" s="27"/>
      <c r="D280" s="27"/>
      <c r="E280" s="27"/>
      <c r="F280" s="27"/>
      <c r="G280" s="27"/>
      <c r="H280" s="27"/>
      <c r="I280" s="35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>
      <c r="A281" s="27"/>
      <c r="D281" s="27"/>
      <c r="E281" s="27"/>
      <c r="F281" s="27"/>
      <c r="G281" s="27"/>
      <c r="H281" s="27"/>
      <c r="I281" s="35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>
      <c r="A282" s="27"/>
      <c r="D282" s="27"/>
      <c r="E282" s="27"/>
      <c r="F282" s="27"/>
      <c r="G282" s="27"/>
      <c r="H282" s="27"/>
      <c r="I282" s="35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>
      <c r="A283" s="27"/>
      <c r="D283" s="27"/>
      <c r="E283" s="27"/>
      <c r="F283" s="27"/>
      <c r="G283" s="27"/>
      <c r="H283" s="27"/>
      <c r="I283" s="35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>
      <c r="A284" s="27"/>
      <c r="D284" s="27"/>
      <c r="E284" s="27"/>
      <c r="F284" s="27"/>
      <c r="G284" s="27"/>
      <c r="H284" s="27"/>
      <c r="I284" s="35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>
      <c r="A285" s="27"/>
      <c r="D285" s="27"/>
      <c r="E285" s="27"/>
      <c r="F285" s="27"/>
      <c r="G285" s="27"/>
      <c r="H285" s="27"/>
      <c r="I285" s="35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>
      <c r="A286" s="27"/>
      <c r="D286" s="27"/>
      <c r="E286" s="27"/>
      <c r="F286" s="27"/>
      <c r="G286" s="27"/>
      <c r="H286" s="27"/>
      <c r="I286" s="35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>
      <c r="A287" s="27"/>
      <c r="D287" s="27"/>
      <c r="E287" s="27"/>
      <c r="F287" s="27"/>
      <c r="G287" s="27"/>
      <c r="H287" s="27"/>
      <c r="I287" s="35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>
      <c r="A288" s="27"/>
      <c r="D288" s="27"/>
      <c r="E288" s="27"/>
      <c r="F288" s="27"/>
      <c r="G288" s="27"/>
      <c r="H288" s="27"/>
      <c r="I288" s="35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>
      <c r="A289" s="27"/>
      <c r="D289" s="27"/>
      <c r="E289" s="27"/>
      <c r="F289" s="27"/>
      <c r="G289" s="27"/>
      <c r="H289" s="27"/>
      <c r="I289" s="35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>
      <c r="A290" s="27"/>
      <c r="D290" s="27"/>
      <c r="E290" s="27"/>
      <c r="F290" s="27"/>
      <c r="G290" s="27"/>
      <c r="H290" s="27"/>
      <c r="I290" s="35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>
      <c r="A291" s="27"/>
      <c r="D291" s="27"/>
      <c r="E291" s="27"/>
      <c r="F291" s="27"/>
      <c r="G291" s="27"/>
      <c r="H291" s="27"/>
      <c r="I291" s="35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>
      <c r="A292" s="27"/>
      <c r="D292" s="27"/>
      <c r="E292" s="27"/>
      <c r="F292" s="27"/>
      <c r="G292" s="27"/>
      <c r="H292" s="27"/>
      <c r="I292" s="35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>
      <c r="A293" s="27"/>
      <c r="D293" s="27"/>
      <c r="E293" s="27"/>
      <c r="F293" s="27"/>
      <c r="G293" s="27"/>
      <c r="H293" s="27"/>
      <c r="I293" s="35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>
      <c r="A294" s="27"/>
      <c r="D294" s="27"/>
      <c r="E294" s="27"/>
      <c r="F294" s="27"/>
      <c r="G294" s="27"/>
      <c r="H294" s="27"/>
      <c r="I294" s="35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>
      <c r="A295" s="27"/>
      <c r="D295" s="27"/>
      <c r="E295" s="27"/>
      <c r="F295" s="27"/>
      <c r="G295" s="27"/>
      <c r="H295" s="27"/>
      <c r="I295" s="35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>
      <c r="A296" s="27"/>
      <c r="D296" s="27"/>
      <c r="E296" s="27"/>
      <c r="F296" s="27"/>
      <c r="G296" s="27"/>
      <c r="H296" s="27"/>
      <c r="I296" s="35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>
      <c r="A297" s="27"/>
      <c r="D297" s="27"/>
      <c r="E297" s="27"/>
      <c r="F297" s="27"/>
      <c r="G297" s="27"/>
      <c r="H297" s="27"/>
      <c r="I297" s="35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>
      <c r="A298" s="27"/>
      <c r="D298" s="27"/>
      <c r="E298" s="27"/>
      <c r="F298" s="27"/>
      <c r="G298" s="27"/>
      <c r="H298" s="27"/>
      <c r="I298" s="35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>
      <c r="A299" s="27"/>
      <c r="D299" s="27"/>
      <c r="E299" s="27"/>
      <c r="F299" s="27"/>
      <c r="G299" s="27"/>
      <c r="H299" s="27"/>
      <c r="I299" s="35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>
      <c r="A300" s="27"/>
      <c r="D300" s="27"/>
      <c r="E300" s="27"/>
      <c r="F300" s="27"/>
      <c r="G300" s="27"/>
      <c r="H300" s="27"/>
      <c r="I300" s="35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>
      <c r="A301" s="27"/>
      <c r="D301" s="27"/>
      <c r="E301" s="27"/>
      <c r="F301" s="27"/>
      <c r="G301" s="27"/>
      <c r="H301" s="27"/>
      <c r="I301" s="35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>
      <c r="A302" s="27"/>
      <c r="D302" s="27"/>
      <c r="E302" s="27"/>
      <c r="F302" s="27"/>
      <c r="G302" s="27"/>
      <c r="H302" s="27"/>
      <c r="I302" s="35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>
      <c r="A303" s="27"/>
      <c r="D303" s="27"/>
      <c r="E303" s="27"/>
      <c r="F303" s="27"/>
      <c r="G303" s="27"/>
      <c r="H303" s="27"/>
      <c r="I303" s="35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>
      <c r="A304" s="27"/>
      <c r="D304" s="27"/>
      <c r="E304" s="27"/>
      <c r="F304" s="27"/>
      <c r="G304" s="27"/>
      <c r="H304" s="27"/>
      <c r="I304" s="35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>
      <c r="A305" s="27"/>
      <c r="D305" s="27"/>
      <c r="E305" s="27"/>
      <c r="F305" s="27"/>
      <c r="G305" s="27"/>
      <c r="H305" s="27"/>
      <c r="I305" s="35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>
      <c r="A306" s="27"/>
      <c r="D306" s="27"/>
      <c r="E306" s="27"/>
      <c r="F306" s="27"/>
      <c r="G306" s="27"/>
      <c r="H306" s="27"/>
      <c r="I306" s="35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>
      <c r="A307" s="27"/>
      <c r="D307" s="27"/>
      <c r="E307" s="27"/>
      <c r="F307" s="27"/>
      <c r="G307" s="27"/>
      <c r="H307" s="27"/>
      <c r="I307" s="35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>
      <c r="A308" s="27"/>
      <c r="D308" s="27"/>
      <c r="E308" s="27"/>
      <c r="F308" s="27"/>
      <c r="G308" s="27"/>
      <c r="H308" s="27"/>
      <c r="I308" s="35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>
      <c r="A309" s="27"/>
      <c r="D309" s="27"/>
      <c r="E309" s="27"/>
      <c r="F309" s="27"/>
      <c r="G309" s="27"/>
      <c r="H309" s="27"/>
      <c r="I309" s="35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>
      <c r="A310" s="27"/>
      <c r="D310" s="27"/>
      <c r="E310" s="27"/>
      <c r="F310" s="27"/>
      <c r="G310" s="27"/>
      <c r="H310" s="27"/>
      <c r="I310" s="35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>
      <c r="A311" s="27"/>
      <c r="D311" s="27"/>
      <c r="E311" s="27"/>
      <c r="F311" s="27"/>
      <c r="G311" s="27"/>
      <c r="H311" s="27"/>
      <c r="I311" s="35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>
      <c r="A312" s="27"/>
      <c r="D312" s="27"/>
      <c r="E312" s="27"/>
      <c r="F312" s="27"/>
      <c r="G312" s="27"/>
      <c r="H312" s="27"/>
      <c r="I312" s="35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>
      <c r="A313" s="27"/>
      <c r="D313" s="27"/>
      <c r="E313" s="27"/>
      <c r="F313" s="27"/>
      <c r="G313" s="27"/>
      <c r="H313" s="27"/>
      <c r="I313" s="3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>
      <c r="A314" s="27"/>
      <c r="D314" s="27"/>
      <c r="E314" s="27"/>
      <c r="F314" s="27"/>
      <c r="G314" s="27"/>
      <c r="H314" s="27"/>
      <c r="I314" s="35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>
      <c r="A315" s="27"/>
      <c r="D315" s="27"/>
      <c r="E315" s="27"/>
      <c r="F315" s="27"/>
      <c r="G315" s="27"/>
      <c r="H315" s="27"/>
      <c r="I315" s="35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>
      <c r="A316" s="27"/>
      <c r="D316" s="27"/>
      <c r="E316" s="27"/>
      <c r="F316" s="27"/>
      <c r="G316" s="27"/>
      <c r="H316" s="27"/>
      <c r="I316" s="35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>
      <c r="A317" s="27"/>
      <c r="D317" s="27"/>
      <c r="E317" s="27"/>
      <c r="F317" s="27"/>
      <c r="G317" s="27"/>
      <c r="H317" s="27"/>
      <c r="I317" s="35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>
      <c r="A318" s="27"/>
      <c r="D318" s="27"/>
      <c r="E318" s="27"/>
      <c r="F318" s="27"/>
      <c r="G318" s="27"/>
      <c r="H318" s="27"/>
      <c r="I318" s="35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>
      <c r="A319" s="27"/>
      <c r="D319" s="27"/>
      <c r="E319" s="27"/>
      <c r="F319" s="27"/>
      <c r="G319" s="27"/>
      <c r="H319" s="27"/>
      <c r="I319" s="35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>
      <c r="A320" s="27"/>
      <c r="D320" s="27"/>
      <c r="E320" s="27"/>
      <c r="F320" s="27"/>
      <c r="G320" s="27"/>
      <c r="H320" s="27"/>
      <c r="I320" s="35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>
      <c r="A321" s="27"/>
      <c r="D321" s="27"/>
      <c r="E321" s="27"/>
      <c r="F321" s="27"/>
      <c r="G321" s="27"/>
      <c r="H321" s="27"/>
      <c r="I321" s="35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>
      <c r="A322" s="27"/>
      <c r="D322" s="27"/>
      <c r="E322" s="27"/>
      <c r="F322" s="27"/>
      <c r="G322" s="27"/>
      <c r="H322" s="27"/>
      <c r="I322" s="35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>
      <c r="A323" s="27"/>
      <c r="D323" s="27"/>
      <c r="E323" s="27"/>
      <c r="F323" s="27"/>
      <c r="G323" s="27"/>
      <c r="H323" s="27"/>
      <c r="I323" s="35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>
      <c r="A324" s="27"/>
      <c r="D324" s="27"/>
      <c r="E324" s="27"/>
      <c r="F324" s="27"/>
      <c r="G324" s="27"/>
      <c r="H324" s="27"/>
      <c r="I324" s="35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>
      <c r="A325" s="27"/>
      <c r="D325" s="27"/>
      <c r="E325" s="27"/>
      <c r="F325" s="27"/>
      <c r="G325" s="27"/>
      <c r="H325" s="27"/>
      <c r="I325" s="35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>
      <c r="A326" s="27"/>
      <c r="D326" s="27"/>
      <c r="E326" s="27"/>
      <c r="F326" s="27"/>
      <c r="G326" s="27"/>
      <c r="H326" s="27"/>
      <c r="I326" s="35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>
      <c r="A327" s="27"/>
      <c r="D327" s="27"/>
      <c r="E327" s="27"/>
      <c r="F327" s="27"/>
      <c r="G327" s="27"/>
      <c r="H327" s="27"/>
      <c r="I327" s="35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>
      <c r="A328" s="27"/>
      <c r="D328" s="27"/>
      <c r="E328" s="27"/>
      <c r="F328" s="27"/>
      <c r="G328" s="27"/>
      <c r="H328" s="27"/>
      <c r="I328" s="35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>
      <c r="A329" s="27"/>
      <c r="D329" s="27"/>
      <c r="E329" s="27"/>
      <c r="F329" s="27"/>
      <c r="G329" s="27"/>
      <c r="H329" s="27"/>
      <c r="I329" s="35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>
      <c r="A330" s="27"/>
      <c r="D330" s="27"/>
      <c r="E330" s="27"/>
      <c r="F330" s="27"/>
      <c r="G330" s="27"/>
      <c r="H330" s="27"/>
      <c r="I330" s="35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>
      <c r="A331" s="27"/>
      <c r="D331" s="27"/>
      <c r="E331" s="27"/>
      <c r="F331" s="27"/>
      <c r="G331" s="27"/>
      <c r="H331" s="27"/>
      <c r="I331" s="35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>
      <c r="A332" s="27"/>
      <c r="D332" s="27"/>
      <c r="E332" s="27"/>
      <c r="F332" s="27"/>
      <c r="G332" s="27"/>
      <c r="H332" s="27"/>
      <c r="I332" s="35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>
      <c r="A333" s="27"/>
      <c r="D333" s="27"/>
      <c r="E333" s="27"/>
      <c r="F333" s="27"/>
      <c r="G333" s="27"/>
      <c r="H333" s="27"/>
      <c r="I333" s="35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>
      <c r="A334" s="27"/>
      <c r="D334" s="27"/>
      <c r="E334" s="27"/>
      <c r="F334" s="27"/>
      <c r="G334" s="27"/>
      <c r="H334" s="27"/>
      <c r="I334" s="35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>
      <c r="A335" s="27"/>
      <c r="D335" s="27"/>
      <c r="E335" s="27"/>
      <c r="F335" s="27"/>
      <c r="G335" s="27"/>
      <c r="H335" s="27"/>
      <c r="I335" s="35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>
      <c r="A336" s="27"/>
      <c r="D336" s="27"/>
      <c r="E336" s="27"/>
      <c r="F336" s="27"/>
      <c r="G336" s="27"/>
      <c r="H336" s="27"/>
      <c r="I336" s="35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>
      <c r="A337" s="27"/>
      <c r="D337" s="27"/>
      <c r="E337" s="27"/>
      <c r="F337" s="27"/>
      <c r="G337" s="27"/>
      <c r="H337" s="27"/>
      <c r="I337" s="35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>
      <c r="A338" s="27"/>
      <c r="D338" s="27"/>
      <c r="E338" s="27"/>
      <c r="F338" s="27"/>
      <c r="G338" s="27"/>
      <c r="H338" s="27"/>
      <c r="I338" s="35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>
      <c r="A339" s="27"/>
      <c r="D339" s="27"/>
      <c r="E339" s="27"/>
      <c r="F339" s="27"/>
      <c r="G339" s="27"/>
      <c r="H339" s="27"/>
      <c r="I339" s="35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>
      <c r="A340" s="27"/>
      <c r="D340" s="27"/>
      <c r="E340" s="27"/>
      <c r="F340" s="27"/>
      <c r="G340" s="27"/>
      <c r="H340" s="27"/>
      <c r="I340" s="35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>
      <c r="A341" s="27"/>
      <c r="D341" s="27"/>
      <c r="E341" s="27"/>
      <c r="F341" s="27"/>
      <c r="G341" s="27"/>
      <c r="H341" s="27"/>
      <c r="I341" s="35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>
      <c r="A342" s="27"/>
      <c r="D342" s="27"/>
      <c r="E342" s="27"/>
      <c r="F342" s="27"/>
      <c r="G342" s="27"/>
      <c r="H342" s="27"/>
      <c r="I342" s="35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>
      <c r="A343" s="27"/>
      <c r="D343" s="27"/>
      <c r="E343" s="27"/>
      <c r="F343" s="27"/>
      <c r="G343" s="27"/>
      <c r="H343" s="27"/>
      <c r="I343" s="35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>
      <c r="A344" s="27"/>
      <c r="D344" s="27"/>
      <c r="E344" s="27"/>
      <c r="F344" s="27"/>
      <c r="G344" s="27"/>
      <c r="H344" s="27"/>
      <c r="I344" s="35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>
      <c r="A345" s="27"/>
      <c r="D345" s="27"/>
      <c r="E345" s="27"/>
      <c r="F345" s="27"/>
      <c r="G345" s="27"/>
      <c r="H345" s="27"/>
      <c r="I345" s="35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>
      <c r="A346" s="27"/>
      <c r="D346" s="27"/>
      <c r="E346" s="27"/>
      <c r="F346" s="27"/>
      <c r="G346" s="27"/>
      <c r="H346" s="27"/>
      <c r="I346" s="35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>
      <c r="A347" s="27"/>
      <c r="D347" s="27"/>
      <c r="E347" s="27"/>
      <c r="F347" s="27"/>
      <c r="G347" s="27"/>
      <c r="H347" s="27"/>
      <c r="I347" s="35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>
      <c r="A348" s="27"/>
      <c r="D348" s="27"/>
      <c r="E348" s="27"/>
      <c r="F348" s="27"/>
      <c r="G348" s="27"/>
      <c r="H348" s="27"/>
      <c r="I348" s="35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>
      <c r="A349" s="27"/>
      <c r="D349" s="27"/>
      <c r="E349" s="27"/>
      <c r="F349" s="27"/>
      <c r="G349" s="27"/>
      <c r="H349" s="27"/>
      <c r="I349" s="35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>
      <c r="A350" s="27"/>
      <c r="D350" s="27"/>
      <c r="E350" s="27"/>
      <c r="F350" s="27"/>
      <c r="G350" s="27"/>
      <c r="H350" s="27"/>
      <c r="I350" s="35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>
      <c r="A351" s="27"/>
      <c r="D351" s="27"/>
      <c r="E351" s="27"/>
      <c r="F351" s="27"/>
      <c r="G351" s="27"/>
      <c r="H351" s="27"/>
      <c r="I351" s="35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>
      <c r="A352" s="27"/>
      <c r="D352" s="27"/>
      <c r="E352" s="27"/>
      <c r="F352" s="27"/>
      <c r="G352" s="27"/>
      <c r="H352" s="27"/>
      <c r="I352" s="35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>
      <c r="A353" s="27"/>
      <c r="D353" s="27"/>
      <c r="E353" s="27"/>
      <c r="F353" s="27"/>
      <c r="G353" s="27"/>
      <c r="H353" s="27"/>
      <c r="I353" s="35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>
      <c r="A354" s="27"/>
      <c r="D354" s="27"/>
      <c r="E354" s="27"/>
      <c r="F354" s="27"/>
      <c r="G354" s="27"/>
      <c r="H354" s="27"/>
      <c r="I354" s="35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>
      <c r="A355" s="27"/>
      <c r="D355" s="27"/>
      <c r="E355" s="27"/>
      <c r="F355" s="27"/>
      <c r="G355" s="27"/>
      <c r="H355" s="27"/>
      <c r="I355" s="35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>
      <c r="A356" s="27"/>
      <c r="D356" s="27"/>
      <c r="E356" s="27"/>
      <c r="F356" s="27"/>
      <c r="G356" s="27"/>
      <c r="H356" s="27"/>
      <c r="I356" s="35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>
      <c r="A357" s="27"/>
      <c r="D357" s="27"/>
      <c r="E357" s="27"/>
      <c r="F357" s="27"/>
      <c r="G357" s="27"/>
      <c r="H357" s="27"/>
      <c r="I357" s="35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>
      <c r="A358" s="27"/>
      <c r="D358" s="27"/>
      <c r="E358" s="27"/>
      <c r="F358" s="27"/>
      <c r="G358" s="27"/>
      <c r="H358" s="27"/>
      <c r="I358" s="35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>
      <c r="A359" s="27"/>
      <c r="D359" s="27"/>
      <c r="E359" s="27"/>
      <c r="F359" s="27"/>
      <c r="G359" s="27"/>
      <c r="H359" s="27"/>
      <c r="I359" s="35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>
      <c r="A360" s="27"/>
      <c r="D360" s="27"/>
      <c r="E360" s="27"/>
      <c r="F360" s="27"/>
      <c r="G360" s="27"/>
      <c r="H360" s="27"/>
      <c r="I360" s="35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>
      <c r="A361" s="27"/>
      <c r="D361" s="27"/>
      <c r="E361" s="27"/>
      <c r="F361" s="27"/>
      <c r="G361" s="27"/>
      <c r="H361" s="27"/>
      <c r="I361" s="35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>
      <c r="A362" s="27"/>
      <c r="D362" s="27"/>
      <c r="E362" s="27"/>
      <c r="F362" s="27"/>
      <c r="G362" s="27"/>
      <c r="H362" s="27"/>
      <c r="I362" s="35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>
      <c r="A363" s="27"/>
      <c r="D363" s="27"/>
      <c r="E363" s="27"/>
      <c r="F363" s="27"/>
      <c r="G363" s="27"/>
      <c r="H363" s="27"/>
      <c r="I363" s="35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>
      <c r="A364" s="27"/>
      <c r="D364" s="27"/>
      <c r="E364" s="27"/>
      <c r="F364" s="27"/>
      <c r="G364" s="27"/>
      <c r="H364" s="27"/>
      <c r="I364" s="35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>
      <c r="A365" s="27"/>
      <c r="D365" s="27"/>
      <c r="E365" s="27"/>
      <c r="F365" s="27"/>
      <c r="G365" s="27"/>
      <c r="H365" s="27"/>
      <c r="I365" s="35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>
      <c r="A366" s="27"/>
      <c r="D366" s="27"/>
      <c r="E366" s="27"/>
      <c r="F366" s="27"/>
      <c r="G366" s="27"/>
      <c r="H366" s="27"/>
      <c r="I366" s="35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>
      <c r="A367" s="27"/>
      <c r="D367" s="27"/>
      <c r="E367" s="27"/>
      <c r="F367" s="27"/>
      <c r="G367" s="27"/>
      <c r="H367" s="27"/>
      <c r="I367" s="35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>
      <c r="A368" s="27"/>
      <c r="D368" s="27"/>
      <c r="E368" s="27"/>
      <c r="F368" s="27"/>
      <c r="G368" s="27"/>
      <c r="H368" s="27"/>
      <c r="I368" s="35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>
      <c r="A369" s="27"/>
      <c r="D369" s="27"/>
      <c r="E369" s="27"/>
      <c r="F369" s="27"/>
      <c r="G369" s="27"/>
      <c r="H369" s="27"/>
      <c r="I369" s="35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>
      <c r="A370" s="27"/>
      <c r="D370" s="27"/>
      <c r="E370" s="27"/>
      <c r="F370" s="27"/>
      <c r="G370" s="27"/>
      <c r="H370" s="27"/>
      <c r="I370" s="35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>
      <c r="A371" s="27"/>
      <c r="D371" s="27"/>
      <c r="E371" s="27"/>
      <c r="F371" s="27"/>
      <c r="G371" s="27"/>
      <c r="H371" s="27"/>
      <c r="I371" s="35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>
      <c r="A372" s="27"/>
      <c r="D372" s="27"/>
      <c r="E372" s="27"/>
      <c r="F372" s="27"/>
      <c r="G372" s="27"/>
      <c r="H372" s="27"/>
      <c r="I372" s="35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>
      <c r="A373" s="27"/>
      <c r="D373" s="27"/>
      <c r="E373" s="27"/>
      <c r="F373" s="27"/>
      <c r="G373" s="27"/>
      <c r="H373" s="27"/>
      <c r="I373" s="35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>
      <c r="A374" s="27"/>
      <c r="D374" s="27"/>
      <c r="E374" s="27"/>
      <c r="F374" s="27"/>
      <c r="G374" s="27"/>
      <c r="H374" s="27"/>
      <c r="I374" s="35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>
      <c r="A375" s="27"/>
      <c r="D375" s="27"/>
      <c r="E375" s="27"/>
      <c r="F375" s="27"/>
      <c r="G375" s="27"/>
      <c r="H375" s="27"/>
      <c r="I375" s="35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>
      <c r="A376" s="27"/>
      <c r="D376" s="27"/>
      <c r="E376" s="27"/>
      <c r="F376" s="27"/>
      <c r="G376" s="27"/>
      <c r="H376" s="27"/>
      <c r="I376" s="35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>
      <c r="A377" s="27"/>
      <c r="D377" s="27"/>
      <c r="E377" s="27"/>
      <c r="F377" s="27"/>
      <c r="G377" s="27"/>
      <c r="H377" s="27"/>
      <c r="I377" s="35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>
      <c r="A378" s="27"/>
      <c r="D378" s="27"/>
      <c r="E378" s="27"/>
      <c r="F378" s="27"/>
      <c r="G378" s="27"/>
      <c r="H378" s="27"/>
      <c r="I378" s="35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>
      <c r="A379" s="27"/>
      <c r="D379" s="27"/>
      <c r="E379" s="27"/>
      <c r="F379" s="27"/>
      <c r="G379" s="27"/>
      <c r="H379" s="27"/>
      <c r="I379" s="35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>
      <c r="A380" s="27"/>
      <c r="D380" s="27"/>
      <c r="E380" s="27"/>
      <c r="F380" s="27"/>
      <c r="G380" s="27"/>
      <c r="H380" s="27"/>
      <c r="I380" s="35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>
      <c r="A381" s="27"/>
      <c r="D381" s="27"/>
      <c r="E381" s="27"/>
      <c r="F381" s="27"/>
      <c r="G381" s="27"/>
      <c r="H381" s="27"/>
      <c r="I381" s="35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>
      <c r="A382" s="27"/>
      <c r="D382" s="27"/>
      <c r="E382" s="27"/>
      <c r="F382" s="27"/>
      <c r="G382" s="27"/>
      <c r="H382" s="27"/>
      <c r="I382" s="35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>
      <c r="A383" s="27"/>
      <c r="D383" s="27"/>
      <c r="E383" s="27"/>
      <c r="F383" s="27"/>
      <c r="G383" s="27"/>
      <c r="H383" s="27"/>
      <c r="I383" s="35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>
      <c r="A384" s="27"/>
      <c r="D384" s="27"/>
      <c r="E384" s="27"/>
      <c r="F384" s="27"/>
      <c r="G384" s="27"/>
      <c r="H384" s="27"/>
      <c r="I384" s="35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>
      <c r="A385" s="27"/>
      <c r="D385" s="27"/>
      <c r="E385" s="27"/>
      <c r="F385" s="27"/>
      <c r="G385" s="27"/>
      <c r="H385" s="27"/>
      <c r="I385" s="35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>
      <c r="A386" s="27"/>
      <c r="D386" s="27"/>
      <c r="E386" s="27"/>
      <c r="F386" s="27"/>
      <c r="G386" s="27"/>
      <c r="H386" s="27"/>
      <c r="I386" s="35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>
      <c r="A387" s="27"/>
      <c r="D387" s="27"/>
      <c r="E387" s="27"/>
      <c r="F387" s="27"/>
      <c r="G387" s="27"/>
      <c r="H387" s="27"/>
      <c r="I387" s="35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>
      <c r="A388" s="27"/>
      <c r="D388" s="27"/>
      <c r="E388" s="27"/>
      <c r="F388" s="27"/>
      <c r="G388" s="27"/>
      <c r="H388" s="27"/>
      <c r="I388" s="35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>
      <c r="A389" s="27"/>
      <c r="D389" s="27"/>
      <c r="E389" s="27"/>
      <c r="F389" s="27"/>
      <c r="G389" s="27"/>
      <c r="H389" s="27"/>
      <c r="I389" s="35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>
      <c r="A390" s="27"/>
      <c r="D390" s="27"/>
      <c r="E390" s="27"/>
      <c r="F390" s="27"/>
      <c r="G390" s="27"/>
      <c r="H390" s="27"/>
      <c r="I390" s="35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>
      <c r="A391" s="27"/>
      <c r="D391" s="27"/>
      <c r="E391" s="27"/>
      <c r="F391" s="27"/>
      <c r="G391" s="27"/>
      <c r="H391" s="27"/>
      <c r="I391" s="35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>
      <c r="A392" s="27"/>
      <c r="D392" s="27"/>
      <c r="E392" s="27"/>
      <c r="F392" s="27"/>
      <c r="G392" s="27"/>
      <c r="H392" s="27"/>
      <c r="I392" s="35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>
      <c r="A393" s="27"/>
      <c r="D393" s="27"/>
      <c r="E393" s="27"/>
      <c r="F393" s="27"/>
      <c r="G393" s="27"/>
      <c r="H393" s="27"/>
      <c r="I393" s="35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>
      <c r="A394" s="27"/>
      <c r="D394" s="27"/>
      <c r="E394" s="27"/>
      <c r="F394" s="27"/>
      <c r="G394" s="27"/>
      <c r="H394" s="27"/>
      <c r="I394" s="35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>
      <c r="A395" s="27"/>
      <c r="D395" s="27"/>
      <c r="E395" s="27"/>
      <c r="F395" s="27"/>
      <c r="G395" s="27"/>
      <c r="H395" s="27"/>
      <c r="I395" s="35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>
      <c r="A396" s="27"/>
      <c r="D396" s="27"/>
      <c r="E396" s="27"/>
      <c r="F396" s="27"/>
      <c r="G396" s="27"/>
      <c r="H396" s="27"/>
      <c r="I396" s="35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>
      <c r="A397" s="27"/>
      <c r="D397" s="27"/>
      <c r="E397" s="27"/>
      <c r="F397" s="27"/>
      <c r="G397" s="27"/>
      <c r="H397" s="27"/>
      <c r="I397" s="35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>
      <c r="A398" s="27"/>
      <c r="D398" s="27"/>
      <c r="E398" s="27"/>
      <c r="F398" s="27"/>
      <c r="G398" s="27"/>
      <c r="H398" s="27"/>
      <c r="I398" s="35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>
      <c r="A399" s="27"/>
      <c r="D399" s="27"/>
      <c r="E399" s="27"/>
      <c r="F399" s="27"/>
      <c r="G399" s="27"/>
      <c r="H399" s="27"/>
      <c r="I399" s="35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>
      <c r="A400" s="27"/>
      <c r="D400" s="27"/>
      <c r="E400" s="27"/>
      <c r="F400" s="27"/>
      <c r="G400" s="27"/>
      <c r="H400" s="27"/>
      <c r="I400" s="35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>
      <c r="A401" s="27"/>
      <c r="D401" s="27"/>
      <c r="E401" s="27"/>
      <c r="F401" s="27"/>
      <c r="G401" s="27"/>
      <c r="H401" s="27"/>
      <c r="I401" s="35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>
      <c r="A402" s="27"/>
      <c r="D402" s="27"/>
      <c r="E402" s="27"/>
      <c r="F402" s="27"/>
      <c r="G402" s="27"/>
      <c r="H402" s="27"/>
      <c r="I402" s="35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>
      <c r="A403" s="27"/>
      <c r="D403" s="27"/>
      <c r="E403" s="27"/>
      <c r="F403" s="27"/>
      <c r="G403" s="27"/>
      <c r="H403" s="27"/>
      <c r="I403" s="35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>
      <c r="A404" s="27"/>
      <c r="D404" s="27"/>
      <c r="E404" s="27"/>
      <c r="F404" s="27"/>
      <c r="G404" s="27"/>
      <c r="H404" s="27"/>
      <c r="I404" s="35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>
      <c r="A405" s="27"/>
      <c r="D405" s="27"/>
      <c r="E405" s="27"/>
      <c r="F405" s="27"/>
      <c r="G405" s="27"/>
      <c r="H405" s="27"/>
      <c r="I405" s="35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>
      <c r="A406" s="27"/>
      <c r="D406" s="27"/>
      <c r="E406" s="27"/>
      <c r="F406" s="27"/>
      <c r="G406" s="27"/>
      <c r="H406" s="27"/>
      <c r="I406" s="35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>
      <c r="A407" s="27"/>
      <c r="D407" s="27"/>
      <c r="E407" s="27"/>
      <c r="F407" s="27"/>
      <c r="G407" s="27"/>
      <c r="H407" s="27"/>
      <c r="I407" s="35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>
      <c r="A408" s="27"/>
      <c r="D408" s="27"/>
      <c r="E408" s="27"/>
      <c r="F408" s="27"/>
      <c r="G408" s="27"/>
      <c r="H408" s="27"/>
      <c r="I408" s="35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>
      <c r="A409" s="27"/>
      <c r="D409" s="27"/>
      <c r="E409" s="27"/>
      <c r="F409" s="27"/>
      <c r="G409" s="27"/>
      <c r="H409" s="27"/>
      <c r="I409" s="35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>
      <c r="A410" s="27"/>
      <c r="D410" s="27"/>
      <c r="E410" s="27"/>
      <c r="F410" s="27"/>
      <c r="G410" s="27"/>
      <c r="H410" s="27"/>
      <c r="I410" s="35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>
      <c r="A411" s="27"/>
      <c r="D411" s="27"/>
      <c r="E411" s="27"/>
      <c r="F411" s="27"/>
      <c r="G411" s="27"/>
      <c r="H411" s="27"/>
      <c r="I411" s="35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>
      <c r="A412" s="27"/>
      <c r="D412" s="27"/>
      <c r="E412" s="27"/>
      <c r="F412" s="27"/>
      <c r="G412" s="27"/>
      <c r="H412" s="27"/>
      <c r="I412" s="35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>
      <c r="A413" s="27"/>
      <c r="D413" s="27"/>
      <c r="E413" s="27"/>
      <c r="F413" s="27"/>
      <c r="G413" s="27"/>
      <c r="H413" s="27"/>
      <c r="I413" s="35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>
      <c r="A414" s="27"/>
      <c r="D414" s="27"/>
      <c r="E414" s="27"/>
      <c r="F414" s="27"/>
      <c r="G414" s="27"/>
      <c r="H414" s="27"/>
      <c r="I414" s="35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>
      <c r="A415" s="27"/>
      <c r="D415" s="27"/>
      <c r="E415" s="27"/>
      <c r="F415" s="27"/>
      <c r="G415" s="27"/>
      <c r="H415" s="27"/>
      <c r="I415" s="35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>
      <c r="A416" s="27"/>
      <c r="D416" s="27"/>
      <c r="E416" s="27"/>
      <c r="F416" s="27"/>
      <c r="G416" s="27"/>
      <c r="H416" s="27"/>
      <c r="I416" s="35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>
      <c r="A417" s="27"/>
      <c r="D417" s="27"/>
      <c r="E417" s="27"/>
      <c r="F417" s="27"/>
      <c r="G417" s="27"/>
      <c r="H417" s="27"/>
      <c r="I417" s="35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>
      <c r="A418" s="27"/>
      <c r="D418" s="27"/>
      <c r="E418" s="27"/>
      <c r="F418" s="27"/>
      <c r="G418" s="27"/>
      <c r="H418" s="27"/>
      <c r="I418" s="35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>
      <c r="A419" s="27"/>
      <c r="D419" s="27"/>
      <c r="E419" s="27"/>
      <c r="F419" s="27"/>
      <c r="G419" s="27"/>
      <c r="H419" s="27"/>
      <c r="I419" s="35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>
      <c r="A420" s="27"/>
      <c r="D420" s="27"/>
      <c r="E420" s="27"/>
      <c r="F420" s="27"/>
      <c r="G420" s="27"/>
      <c r="H420" s="27"/>
      <c r="I420" s="35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>
      <c r="A421" s="27"/>
      <c r="D421" s="27"/>
      <c r="E421" s="27"/>
      <c r="F421" s="27"/>
      <c r="G421" s="27"/>
      <c r="H421" s="27"/>
      <c r="I421" s="35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>
      <c r="A422" s="27"/>
      <c r="D422" s="27"/>
      <c r="E422" s="27"/>
      <c r="F422" s="27"/>
      <c r="G422" s="27"/>
      <c r="H422" s="27"/>
      <c r="I422" s="35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>
      <c r="A423" s="27"/>
      <c r="D423" s="27"/>
      <c r="E423" s="27"/>
      <c r="F423" s="27"/>
      <c r="G423" s="27"/>
      <c r="H423" s="27"/>
      <c r="I423" s="35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>
      <c r="A424" s="27"/>
      <c r="D424" s="27"/>
      <c r="E424" s="27"/>
      <c r="F424" s="27"/>
      <c r="G424" s="27"/>
      <c r="H424" s="27"/>
      <c r="I424" s="35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>
      <c r="A425" s="27"/>
      <c r="D425" s="27"/>
      <c r="E425" s="27"/>
      <c r="F425" s="27"/>
      <c r="G425" s="27"/>
      <c r="H425" s="27"/>
      <c r="I425" s="35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>
      <c r="A426" s="27"/>
      <c r="D426" s="27"/>
      <c r="E426" s="27"/>
      <c r="F426" s="27"/>
      <c r="G426" s="27"/>
      <c r="H426" s="27"/>
      <c r="I426" s="35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>
      <c r="A427" s="27"/>
      <c r="D427" s="27"/>
      <c r="E427" s="27"/>
      <c r="F427" s="27"/>
      <c r="G427" s="27"/>
      <c r="H427" s="27"/>
      <c r="I427" s="35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>
      <c r="A428" s="27"/>
      <c r="D428" s="27"/>
      <c r="E428" s="27"/>
      <c r="F428" s="27"/>
      <c r="G428" s="27"/>
      <c r="H428" s="27"/>
      <c r="I428" s="35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>
      <c r="A429" s="27"/>
      <c r="D429" s="27"/>
      <c r="E429" s="27"/>
      <c r="F429" s="27"/>
      <c r="G429" s="27"/>
      <c r="H429" s="27"/>
      <c r="I429" s="35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>
      <c r="A430" s="27"/>
      <c r="D430" s="27"/>
      <c r="E430" s="27"/>
      <c r="F430" s="27"/>
      <c r="G430" s="27"/>
      <c r="H430" s="27"/>
      <c r="I430" s="35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>
      <c r="A431" s="27"/>
      <c r="D431" s="27"/>
      <c r="E431" s="27"/>
      <c r="F431" s="27"/>
      <c r="G431" s="27"/>
      <c r="H431" s="27"/>
      <c r="I431" s="35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>
      <c r="A432" s="27"/>
      <c r="D432" s="27"/>
      <c r="E432" s="27"/>
      <c r="F432" s="27"/>
      <c r="G432" s="27"/>
      <c r="H432" s="27"/>
      <c r="I432" s="35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>
      <c r="A433" s="27"/>
      <c r="D433" s="27"/>
      <c r="E433" s="27"/>
      <c r="F433" s="27"/>
      <c r="G433" s="27"/>
      <c r="H433" s="27"/>
      <c r="I433" s="35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>
      <c r="A434" s="27"/>
      <c r="D434" s="27"/>
      <c r="E434" s="27"/>
      <c r="F434" s="27"/>
      <c r="G434" s="27"/>
      <c r="H434" s="27"/>
      <c r="I434" s="35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>
      <c r="A435" s="27"/>
      <c r="D435" s="27"/>
      <c r="E435" s="27"/>
      <c r="F435" s="27"/>
      <c r="G435" s="27"/>
      <c r="H435" s="27"/>
      <c r="I435" s="35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>
      <c r="A436" s="27"/>
      <c r="D436" s="27"/>
      <c r="E436" s="27"/>
      <c r="F436" s="27"/>
      <c r="G436" s="27"/>
      <c r="H436" s="27"/>
      <c r="I436" s="35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>
      <c r="A437" s="27"/>
      <c r="D437" s="27"/>
      <c r="E437" s="27"/>
      <c r="F437" s="27"/>
      <c r="G437" s="27"/>
      <c r="H437" s="27"/>
      <c r="I437" s="35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>
      <c r="A438" s="27"/>
      <c r="D438" s="27"/>
      <c r="E438" s="27"/>
      <c r="F438" s="27"/>
      <c r="G438" s="27"/>
      <c r="H438" s="27"/>
      <c r="I438" s="35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>
      <c r="A439" s="27"/>
      <c r="D439" s="27"/>
      <c r="E439" s="27"/>
      <c r="F439" s="27"/>
      <c r="G439" s="27"/>
      <c r="H439" s="27"/>
      <c r="I439" s="35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>
      <c r="A440" s="27"/>
      <c r="D440" s="27"/>
      <c r="E440" s="27"/>
      <c r="F440" s="27"/>
      <c r="G440" s="27"/>
      <c r="H440" s="27"/>
      <c r="I440" s="35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>
      <c r="A441" s="27"/>
      <c r="D441" s="27"/>
      <c r="E441" s="27"/>
      <c r="F441" s="27"/>
      <c r="G441" s="27"/>
      <c r="H441" s="27"/>
      <c r="I441" s="35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>
      <c r="A442" s="27"/>
      <c r="D442" s="27"/>
      <c r="E442" s="27"/>
      <c r="F442" s="27"/>
      <c r="G442" s="27"/>
      <c r="H442" s="27"/>
      <c r="I442" s="35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>
      <c r="A443" s="27"/>
      <c r="D443" s="27"/>
      <c r="E443" s="27"/>
      <c r="F443" s="27"/>
      <c r="G443" s="27"/>
      <c r="H443" s="27"/>
      <c r="I443" s="35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>
      <c r="A444" s="27"/>
      <c r="D444" s="27"/>
      <c r="E444" s="27"/>
      <c r="F444" s="27"/>
      <c r="G444" s="27"/>
      <c r="H444" s="27"/>
      <c r="I444" s="35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>
      <c r="A445" s="27"/>
      <c r="D445" s="27"/>
      <c r="E445" s="27"/>
      <c r="F445" s="27"/>
      <c r="G445" s="27"/>
      <c r="H445" s="27"/>
      <c r="I445" s="35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>
      <c r="A446" s="27"/>
      <c r="D446" s="27"/>
      <c r="E446" s="27"/>
      <c r="F446" s="27"/>
      <c r="G446" s="27"/>
      <c r="H446" s="27"/>
      <c r="I446" s="35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>
      <c r="A447" s="27"/>
      <c r="D447" s="27"/>
      <c r="E447" s="27"/>
      <c r="F447" s="27"/>
      <c r="G447" s="27"/>
      <c r="H447" s="27"/>
      <c r="I447" s="35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>
      <c r="A448" s="27"/>
      <c r="D448" s="27"/>
      <c r="E448" s="27"/>
      <c r="F448" s="27"/>
      <c r="G448" s="27"/>
      <c r="H448" s="27"/>
      <c r="I448" s="35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>
      <c r="A449" s="27"/>
      <c r="D449" s="27"/>
      <c r="E449" s="27"/>
      <c r="F449" s="27"/>
      <c r="G449" s="27"/>
      <c r="H449" s="27"/>
      <c r="I449" s="35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>
      <c r="A450" s="27"/>
      <c r="D450" s="27"/>
      <c r="E450" s="27"/>
      <c r="F450" s="27"/>
      <c r="G450" s="27"/>
      <c r="H450" s="27"/>
      <c r="I450" s="35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>
      <c r="A451" s="27"/>
      <c r="D451" s="27"/>
      <c r="E451" s="27"/>
      <c r="F451" s="27"/>
      <c r="G451" s="27"/>
      <c r="H451" s="27"/>
      <c r="I451" s="35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>
      <c r="A452" s="27"/>
      <c r="D452" s="27"/>
      <c r="E452" s="27"/>
      <c r="F452" s="27"/>
      <c r="G452" s="27"/>
      <c r="H452" s="27"/>
      <c r="I452" s="35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>
      <c r="A453" s="27"/>
      <c r="D453" s="27"/>
      <c r="E453" s="27"/>
      <c r="F453" s="27"/>
      <c r="G453" s="27"/>
      <c r="H453" s="27"/>
      <c r="I453" s="35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>
      <c r="A454" s="27"/>
      <c r="D454" s="27"/>
      <c r="E454" s="27"/>
      <c r="F454" s="27"/>
      <c r="G454" s="27"/>
      <c r="H454" s="27"/>
      <c r="I454" s="35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>
      <c r="A455" s="27"/>
      <c r="D455" s="27"/>
      <c r="E455" s="27"/>
      <c r="F455" s="27"/>
      <c r="G455" s="27"/>
      <c r="H455" s="27"/>
      <c r="I455" s="35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>
      <c r="A456" s="27"/>
      <c r="D456" s="27"/>
      <c r="E456" s="27"/>
      <c r="F456" s="27"/>
      <c r="G456" s="27"/>
      <c r="H456" s="27"/>
      <c r="I456" s="35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>
      <c r="A457" s="27"/>
      <c r="D457" s="27"/>
      <c r="E457" s="27"/>
      <c r="F457" s="27"/>
      <c r="G457" s="27"/>
      <c r="H457" s="27"/>
      <c r="I457" s="35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>
      <c r="A458" s="27"/>
      <c r="D458" s="27"/>
      <c r="E458" s="27"/>
      <c r="F458" s="27"/>
      <c r="G458" s="27"/>
      <c r="H458" s="27"/>
      <c r="I458" s="35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>
      <c r="A459" s="27"/>
      <c r="D459" s="27"/>
      <c r="E459" s="27"/>
      <c r="F459" s="27"/>
      <c r="G459" s="27"/>
      <c r="H459" s="27"/>
      <c r="I459" s="35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>
      <c r="A460" s="27"/>
      <c r="D460" s="27"/>
      <c r="E460" s="27"/>
      <c r="F460" s="27"/>
      <c r="G460" s="27"/>
      <c r="H460" s="27"/>
      <c r="I460" s="35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>
      <c r="A461" s="27"/>
      <c r="D461" s="27"/>
      <c r="E461" s="27"/>
      <c r="F461" s="27"/>
      <c r="G461" s="27"/>
      <c r="H461" s="27"/>
      <c r="I461" s="35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>
      <c r="A462" s="27"/>
      <c r="D462" s="27"/>
      <c r="E462" s="27"/>
      <c r="F462" s="27"/>
      <c r="G462" s="27"/>
      <c r="H462" s="27"/>
      <c r="I462" s="35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>
      <c r="A463" s="27"/>
      <c r="D463" s="27"/>
      <c r="E463" s="27"/>
      <c r="F463" s="27"/>
      <c r="G463" s="27"/>
      <c r="H463" s="27"/>
      <c r="I463" s="35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>
      <c r="A464" s="27"/>
      <c r="D464" s="27"/>
      <c r="E464" s="27"/>
      <c r="F464" s="27"/>
      <c r="G464" s="27"/>
      <c r="H464" s="27"/>
      <c r="I464" s="35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>
      <c r="A465" s="27"/>
      <c r="D465" s="27"/>
      <c r="E465" s="27"/>
      <c r="F465" s="27"/>
      <c r="G465" s="27"/>
      <c r="H465" s="27"/>
      <c r="I465" s="35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>
      <c r="A466" s="27"/>
      <c r="D466" s="27"/>
      <c r="E466" s="27"/>
      <c r="F466" s="27"/>
      <c r="G466" s="27"/>
      <c r="H466" s="27"/>
      <c r="I466" s="35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>
      <c r="A467" s="27"/>
      <c r="D467" s="27"/>
      <c r="E467" s="27"/>
      <c r="F467" s="27"/>
      <c r="G467" s="27"/>
      <c r="H467" s="27"/>
      <c r="I467" s="35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>
      <c r="A468" s="27"/>
      <c r="D468" s="27"/>
      <c r="E468" s="27"/>
      <c r="F468" s="27"/>
      <c r="G468" s="27"/>
      <c r="H468" s="27"/>
      <c r="I468" s="35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>
      <c r="A469" s="27"/>
      <c r="D469" s="27"/>
      <c r="E469" s="27"/>
      <c r="F469" s="27"/>
      <c r="G469" s="27"/>
      <c r="H469" s="27"/>
      <c r="I469" s="35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>
      <c r="A470" s="27"/>
      <c r="D470" s="27"/>
      <c r="E470" s="27"/>
      <c r="F470" s="27"/>
      <c r="G470" s="27"/>
      <c r="H470" s="27"/>
      <c r="I470" s="35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>
      <c r="A471" s="27"/>
      <c r="D471" s="27"/>
      <c r="E471" s="27"/>
      <c r="F471" s="27"/>
      <c r="G471" s="27"/>
      <c r="H471" s="27"/>
      <c r="I471" s="35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>
      <c r="A472" s="27"/>
      <c r="D472" s="27"/>
      <c r="E472" s="27"/>
      <c r="F472" s="27"/>
      <c r="G472" s="27"/>
      <c r="H472" s="27"/>
      <c r="I472" s="35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>
      <c r="A473" s="27"/>
      <c r="D473" s="27"/>
      <c r="E473" s="27"/>
      <c r="F473" s="27"/>
      <c r="G473" s="27"/>
      <c r="H473" s="27"/>
      <c r="I473" s="35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>
      <c r="A474" s="27"/>
      <c r="D474" s="27"/>
      <c r="E474" s="27"/>
      <c r="F474" s="27"/>
      <c r="G474" s="27"/>
      <c r="H474" s="27"/>
      <c r="I474" s="35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>
      <c r="A475" s="27"/>
      <c r="D475" s="27"/>
      <c r="E475" s="27"/>
      <c r="F475" s="27"/>
      <c r="G475" s="27"/>
      <c r="H475" s="27"/>
      <c r="I475" s="35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>
      <c r="A476" s="27"/>
      <c r="D476" s="27"/>
      <c r="E476" s="27"/>
      <c r="F476" s="27"/>
      <c r="G476" s="27"/>
      <c r="H476" s="27"/>
      <c r="I476" s="35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>
      <c r="A477" s="27"/>
      <c r="D477" s="27"/>
      <c r="E477" s="27"/>
      <c r="F477" s="27"/>
      <c r="G477" s="27"/>
      <c r="H477" s="27"/>
      <c r="I477" s="35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>
      <c r="A478" s="27"/>
      <c r="D478" s="27"/>
      <c r="E478" s="27"/>
      <c r="F478" s="27"/>
      <c r="G478" s="27"/>
      <c r="H478" s="27"/>
      <c r="I478" s="35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>
      <c r="A479" s="27"/>
      <c r="D479" s="27"/>
      <c r="E479" s="27"/>
      <c r="F479" s="27"/>
      <c r="G479" s="27"/>
      <c r="H479" s="27"/>
      <c r="I479" s="35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>
      <c r="A480" s="27"/>
      <c r="D480" s="27"/>
      <c r="E480" s="27"/>
      <c r="F480" s="27"/>
      <c r="G480" s="27"/>
      <c r="H480" s="27"/>
      <c r="I480" s="35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>
      <c r="A481" s="27"/>
      <c r="D481" s="27"/>
      <c r="E481" s="27"/>
      <c r="F481" s="27"/>
      <c r="G481" s="27"/>
      <c r="H481" s="27"/>
      <c r="I481" s="35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>
      <c r="A482" s="27"/>
      <c r="D482" s="27"/>
      <c r="E482" s="27"/>
      <c r="F482" s="27"/>
      <c r="G482" s="27"/>
      <c r="H482" s="27"/>
      <c r="I482" s="35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>
      <c r="A483" s="27"/>
      <c r="D483" s="27"/>
      <c r="E483" s="27"/>
      <c r="F483" s="27"/>
      <c r="G483" s="27"/>
      <c r="H483" s="27"/>
      <c r="I483" s="35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>
      <c r="A484" s="27"/>
      <c r="D484" s="27"/>
      <c r="E484" s="27"/>
      <c r="F484" s="27"/>
      <c r="G484" s="27"/>
      <c r="H484" s="27"/>
      <c r="I484" s="35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>
      <c r="A485" s="27"/>
      <c r="D485" s="27"/>
      <c r="E485" s="27"/>
      <c r="F485" s="27"/>
      <c r="G485" s="27"/>
      <c r="H485" s="27"/>
      <c r="I485" s="35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>
      <c r="A486" s="27"/>
      <c r="D486" s="27"/>
      <c r="E486" s="27"/>
      <c r="F486" s="27"/>
      <c r="G486" s="27"/>
      <c r="H486" s="27"/>
      <c r="I486" s="35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>
      <c r="A487" s="27"/>
      <c r="D487" s="27"/>
      <c r="E487" s="27"/>
      <c r="F487" s="27"/>
      <c r="G487" s="27"/>
      <c r="H487" s="27"/>
      <c r="I487" s="35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>
      <c r="A488" s="27"/>
      <c r="D488" s="27"/>
      <c r="E488" s="27"/>
      <c r="F488" s="27"/>
      <c r="G488" s="27"/>
      <c r="H488" s="27"/>
      <c r="I488" s="35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>
      <c r="A489" s="27"/>
      <c r="D489" s="27"/>
      <c r="E489" s="27"/>
      <c r="F489" s="27"/>
      <c r="G489" s="27"/>
      <c r="H489" s="27"/>
      <c r="I489" s="35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>
      <c r="A490" s="27"/>
      <c r="D490" s="27"/>
      <c r="E490" s="27"/>
      <c r="F490" s="27"/>
      <c r="G490" s="27"/>
      <c r="H490" s="27"/>
      <c r="I490" s="35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>
      <c r="A491" s="27"/>
      <c r="D491" s="27"/>
      <c r="E491" s="27"/>
      <c r="F491" s="27"/>
      <c r="G491" s="27"/>
      <c r="H491" s="27"/>
      <c r="I491" s="35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>
      <c r="A492" s="27"/>
      <c r="D492" s="27"/>
      <c r="E492" s="27"/>
      <c r="F492" s="27"/>
      <c r="G492" s="27"/>
      <c r="H492" s="27"/>
      <c r="I492" s="35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>
      <c r="A493" s="27"/>
      <c r="D493" s="27"/>
      <c r="E493" s="27"/>
      <c r="F493" s="27"/>
      <c r="G493" s="27"/>
      <c r="H493" s="27"/>
      <c r="I493" s="35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>
      <c r="A494" s="27"/>
      <c r="D494" s="27"/>
      <c r="E494" s="27"/>
      <c r="F494" s="27"/>
      <c r="G494" s="27"/>
      <c r="H494" s="27"/>
      <c r="I494" s="35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>
      <c r="A495" s="27"/>
      <c r="D495" s="27"/>
      <c r="E495" s="27"/>
      <c r="F495" s="27"/>
      <c r="G495" s="27"/>
      <c r="H495" s="27"/>
      <c r="I495" s="35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>
      <c r="A496" s="27"/>
      <c r="D496" s="27"/>
      <c r="E496" s="27"/>
      <c r="F496" s="27"/>
      <c r="G496" s="27"/>
      <c r="H496" s="27"/>
      <c r="I496" s="35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>
      <c r="A497" s="27"/>
      <c r="D497" s="27"/>
      <c r="E497" s="27"/>
      <c r="F497" s="27"/>
      <c r="G497" s="27"/>
      <c r="H497" s="27"/>
      <c r="I497" s="35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>
      <c r="A498" s="27"/>
      <c r="D498" s="27"/>
      <c r="E498" s="27"/>
      <c r="F498" s="27"/>
      <c r="G498" s="27"/>
      <c r="H498" s="27"/>
      <c r="I498" s="35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>
      <c r="A499" s="27"/>
      <c r="D499" s="27"/>
      <c r="E499" s="27"/>
      <c r="F499" s="27"/>
      <c r="G499" s="27"/>
      <c r="H499" s="27"/>
      <c r="I499" s="35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>
      <c r="A500" s="27"/>
      <c r="D500" s="27"/>
      <c r="E500" s="27"/>
      <c r="F500" s="27"/>
      <c r="G500" s="27"/>
      <c r="H500" s="27"/>
      <c r="I500" s="35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>
      <c r="A501" s="27"/>
      <c r="D501" s="27"/>
      <c r="E501" s="27"/>
      <c r="F501" s="27"/>
      <c r="G501" s="27"/>
      <c r="H501" s="27"/>
      <c r="I501" s="35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>
      <c r="A502" s="27"/>
      <c r="D502" s="27"/>
      <c r="E502" s="27"/>
      <c r="F502" s="27"/>
      <c r="G502" s="27"/>
      <c r="H502" s="27"/>
      <c r="I502" s="35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>
      <c r="A503" s="27"/>
      <c r="D503" s="27"/>
      <c r="E503" s="27"/>
      <c r="F503" s="27"/>
      <c r="G503" s="27"/>
      <c r="H503" s="27"/>
      <c r="I503" s="35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>
      <c r="A504" s="27"/>
      <c r="D504" s="27"/>
      <c r="E504" s="27"/>
      <c r="F504" s="27"/>
      <c r="G504" s="27"/>
      <c r="H504" s="27"/>
      <c r="I504" s="35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>
      <c r="A505" s="27"/>
      <c r="D505" s="27"/>
      <c r="E505" s="27"/>
      <c r="F505" s="27"/>
      <c r="G505" s="27"/>
      <c r="H505" s="27"/>
      <c r="I505" s="35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>
      <c r="A506" s="27"/>
      <c r="D506" s="27"/>
      <c r="E506" s="27"/>
      <c r="F506" s="27"/>
      <c r="G506" s="27"/>
      <c r="H506" s="27"/>
      <c r="I506" s="35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>
      <c r="A507" s="27"/>
      <c r="D507" s="27"/>
      <c r="E507" s="27"/>
      <c r="F507" s="27"/>
      <c r="G507" s="27"/>
      <c r="H507" s="27"/>
      <c r="I507" s="35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>
      <c r="A508" s="27"/>
      <c r="D508" s="27"/>
      <c r="E508" s="27"/>
      <c r="F508" s="27"/>
      <c r="G508" s="27"/>
      <c r="H508" s="27"/>
      <c r="I508" s="35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>
      <c r="A509" s="27"/>
      <c r="D509" s="27"/>
      <c r="E509" s="27"/>
      <c r="F509" s="27"/>
      <c r="G509" s="27"/>
      <c r="H509" s="27"/>
      <c r="I509" s="35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>
      <c r="A510" s="27"/>
      <c r="D510" s="27"/>
      <c r="E510" s="27"/>
      <c r="F510" s="27"/>
      <c r="G510" s="27"/>
      <c r="H510" s="27"/>
      <c r="I510" s="35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>
      <c r="A511" s="27"/>
      <c r="D511" s="27"/>
      <c r="E511" s="27"/>
      <c r="F511" s="27"/>
      <c r="G511" s="27"/>
      <c r="H511" s="27"/>
      <c r="I511" s="35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>
      <c r="A512" s="27"/>
      <c r="D512" s="27"/>
      <c r="E512" s="27"/>
      <c r="F512" s="27"/>
      <c r="G512" s="27"/>
      <c r="H512" s="27"/>
      <c r="I512" s="35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>
      <c r="A513" s="27"/>
      <c r="D513" s="27"/>
      <c r="E513" s="27"/>
      <c r="F513" s="27"/>
      <c r="G513" s="27"/>
      <c r="H513" s="27"/>
      <c r="I513" s="35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>
      <c r="A514" s="27"/>
      <c r="D514" s="27"/>
      <c r="E514" s="27"/>
      <c r="F514" s="27"/>
      <c r="G514" s="27"/>
      <c r="H514" s="27"/>
      <c r="I514" s="35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>
      <c r="A515" s="27"/>
      <c r="D515" s="27"/>
      <c r="E515" s="27"/>
      <c r="F515" s="27"/>
      <c r="G515" s="27"/>
      <c r="H515" s="27"/>
      <c r="I515" s="35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>
      <c r="A516" s="27"/>
      <c r="D516" s="27"/>
      <c r="E516" s="27"/>
      <c r="F516" s="27"/>
      <c r="G516" s="27"/>
      <c r="H516" s="27"/>
      <c r="I516" s="35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>
      <c r="A517" s="27"/>
      <c r="D517" s="27"/>
      <c r="E517" s="27"/>
      <c r="F517" s="27"/>
      <c r="G517" s="27"/>
      <c r="H517" s="27"/>
      <c r="I517" s="35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>
      <c r="A518" s="27"/>
      <c r="D518" s="27"/>
      <c r="E518" s="27"/>
      <c r="F518" s="27"/>
      <c r="G518" s="27"/>
      <c r="H518" s="27"/>
      <c r="I518" s="35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>
      <c r="A519" s="27"/>
      <c r="D519" s="27"/>
      <c r="E519" s="27"/>
      <c r="F519" s="27"/>
      <c r="G519" s="27"/>
      <c r="H519" s="27"/>
      <c r="I519" s="35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>
      <c r="A520" s="27"/>
      <c r="D520" s="27"/>
      <c r="E520" s="27"/>
      <c r="F520" s="27"/>
      <c r="G520" s="27"/>
      <c r="H520" s="27"/>
      <c r="I520" s="35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>
      <c r="A521" s="27"/>
      <c r="D521" s="27"/>
      <c r="E521" s="27"/>
      <c r="F521" s="27"/>
      <c r="G521" s="27"/>
      <c r="H521" s="27"/>
      <c r="I521" s="35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>
      <c r="A522" s="27"/>
      <c r="D522" s="27"/>
      <c r="E522" s="27"/>
      <c r="F522" s="27"/>
      <c r="G522" s="27"/>
      <c r="H522" s="27"/>
      <c r="I522" s="35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>
      <c r="A523" s="27"/>
      <c r="D523" s="27"/>
      <c r="E523" s="27"/>
      <c r="F523" s="27"/>
      <c r="G523" s="27"/>
      <c r="H523" s="27"/>
      <c r="I523" s="35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>
      <c r="A524" s="27"/>
      <c r="D524" s="27"/>
      <c r="E524" s="27"/>
      <c r="F524" s="27"/>
      <c r="G524" s="27"/>
      <c r="H524" s="27"/>
      <c r="I524" s="35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>
      <c r="A525" s="27"/>
      <c r="D525" s="27"/>
      <c r="E525" s="27"/>
      <c r="F525" s="27"/>
      <c r="G525" s="27"/>
      <c r="H525" s="27"/>
      <c r="I525" s="35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>
      <c r="A526" s="27"/>
      <c r="D526" s="27"/>
      <c r="E526" s="27"/>
      <c r="F526" s="27"/>
      <c r="G526" s="27"/>
      <c r="H526" s="27"/>
      <c r="I526" s="35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>
      <c r="A527" s="27"/>
      <c r="D527" s="27"/>
      <c r="E527" s="27"/>
      <c r="F527" s="27"/>
      <c r="G527" s="27"/>
      <c r="H527" s="27"/>
      <c r="I527" s="35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>
      <c r="A528" s="27"/>
      <c r="D528" s="27"/>
      <c r="E528" s="27"/>
      <c r="F528" s="27"/>
      <c r="G528" s="27"/>
      <c r="H528" s="27"/>
      <c r="I528" s="35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>
      <c r="A529" s="27"/>
      <c r="D529" s="27"/>
      <c r="E529" s="27"/>
      <c r="F529" s="27"/>
      <c r="G529" s="27"/>
      <c r="H529" s="27"/>
      <c r="I529" s="35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>
      <c r="A530" s="27"/>
      <c r="D530" s="27"/>
      <c r="E530" s="27"/>
      <c r="F530" s="27"/>
      <c r="G530" s="27"/>
      <c r="H530" s="27"/>
      <c r="I530" s="35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>
      <c r="A531" s="27"/>
      <c r="D531" s="27"/>
      <c r="E531" s="27"/>
      <c r="F531" s="27"/>
      <c r="G531" s="27"/>
      <c r="H531" s="27"/>
      <c r="I531" s="35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>
      <c r="A532" s="27"/>
      <c r="D532" s="27"/>
      <c r="E532" s="27"/>
      <c r="F532" s="27"/>
      <c r="G532" s="27"/>
      <c r="H532" s="27"/>
      <c r="I532" s="35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>
      <c r="A533" s="27"/>
      <c r="D533" s="27"/>
      <c r="E533" s="27"/>
      <c r="F533" s="27"/>
      <c r="G533" s="27"/>
      <c r="H533" s="27"/>
      <c r="I533" s="35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>
      <c r="A534" s="27"/>
      <c r="D534" s="27"/>
      <c r="E534" s="27"/>
      <c r="F534" s="27"/>
      <c r="G534" s="27"/>
      <c r="H534" s="27"/>
      <c r="I534" s="35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>
      <c r="A535" s="27"/>
      <c r="D535" s="27"/>
      <c r="E535" s="27"/>
      <c r="F535" s="27"/>
      <c r="G535" s="27"/>
      <c r="H535" s="27"/>
      <c r="I535" s="35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>
      <c r="A536" s="27"/>
      <c r="D536" s="27"/>
      <c r="E536" s="27"/>
      <c r="F536" s="27"/>
      <c r="G536" s="27"/>
      <c r="H536" s="27"/>
      <c r="I536" s="35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>
      <c r="A537" s="27"/>
      <c r="D537" s="27"/>
      <c r="E537" s="27"/>
      <c r="F537" s="27"/>
      <c r="G537" s="27"/>
      <c r="H537" s="27"/>
      <c r="I537" s="35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>
      <c r="A538" s="27"/>
      <c r="D538" s="27"/>
      <c r="E538" s="27"/>
      <c r="F538" s="27"/>
      <c r="G538" s="27"/>
      <c r="H538" s="27"/>
      <c r="I538" s="35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>
      <c r="A539" s="27"/>
      <c r="D539" s="27"/>
      <c r="E539" s="27"/>
      <c r="F539" s="27"/>
      <c r="G539" s="27"/>
      <c r="H539" s="27"/>
      <c r="I539" s="35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>
      <c r="A540" s="27"/>
      <c r="D540" s="27"/>
      <c r="E540" s="27"/>
      <c r="F540" s="27"/>
      <c r="G540" s="27"/>
      <c r="H540" s="27"/>
      <c r="I540" s="35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>
      <c r="A541" s="27"/>
      <c r="D541" s="27"/>
      <c r="E541" s="27"/>
      <c r="F541" s="27"/>
      <c r="G541" s="27"/>
      <c r="H541" s="27"/>
      <c r="I541" s="35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>
      <c r="A542" s="27"/>
      <c r="D542" s="27"/>
      <c r="E542" s="27"/>
      <c r="F542" s="27"/>
      <c r="G542" s="27"/>
      <c r="H542" s="27"/>
      <c r="I542" s="35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>
      <c r="A543" s="27"/>
      <c r="D543" s="27"/>
      <c r="E543" s="27"/>
      <c r="F543" s="27"/>
      <c r="G543" s="27"/>
      <c r="H543" s="27"/>
      <c r="I543" s="35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>
      <c r="A544" s="27"/>
      <c r="D544" s="27"/>
      <c r="E544" s="27"/>
      <c r="F544" s="27"/>
      <c r="G544" s="27"/>
      <c r="H544" s="27"/>
      <c r="I544" s="35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>
      <c r="A545" s="27"/>
      <c r="D545" s="27"/>
      <c r="E545" s="27"/>
      <c r="F545" s="27"/>
      <c r="G545" s="27"/>
      <c r="H545" s="27"/>
      <c r="I545" s="35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>
      <c r="A546" s="27"/>
      <c r="D546" s="27"/>
      <c r="E546" s="27"/>
      <c r="F546" s="27"/>
      <c r="G546" s="27"/>
      <c r="H546" s="27"/>
      <c r="I546" s="35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>
      <c r="A547" s="27"/>
      <c r="D547" s="27"/>
      <c r="E547" s="27"/>
      <c r="F547" s="27"/>
      <c r="G547" s="27"/>
      <c r="H547" s="27"/>
      <c r="I547" s="35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>
      <c r="A548" s="27"/>
      <c r="D548" s="27"/>
      <c r="E548" s="27"/>
      <c r="F548" s="27"/>
      <c r="G548" s="27"/>
      <c r="H548" s="27"/>
      <c r="I548" s="35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>
      <c r="A549" s="27"/>
      <c r="D549" s="27"/>
      <c r="E549" s="27"/>
      <c r="F549" s="27"/>
      <c r="G549" s="27"/>
      <c r="H549" s="27"/>
      <c r="I549" s="35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>
      <c r="A550" s="27"/>
      <c r="D550" s="27"/>
      <c r="E550" s="27"/>
      <c r="F550" s="27"/>
      <c r="G550" s="27"/>
      <c r="H550" s="27"/>
      <c r="I550" s="35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>
      <c r="A551" s="27"/>
      <c r="D551" s="27"/>
      <c r="E551" s="27"/>
      <c r="F551" s="27"/>
      <c r="G551" s="27"/>
      <c r="H551" s="27"/>
      <c r="I551" s="35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>
      <c r="A552" s="27"/>
      <c r="D552" s="27"/>
      <c r="E552" s="27"/>
      <c r="F552" s="27"/>
      <c r="G552" s="27"/>
      <c r="H552" s="27"/>
      <c r="I552" s="35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>
      <c r="A553" s="27"/>
      <c r="D553" s="27"/>
      <c r="E553" s="27"/>
      <c r="F553" s="27"/>
      <c r="G553" s="27"/>
      <c r="H553" s="27"/>
      <c r="I553" s="35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>
      <c r="A554" s="27"/>
      <c r="D554" s="27"/>
      <c r="E554" s="27"/>
      <c r="F554" s="27"/>
      <c r="G554" s="27"/>
      <c r="H554" s="27"/>
      <c r="I554" s="35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>
      <c r="A555" s="27"/>
      <c r="D555" s="27"/>
      <c r="E555" s="27"/>
      <c r="F555" s="27"/>
      <c r="G555" s="27"/>
      <c r="H555" s="27"/>
      <c r="I555" s="35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>
      <c r="A556" s="27"/>
      <c r="D556" s="27"/>
      <c r="E556" s="27"/>
      <c r="F556" s="27"/>
      <c r="G556" s="27"/>
      <c r="H556" s="27"/>
      <c r="I556" s="35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>
      <c r="A557" s="27"/>
      <c r="D557" s="27"/>
      <c r="E557" s="27"/>
      <c r="F557" s="27"/>
      <c r="G557" s="27"/>
      <c r="H557" s="27"/>
      <c r="I557" s="35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>
      <c r="A558" s="27"/>
      <c r="D558" s="27"/>
      <c r="E558" s="27"/>
      <c r="F558" s="27"/>
      <c r="G558" s="27"/>
      <c r="H558" s="27"/>
      <c r="I558" s="35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>
      <c r="A559" s="27"/>
      <c r="D559" s="27"/>
      <c r="E559" s="27"/>
      <c r="F559" s="27"/>
      <c r="G559" s="27"/>
      <c r="H559" s="27"/>
      <c r="I559" s="35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>
      <c r="A560" s="27"/>
      <c r="D560" s="27"/>
      <c r="E560" s="27"/>
      <c r="F560" s="27"/>
      <c r="G560" s="27"/>
      <c r="H560" s="27"/>
      <c r="I560" s="35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>
      <c r="A561" s="27"/>
      <c r="D561" s="27"/>
      <c r="E561" s="27"/>
      <c r="F561" s="27"/>
      <c r="G561" s="27"/>
      <c r="H561" s="27"/>
      <c r="I561" s="35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>
      <c r="A562" s="27"/>
      <c r="D562" s="27"/>
      <c r="E562" s="27"/>
      <c r="F562" s="27"/>
      <c r="G562" s="27"/>
      <c r="H562" s="27"/>
      <c r="I562" s="35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>
      <c r="A563" s="27"/>
      <c r="D563" s="27"/>
      <c r="E563" s="27"/>
      <c r="F563" s="27"/>
      <c r="G563" s="27"/>
      <c r="H563" s="27"/>
      <c r="I563" s="35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>
      <c r="A564" s="27"/>
      <c r="D564" s="27"/>
      <c r="E564" s="27"/>
      <c r="F564" s="27"/>
      <c r="G564" s="27"/>
      <c r="H564" s="27"/>
      <c r="I564" s="35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>
      <c r="A565" s="27"/>
      <c r="D565" s="27"/>
      <c r="E565" s="27"/>
      <c r="F565" s="27"/>
      <c r="G565" s="27"/>
      <c r="H565" s="27"/>
      <c r="I565" s="35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>
      <c r="A566" s="27"/>
      <c r="D566" s="27"/>
      <c r="E566" s="27"/>
      <c r="F566" s="27"/>
      <c r="G566" s="27"/>
      <c r="H566" s="27"/>
      <c r="I566" s="35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>
      <c r="A567" s="27"/>
      <c r="D567" s="27"/>
      <c r="E567" s="27"/>
      <c r="F567" s="27"/>
      <c r="G567" s="27"/>
      <c r="H567" s="27"/>
      <c r="I567" s="35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>
      <c r="A568" s="27"/>
      <c r="D568" s="27"/>
      <c r="E568" s="27"/>
      <c r="F568" s="27"/>
      <c r="G568" s="27"/>
      <c r="H568" s="27"/>
      <c r="I568" s="35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>
      <c r="A569" s="27"/>
      <c r="D569" s="27"/>
      <c r="E569" s="27"/>
      <c r="F569" s="27"/>
      <c r="G569" s="27"/>
      <c r="H569" s="27"/>
      <c r="I569" s="35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>
      <c r="A570" s="27"/>
      <c r="D570" s="27"/>
      <c r="E570" s="27"/>
      <c r="F570" s="27"/>
      <c r="G570" s="27"/>
      <c r="H570" s="27"/>
      <c r="I570" s="35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>
      <c r="A571" s="27"/>
      <c r="D571" s="27"/>
      <c r="E571" s="27"/>
      <c r="F571" s="27"/>
      <c r="G571" s="27"/>
      <c r="H571" s="27"/>
      <c r="I571" s="35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>
      <c r="A572" s="27"/>
      <c r="D572" s="27"/>
      <c r="E572" s="27"/>
      <c r="F572" s="27"/>
      <c r="G572" s="27"/>
      <c r="H572" s="27"/>
      <c r="I572" s="35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>
      <c r="A573" s="27"/>
      <c r="D573" s="27"/>
      <c r="E573" s="27"/>
      <c r="F573" s="27"/>
      <c r="G573" s="27"/>
      <c r="H573" s="27"/>
      <c r="I573" s="35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>
      <c r="A574" s="27"/>
      <c r="D574" s="27"/>
      <c r="E574" s="27"/>
      <c r="F574" s="27"/>
      <c r="G574" s="27"/>
      <c r="H574" s="27"/>
      <c r="I574" s="35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>
      <c r="A575" s="27"/>
      <c r="D575" s="27"/>
      <c r="E575" s="27"/>
      <c r="F575" s="27"/>
      <c r="G575" s="27"/>
      <c r="H575" s="27"/>
      <c r="I575" s="35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>
      <c r="A576" s="27"/>
      <c r="D576" s="27"/>
      <c r="E576" s="27"/>
      <c r="F576" s="27"/>
      <c r="G576" s="27"/>
      <c r="H576" s="27"/>
      <c r="I576" s="35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>
      <c r="A577" s="27"/>
      <c r="D577" s="27"/>
      <c r="E577" s="27"/>
      <c r="F577" s="27"/>
      <c r="G577" s="27"/>
      <c r="H577" s="27"/>
      <c r="I577" s="35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>
      <c r="A578" s="27"/>
      <c r="D578" s="27"/>
      <c r="E578" s="27"/>
      <c r="F578" s="27"/>
      <c r="G578" s="27"/>
      <c r="H578" s="27"/>
      <c r="I578" s="35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>
      <c r="A579" s="27"/>
      <c r="D579" s="27"/>
      <c r="E579" s="27"/>
      <c r="F579" s="27"/>
      <c r="G579" s="27"/>
      <c r="H579" s="27"/>
      <c r="I579" s="35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>
      <c r="A580" s="27"/>
      <c r="D580" s="27"/>
      <c r="E580" s="27"/>
      <c r="F580" s="27"/>
      <c r="G580" s="27"/>
      <c r="H580" s="27"/>
      <c r="I580" s="35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>
      <c r="A581" s="27"/>
      <c r="D581" s="27"/>
      <c r="E581" s="27"/>
      <c r="F581" s="27"/>
      <c r="G581" s="27"/>
      <c r="H581" s="27"/>
      <c r="I581" s="35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>
      <c r="A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>
      <c r="A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>
      <c r="A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>
      <c r="A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>
      <c r="A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>
      <c r="A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>
      <c r="A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>
      <c r="A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>
      <c r="A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>
      <c r="A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>
      <c r="A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>
      <c r="A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>
      <c r="A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>
      <c r="A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>
      <c r="A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>
      <c r="A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>
      <c r="A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>
      <c r="A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>
      <c r="A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>
      <c r="A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>
      <c r="A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>
      <c r="A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>
      <c r="A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>
      <c r="A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>
      <c r="A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>
      <c r="A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>
      <c r="A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>
      <c r="A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>
      <c r="A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>
      <c r="A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>
      <c r="A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>
      <c r="A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>
      <c r="A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>
      <c r="A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>
      <c r="A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>
      <c r="A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>
      <c r="A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>
      <c r="A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>
      <c r="A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>
      <c r="A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>
      <c r="A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>
      <c r="A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>
      <c r="A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>
      <c r="A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>
      <c r="A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>
      <c r="A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>
      <c r="A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>
      <c r="A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>
      <c r="A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>
      <c r="A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>
      <c r="A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>
      <c r="A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>
      <c r="A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>
      <c r="A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>
      <c r="A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>
      <c r="A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>
      <c r="A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>
      <c r="A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>
      <c r="A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>
      <c r="A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>
      <c r="A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>
      <c r="A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>
      <c r="A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>
      <c r="A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>
      <c r="A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>
      <c r="A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>
      <c r="A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>
      <c r="A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>
      <c r="A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>
      <c r="A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>
      <c r="A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>
      <c r="A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>
      <c r="A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>
      <c r="A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>
      <c r="A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>
      <c r="A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>
      <c r="A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>
      <c r="A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>
      <c r="A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>
      <c r="A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>
      <c r="A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>
      <c r="A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>
      <c r="A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>
      <c r="A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>
      <c r="A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>
      <c r="A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>
      <c r="A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>
      <c r="A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>
      <c r="A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>
      <c r="A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>
      <c r="A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>
      <c r="A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>
      <c r="A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>
      <c r="A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>
      <c r="A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>
      <c r="A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>
      <c r="A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>
      <c r="A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>
      <c r="A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>
      <c r="A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>
      <c r="A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>
      <c r="A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>
      <c r="A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>
      <c r="A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>
      <c r="A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>
      <c r="A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>
      <c r="A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>
      <c r="A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>
      <c r="A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>
      <c r="A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>
      <c r="A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>
      <c r="A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>
      <c r="A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>
      <c r="A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>
      <c r="A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>
      <c r="A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>
      <c r="A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>
      <c r="A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>
      <c r="A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>
      <c r="A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>
      <c r="A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>
      <c r="A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>
      <c r="A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>
      <c r="A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>
      <c r="A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>
      <c r="A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>
      <c r="A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>
      <c r="A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>
      <c r="A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>
      <c r="A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>
      <c r="A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>
      <c r="A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>
      <c r="A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>
      <c r="A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>
      <c r="A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>
      <c r="A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>
      <c r="A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>
      <c r="A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>
      <c r="A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>
      <c r="A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>
      <c r="A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>
      <c r="A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>
      <c r="A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>
      <c r="A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>
      <c r="A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>
      <c r="A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>
      <c r="A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>
      <c r="A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>
      <c r="A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>
      <c r="A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>
      <c r="A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>
      <c r="A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>
      <c r="A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>
      <c r="A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>
      <c r="A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>
      <c r="A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>
      <c r="A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>
      <c r="A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>
      <c r="A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>
      <c r="A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>
      <c r="A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>
      <c r="A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>
      <c r="A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>
      <c r="A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>
      <c r="A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>
      <c r="A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>
      <c r="A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>
      <c r="A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>
      <c r="A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>
      <c r="A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>
      <c r="A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>
      <c r="A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>
      <c r="A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>
      <c r="A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>
      <c r="A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>
      <c r="A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>
      <c r="A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>
      <c r="A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>
      <c r="A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>
      <c r="A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>
      <c r="A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>
      <c r="A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>
      <c r="A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>
      <c r="A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>
      <c r="A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>
      <c r="A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</sheetData>
  <mergeCells count="18">
    <mergeCell ref="A1:T1"/>
    <mergeCell ref="E3:H3"/>
    <mergeCell ref="J3:S3"/>
    <mergeCell ref="J4:K4"/>
    <mergeCell ref="L4:M4"/>
    <mergeCell ref="N4:O4"/>
    <mergeCell ref="P4:Q4"/>
    <mergeCell ref="R4:S4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T3:T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6"/>
  <sheetViews>
    <sheetView showGridLines="0" tabSelected="1" topLeftCell="A15" workbookViewId="0">
      <selection activeCell="C17" sqref="C17"/>
    </sheetView>
  </sheetViews>
  <sheetFormatPr defaultColWidth="9" defaultRowHeight="15"/>
  <cols>
    <col min="1" max="1" width="13.1428571428571" customWidth="1"/>
    <col min="2" max="2" width="9.71428571428571" customWidth="1"/>
    <col min="3" max="3" width="25.5714285714286" customWidth="1"/>
    <col min="4" max="4" width="14.7142857142857" customWidth="1"/>
    <col min="5" max="5" width="9.85714285714286" customWidth="1"/>
    <col min="6" max="6" width="27.5714285714286" customWidth="1"/>
    <col min="7" max="7" width="18.4285714285714" customWidth="1"/>
    <col min="8" max="8" width="16.7142857142857" customWidth="1"/>
    <col min="10" max="10" width="15.2857142857143" customWidth="1"/>
  </cols>
  <sheetData>
    <row r="1" spans="1:11">
      <c r="A1" s="2" t="s">
        <v>1</v>
      </c>
      <c r="B1" s="2"/>
      <c r="C1" s="3" t="s">
        <v>2</v>
      </c>
      <c r="D1" s="3"/>
      <c r="E1" s="4" t="s">
        <v>37</v>
      </c>
      <c r="F1" s="4"/>
      <c r="G1" s="4"/>
      <c r="H1" s="4"/>
      <c r="I1" s="4"/>
      <c r="J1" s="4"/>
      <c r="K1" s="4"/>
    </row>
    <row r="2" spans="1:11">
      <c r="A2" s="2" t="s">
        <v>38</v>
      </c>
      <c r="B2" s="2"/>
      <c r="C2" s="5">
        <v>1</v>
      </c>
      <c r="D2" s="5"/>
      <c r="E2" s="5" t="s">
        <v>39</v>
      </c>
      <c r="F2" s="5"/>
      <c r="G2" s="5"/>
      <c r="H2" s="5"/>
      <c r="I2" s="5"/>
      <c r="J2" s="5"/>
      <c r="K2" s="5"/>
    </row>
    <row r="3" spans="1:11">
      <c r="A3" s="6" t="s">
        <v>40</v>
      </c>
      <c r="B3" s="7"/>
      <c r="C3" s="5" t="s">
        <v>41</v>
      </c>
      <c r="D3" s="5"/>
      <c r="E3" s="5" t="s">
        <v>42</v>
      </c>
      <c r="F3" s="5"/>
      <c r="G3" s="5"/>
      <c r="H3" s="5"/>
      <c r="I3" s="5"/>
      <c r="J3" s="5"/>
      <c r="K3" s="5"/>
    </row>
    <row r="4" spans="1:11">
      <c r="A4" s="2" t="s">
        <v>43</v>
      </c>
      <c r="B4" s="2"/>
      <c r="C4" s="5"/>
      <c r="D4" s="5"/>
      <c r="E4" s="5" t="s">
        <v>44</v>
      </c>
      <c r="F4" s="5"/>
      <c r="G4" s="5"/>
      <c r="H4" s="5"/>
      <c r="I4" s="5"/>
      <c r="J4" s="5"/>
      <c r="K4" s="5"/>
    </row>
    <row r="5" spans="1:11">
      <c r="A5" s="2" t="s">
        <v>17</v>
      </c>
      <c r="B5" s="2"/>
      <c r="C5" s="5" t="s">
        <v>18</v>
      </c>
      <c r="D5" s="5"/>
      <c r="E5" s="8"/>
      <c r="F5" s="8"/>
      <c r="G5" s="8"/>
      <c r="H5" s="8"/>
      <c r="I5" s="8"/>
      <c r="J5" s="8"/>
      <c r="K5" s="8"/>
    </row>
    <row r="6" spans="1:11">
      <c r="A6" s="2" t="s">
        <v>45</v>
      </c>
      <c r="B6" s="2"/>
      <c r="C6" s="5"/>
      <c r="D6" s="5"/>
      <c r="E6" s="8"/>
      <c r="F6" s="8"/>
      <c r="G6" s="8"/>
      <c r="H6" s="8"/>
      <c r="I6" s="8"/>
      <c r="J6" s="8"/>
      <c r="K6" s="8"/>
    </row>
    <row r="9" ht="30" spans="1:11">
      <c r="A9" s="9" t="s">
        <v>46</v>
      </c>
      <c r="B9" s="9" t="s">
        <v>47</v>
      </c>
      <c r="C9" s="9" t="s">
        <v>48</v>
      </c>
      <c r="D9" s="9" t="s">
        <v>49</v>
      </c>
      <c r="E9" s="9" t="s">
        <v>50</v>
      </c>
      <c r="F9" s="9" t="s">
        <v>51</v>
      </c>
      <c r="G9" s="9" t="s">
        <v>52</v>
      </c>
      <c r="H9" s="9" t="s">
        <v>53</v>
      </c>
      <c r="I9" s="9" t="s">
        <v>54</v>
      </c>
      <c r="J9" s="9" t="s">
        <v>55</v>
      </c>
      <c r="K9" s="9" t="s">
        <v>56</v>
      </c>
    </row>
    <row r="10" ht="45" spans="1:11">
      <c r="A10" s="10"/>
      <c r="B10" s="11" t="s">
        <v>36</v>
      </c>
      <c r="C10" s="10" t="s">
        <v>57</v>
      </c>
      <c r="D10" s="10" t="s">
        <v>58</v>
      </c>
      <c r="E10" s="10" t="s">
        <v>59</v>
      </c>
      <c r="F10" s="10" t="s">
        <v>60</v>
      </c>
      <c r="G10" s="10" t="s">
        <v>61</v>
      </c>
      <c r="H10" s="10" t="s">
        <v>62</v>
      </c>
      <c r="I10" s="13" t="s">
        <v>63</v>
      </c>
      <c r="J10" s="10"/>
      <c r="K10" s="10"/>
    </row>
    <row r="11" ht="60" spans="1:11">
      <c r="A11" s="10"/>
      <c r="B11" s="11" t="s">
        <v>64</v>
      </c>
      <c r="C11" s="10" t="s">
        <v>65</v>
      </c>
      <c r="D11" s="10" t="s">
        <v>58</v>
      </c>
      <c r="E11" s="10" t="s">
        <v>59</v>
      </c>
      <c r="F11" s="10" t="s">
        <v>66</v>
      </c>
      <c r="G11" s="10" t="s">
        <v>67</v>
      </c>
      <c r="H11" s="10" t="s">
        <v>68</v>
      </c>
      <c r="I11" s="13" t="s">
        <v>63</v>
      </c>
      <c r="J11" s="10"/>
      <c r="K11" s="10"/>
    </row>
    <row r="12" ht="60" spans="1:11">
      <c r="A12" s="10"/>
      <c r="B12" s="11" t="s">
        <v>69</v>
      </c>
      <c r="C12" s="10" t="s">
        <v>70</v>
      </c>
      <c r="D12" s="10" t="s">
        <v>58</v>
      </c>
      <c r="E12" s="10" t="s">
        <v>59</v>
      </c>
      <c r="F12" s="10" t="s">
        <v>71</v>
      </c>
      <c r="G12" s="10" t="s">
        <v>72</v>
      </c>
      <c r="H12" s="10" t="s">
        <v>73</v>
      </c>
      <c r="I12" s="13" t="s">
        <v>63</v>
      </c>
      <c r="J12" s="10"/>
      <c r="K12" s="10"/>
    </row>
    <row r="13" ht="90" spans="1:11">
      <c r="A13" s="10"/>
      <c r="B13" s="11" t="s">
        <v>74</v>
      </c>
      <c r="C13" s="10" t="s">
        <v>75</v>
      </c>
      <c r="D13" s="10" t="s">
        <v>58</v>
      </c>
      <c r="E13" s="10" t="s">
        <v>59</v>
      </c>
      <c r="F13" s="10" t="s">
        <v>76</v>
      </c>
      <c r="G13" s="10" t="s">
        <v>77</v>
      </c>
      <c r="H13" s="10" t="s">
        <v>78</v>
      </c>
      <c r="I13" s="13" t="s">
        <v>63</v>
      </c>
      <c r="J13" s="10"/>
      <c r="K13" s="10"/>
    </row>
    <row r="14" ht="90" spans="1:11">
      <c r="A14" s="10"/>
      <c r="B14" s="11"/>
      <c r="C14" s="10" t="s">
        <v>79</v>
      </c>
      <c r="D14" s="10"/>
      <c r="E14" s="10"/>
      <c r="F14" s="10" t="s">
        <v>80</v>
      </c>
      <c r="G14" s="10" t="s">
        <v>81</v>
      </c>
      <c r="H14" s="10" t="s">
        <v>82</v>
      </c>
      <c r="I14" s="13"/>
      <c r="J14" s="10"/>
      <c r="K14" s="10"/>
    </row>
    <row r="15" ht="105" spans="1:11">
      <c r="A15" s="10"/>
      <c r="B15" s="11"/>
      <c r="C15" s="10" t="s">
        <v>83</v>
      </c>
      <c r="D15" s="10"/>
      <c r="E15" s="10"/>
      <c r="F15" s="10" t="s">
        <v>84</v>
      </c>
      <c r="G15" s="10" t="s">
        <v>85</v>
      </c>
      <c r="H15" s="10" t="s">
        <v>86</v>
      </c>
      <c r="I15" s="13"/>
      <c r="J15" s="10"/>
      <c r="K15" s="10"/>
    </row>
    <row r="16" ht="120" spans="1:11">
      <c r="A16" s="10"/>
      <c r="B16" s="11"/>
      <c r="C16" s="10" t="s">
        <v>87</v>
      </c>
      <c r="D16" s="10"/>
      <c r="E16" s="10"/>
      <c r="F16" s="10" t="s">
        <v>88</v>
      </c>
      <c r="G16" s="10" t="s">
        <v>89</v>
      </c>
      <c r="H16" s="10" t="s">
        <v>90</v>
      </c>
      <c r="I16" s="13"/>
      <c r="J16" s="10"/>
      <c r="K16" s="10"/>
    </row>
    <row r="17" spans="1:11">
      <c r="A17" s="10"/>
      <c r="B17" s="11"/>
      <c r="C17" s="10"/>
      <c r="D17" s="10"/>
      <c r="E17" s="10"/>
      <c r="F17" s="10"/>
      <c r="G17" s="10"/>
      <c r="H17" s="10"/>
      <c r="I17" s="13"/>
      <c r="J17" s="10"/>
      <c r="K17" s="10"/>
    </row>
    <row r="18" spans="1:11">
      <c r="A18" s="10"/>
      <c r="B18" s="11"/>
      <c r="C18" s="10"/>
      <c r="D18" s="10"/>
      <c r="E18" s="10"/>
      <c r="F18" s="10"/>
      <c r="G18" s="10"/>
      <c r="H18" s="10"/>
      <c r="I18" s="13"/>
      <c r="J18" s="10"/>
      <c r="K18" s="10"/>
    </row>
    <row r="19" spans="1:11">
      <c r="A19" s="10"/>
      <c r="B19" s="11"/>
      <c r="C19" s="10"/>
      <c r="D19" s="10"/>
      <c r="E19" s="10"/>
      <c r="F19" s="10"/>
      <c r="G19" s="10"/>
      <c r="H19" s="10"/>
      <c r="I19" s="13"/>
      <c r="J19" s="10"/>
      <c r="K19" s="10"/>
    </row>
    <row r="20" spans="1:11">
      <c r="A20" s="10"/>
      <c r="B20" s="11"/>
      <c r="C20" s="10"/>
      <c r="D20" s="10"/>
      <c r="E20" s="10"/>
      <c r="F20" s="10"/>
      <c r="G20" s="10"/>
      <c r="H20" s="10"/>
      <c r="I20" s="13"/>
      <c r="J20" s="10"/>
      <c r="K20" s="10"/>
    </row>
    <row r="21" spans="1:11">
      <c r="A21" s="10"/>
      <c r="B21" s="11"/>
      <c r="C21" s="10"/>
      <c r="D21" s="10"/>
      <c r="E21" s="10"/>
      <c r="F21" s="10"/>
      <c r="G21" s="10"/>
      <c r="H21" s="10"/>
      <c r="I21" s="13"/>
      <c r="J21" s="10"/>
      <c r="K21" s="10"/>
    </row>
    <row r="22" spans="1:11">
      <c r="A22" s="10"/>
      <c r="B22" s="11"/>
      <c r="C22" s="10"/>
      <c r="D22" s="10"/>
      <c r="E22" s="10"/>
      <c r="F22" s="10"/>
      <c r="G22" s="10"/>
      <c r="H22" s="10"/>
      <c r="I22" s="13"/>
      <c r="J22" s="10"/>
      <c r="K22" s="10"/>
    </row>
    <row r="23" spans="1:11">
      <c r="A23" s="10"/>
      <c r="B23" s="11"/>
      <c r="C23" s="10"/>
      <c r="D23" s="10"/>
      <c r="E23" s="10"/>
      <c r="F23" s="10"/>
      <c r="G23" s="10"/>
      <c r="H23" s="10"/>
      <c r="I23" s="13"/>
      <c r="J23" s="10"/>
      <c r="K23" s="10"/>
    </row>
    <row r="24" spans="1:11">
      <c r="A24" s="12"/>
      <c r="B24" s="11"/>
      <c r="C24" s="12"/>
      <c r="D24" s="12"/>
      <c r="E24" s="12"/>
      <c r="F24" s="12"/>
      <c r="G24" s="12"/>
      <c r="H24" s="12"/>
      <c r="I24" s="14"/>
      <c r="J24" s="12"/>
      <c r="K24" s="12"/>
    </row>
    <row r="25" spans="1:11">
      <c r="A25" s="10"/>
      <c r="B25" s="10"/>
      <c r="C25" s="10"/>
      <c r="D25" s="12"/>
      <c r="E25" s="12"/>
      <c r="F25" s="12"/>
      <c r="G25" s="10"/>
      <c r="H25" s="10"/>
      <c r="I25" s="13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3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3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3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3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3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3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3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3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3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3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3"/>
      <c r="J36" s="10"/>
      <c r="K36" s="10"/>
    </row>
    <row r="37" spans="9:9">
      <c r="I37" s="15"/>
    </row>
    <row r="38" spans="9:9">
      <c r="I38" s="15"/>
    </row>
    <row r="39" spans="9:9">
      <c r="I39" s="15"/>
    </row>
    <row r="40" spans="9:9">
      <c r="I40" s="15"/>
    </row>
    <row r="41" spans="9:9">
      <c r="I41" s="15"/>
    </row>
    <row r="42" spans="9:9">
      <c r="I42" s="15"/>
    </row>
    <row r="43" spans="9:9">
      <c r="I43" s="15"/>
    </row>
    <row r="44" spans="9:9">
      <c r="I44" s="15"/>
    </row>
    <row r="45" spans="9:9">
      <c r="I45" s="15"/>
    </row>
    <row r="46" spans="9:9">
      <c r="I46" s="15"/>
    </row>
    <row r="47" spans="9:9">
      <c r="I47" s="15"/>
    </row>
    <row r="48" spans="9:9">
      <c r="I48" s="15"/>
    </row>
    <row r="49" spans="9:9">
      <c r="I49" s="15"/>
    </row>
    <row r="50" spans="9:9">
      <c r="I50" s="15"/>
    </row>
    <row r="51" spans="9:9">
      <c r="I51" s="15"/>
    </row>
    <row r="52" spans="9:9">
      <c r="I52" s="15"/>
    </row>
    <row r="53" spans="9:9">
      <c r="I53" s="15"/>
    </row>
    <row r="54" spans="9:9">
      <c r="I54" s="15"/>
    </row>
    <row r="55" spans="9:9">
      <c r="I55" s="15"/>
    </row>
    <row r="56" spans="9:9">
      <c r="I56" s="15"/>
    </row>
    <row r="57" spans="9:9">
      <c r="I57" s="15"/>
    </row>
    <row r="58" spans="9:9">
      <c r="I58" s="15"/>
    </row>
    <row r="59" spans="9:9">
      <c r="I59" s="15"/>
    </row>
    <row r="60" spans="9:9">
      <c r="I60" s="15"/>
    </row>
    <row r="61" spans="9:9">
      <c r="I61" s="15"/>
    </row>
    <row r="62" spans="9:9">
      <c r="I62" s="15"/>
    </row>
    <row r="63" spans="9:9">
      <c r="I63" s="15"/>
    </row>
    <row r="64" spans="9:9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  <row r="70" spans="9:9">
      <c r="I70" s="15"/>
    </row>
    <row r="71" spans="9:9">
      <c r="I71" s="15"/>
    </row>
    <row r="72" spans="9:9">
      <c r="I72" s="15"/>
    </row>
    <row r="73" spans="9:9">
      <c r="I73" s="15"/>
    </row>
    <row r="74" spans="9:9">
      <c r="I74" s="15"/>
    </row>
    <row r="75" spans="9:9">
      <c r="I75" s="15"/>
    </row>
    <row r="76" spans="9:9">
      <c r="I76" s="15"/>
    </row>
    <row r="77" spans="9:9">
      <c r="I77" s="15"/>
    </row>
    <row r="78" spans="9:9">
      <c r="I78" s="15"/>
    </row>
    <row r="79" spans="9:9">
      <c r="I79" s="15"/>
    </row>
    <row r="80" spans="9:9">
      <c r="I80" s="15"/>
    </row>
    <row r="81" spans="9:9">
      <c r="I81" s="15"/>
    </row>
    <row r="82" spans="9:9">
      <c r="I82" s="15"/>
    </row>
    <row r="83" spans="9:9">
      <c r="I83" s="15"/>
    </row>
    <row r="84" spans="9:9">
      <c r="I84" s="15"/>
    </row>
    <row r="85" spans="9:9">
      <c r="I85" s="15"/>
    </row>
    <row r="86" spans="9:9">
      <c r="I86" s="15"/>
    </row>
    <row r="87" spans="9:9">
      <c r="I87" s="15"/>
    </row>
    <row r="88" spans="9:9">
      <c r="I88" s="15"/>
    </row>
    <row r="89" spans="9:9">
      <c r="I89" s="15"/>
    </row>
    <row r="90" spans="9:9">
      <c r="I90" s="15"/>
    </row>
    <row r="91" spans="9:9">
      <c r="I91" s="15"/>
    </row>
    <row r="92" spans="9:9">
      <c r="I92" s="15"/>
    </row>
    <row r="93" spans="9:9">
      <c r="I93" s="15"/>
    </row>
    <row r="94" spans="9:9">
      <c r="I94" s="15"/>
    </row>
    <row r="95" spans="9:9">
      <c r="I95" s="15"/>
    </row>
    <row r="96" spans="9:9">
      <c r="I96" s="15"/>
    </row>
    <row r="97" spans="9:9">
      <c r="I97" s="15"/>
    </row>
    <row r="98" spans="9:9">
      <c r="I98" s="15"/>
    </row>
    <row r="99" spans="9:9">
      <c r="I99" s="15"/>
    </row>
    <row r="100" spans="9:9">
      <c r="I100" s="15"/>
    </row>
    <row r="101" spans="9:9">
      <c r="I101" s="15"/>
    </row>
    <row r="102" spans="9:9">
      <c r="I102" s="15"/>
    </row>
    <row r="103" spans="9:9">
      <c r="I103" s="15"/>
    </row>
    <row r="104" spans="9:9">
      <c r="I104" s="15"/>
    </row>
    <row r="105" spans="9:9">
      <c r="I105" s="15"/>
    </row>
    <row r="106" spans="9:9">
      <c r="I106" s="15"/>
    </row>
    <row r="107" spans="9:9">
      <c r="I107" s="15"/>
    </row>
    <row r="108" spans="9:9">
      <c r="I108" s="15"/>
    </row>
    <row r="109" spans="9:9">
      <c r="I109" s="15"/>
    </row>
    <row r="110" spans="9:9">
      <c r="I110" s="15"/>
    </row>
    <row r="111" spans="9:9">
      <c r="I111" s="15"/>
    </row>
    <row r="112" spans="9:9">
      <c r="I112" s="15"/>
    </row>
    <row r="113" spans="9:9">
      <c r="I113" s="15"/>
    </row>
    <row r="114" spans="9:9">
      <c r="I114" s="15"/>
    </row>
    <row r="115" spans="9:9">
      <c r="I115" s="15"/>
    </row>
    <row r="116" spans="9:9">
      <c r="I116" s="15"/>
    </row>
    <row r="117" spans="9:9">
      <c r="I117" s="15"/>
    </row>
    <row r="118" spans="9:9">
      <c r="I118" s="15"/>
    </row>
    <row r="119" spans="9:9">
      <c r="I119" s="15"/>
    </row>
    <row r="120" spans="9:9">
      <c r="I120" s="15"/>
    </row>
    <row r="121" spans="9:9">
      <c r="I121" s="15"/>
    </row>
    <row r="122" spans="9:9">
      <c r="I122" s="15"/>
    </row>
    <row r="123" spans="9:9">
      <c r="I123" s="15"/>
    </row>
    <row r="124" spans="9:9">
      <c r="I124" s="15"/>
    </row>
    <row r="125" spans="9:9">
      <c r="I125" s="15"/>
    </row>
    <row r="126" spans="9:9">
      <c r="I126" s="15"/>
    </row>
  </sheetData>
  <mergeCells count="18">
    <mergeCell ref="A1:B1"/>
    <mergeCell ref="C1:D1"/>
    <mergeCell ref="E1:K1"/>
    <mergeCell ref="A2:B2"/>
    <mergeCell ref="C2:D2"/>
    <mergeCell ref="E2:K2"/>
    <mergeCell ref="A3:B3"/>
    <mergeCell ref="C3:D3"/>
    <mergeCell ref="E3:K3"/>
    <mergeCell ref="A4:B4"/>
    <mergeCell ref="C4:D4"/>
    <mergeCell ref="E4:K4"/>
    <mergeCell ref="A5:B5"/>
    <mergeCell ref="C5:D5"/>
    <mergeCell ref="E5:K5"/>
    <mergeCell ref="A6:B6"/>
    <mergeCell ref="C6:D6"/>
    <mergeCell ref="E6:K6"/>
  </mergeCells>
  <conditionalFormatting sqref="I10:I543">
    <cfRule type="cellIs" dxfId="0" priority="1" stopIfTrue="1" operator="equal">
      <formula>"Fail"</formula>
    </cfRule>
    <cfRule type="cellIs" dxfId="1" priority="2" stopIfTrue="1" operator="equal">
      <formula>"Pass"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0" sqref="A10"/>
    </sheetView>
  </sheetViews>
  <sheetFormatPr defaultColWidth="9.14285714285714"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  <row r="4" spans="1:1">
      <c r="A4" t="s">
        <v>94</v>
      </c>
    </row>
    <row r="5" spans="1:1">
      <c r="A5" s="1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Test_Report</vt:lpstr>
      <vt:lpstr>Summary</vt:lpstr>
      <vt:lpstr>orgniser_poll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user</cp:lastModifiedBy>
  <dcterms:created xsi:type="dcterms:W3CDTF">2017-01-18T12:20:59Z</dcterms:created>
  <dcterms:modified xsi:type="dcterms:W3CDTF">2017-01-18T12:50:36Z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