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B4" i="1"/>
  <c r="B8" i="1"/>
  <c r="B9" i="1" s="1"/>
  <c r="B6" i="1"/>
  <c r="C5" i="1"/>
  <c r="D5" i="1"/>
  <c r="E5" i="1"/>
  <c r="F5" i="1"/>
  <c r="B5" i="1"/>
  <c r="B3" i="1"/>
  <c r="C2" i="1" s="1"/>
  <c r="C3" i="1" s="1"/>
  <c r="D2" i="1" l="1"/>
  <c r="D3" i="1" s="1"/>
  <c r="C6" i="1"/>
  <c r="C8" i="1" s="1"/>
  <c r="C9" i="1" s="1"/>
  <c r="D4" i="1" l="1"/>
  <c r="E2" i="1" s="1"/>
  <c r="E3" i="1" s="1"/>
  <c r="E4" i="1" l="1"/>
  <c r="F2" i="1" s="1"/>
  <c r="D6" i="1"/>
  <c r="D8" i="1" s="1"/>
  <c r="D9" i="1" s="1"/>
  <c r="E6" i="1" l="1"/>
  <c r="E8" i="1" s="1"/>
  <c r="E9" i="1" s="1"/>
  <c r="F3" i="1"/>
  <c r="F4" i="1" s="1"/>
  <c r="F7" i="1"/>
  <c r="F6" i="1" l="1"/>
  <c r="F8" i="1" l="1"/>
  <c r="F9" i="1" s="1"/>
  <c r="B11" i="1" s="1"/>
</calcChain>
</file>

<file path=xl/sharedStrings.xml><?xml version="1.0" encoding="utf-8"?>
<sst xmlns="http://schemas.openxmlformats.org/spreadsheetml/2006/main" count="6" uniqueCount="6">
  <si>
    <t>BS</t>
    <phoneticPr fontId="1" type="noConversion"/>
  </si>
  <si>
    <t>EPS</t>
    <phoneticPr fontId="1" type="noConversion"/>
  </si>
  <si>
    <t>DPS</t>
    <phoneticPr fontId="1" type="noConversion"/>
  </si>
  <si>
    <t>ROE</t>
    <phoneticPr fontId="1" type="noConversion"/>
  </si>
  <si>
    <t>cash flow</t>
    <phoneticPr fontId="1" type="noConversion"/>
  </si>
  <si>
    <t>totall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</si>
</sst>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5" sqref="E15"/>
    </sheetView>
  </sheetViews>
  <sheetFormatPr defaultRowHeight="13.5" x14ac:dyDescent="0.15"/>
  <sheetData>
    <row r="1" spans="1:6" x14ac:dyDescent="0.15"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15">
      <c r="A2" t="s">
        <v>0</v>
      </c>
      <c r="B2">
        <v>10</v>
      </c>
      <c r="C2">
        <f>B2+B3-B4</f>
        <v>11.05</v>
      </c>
      <c r="D2">
        <f t="shared" ref="D2:F2" si="0">C2+C3-C4</f>
        <v>12.210250000000002</v>
      </c>
      <c r="E2">
        <f t="shared" si="0"/>
        <v>13.492326250000001</v>
      </c>
      <c r="F2">
        <f t="shared" si="0"/>
        <v>14.909020506250002</v>
      </c>
    </row>
    <row r="3" spans="1:6" x14ac:dyDescent="0.15">
      <c r="A3" t="s">
        <v>1</v>
      </c>
      <c r="B3">
        <f>B2*B5</f>
        <v>1.5</v>
      </c>
      <c r="C3">
        <f>C2*C5</f>
        <v>1.6575</v>
      </c>
      <c r="D3">
        <f t="shared" ref="D3:F3" si="1">D2*D5</f>
        <v>1.8315375000000003</v>
      </c>
      <c r="E3">
        <f t="shared" si="1"/>
        <v>2.0238489374999999</v>
      </c>
      <c r="F3">
        <f t="shared" si="1"/>
        <v>2.2363530759375001</v>
      </c>
    </row>
    <row r="4" spans="1:6" x14ac:dyDescent="0.15">
      <c r="A4" t="s">
        <v>2</v>
      </c>
      <c r="B4">
        <f>0.3*B3</f>
        <v>0.44999999999999996</v>
      </c>
      <c r="C4">
        <f t="shared" ref="C4:F4" si="2">0.3*C3</f>
        <v>0.49724999999999997</v>
      </c>
      <c r="D4">
        <f t="shared" si="2"/>
        <v>0.54946125000000001</v>
      </c>
      <c r="E4">
        <f t="shared" si="2"/>
        <v>0.60715468124999994</v>
      </c>
      <c r="F4">
        <f t="shared" si="2"/>
        <v>0.67090592278125005</v>
      </c>
    </row>
    <row r="5" spans="1:6" x14ac:dyDescent="0.15">
      <c r="A5" t="s">
        <v>3</v>
      </c>
      <c r="B5" s="1">
        <f>0.15</f>
        <v>0.15</v>
      </c>
      <c r="C5" s="1">
        <f t="shared" ref="C5:F5" si="3">0.15</f>
        <v>0.15</v>
      </c>
      <c r="D5" s="1">
        <f t="shared" si="3"/>
        <v>0.15</v>
      </c>
      <c r="E5" s="1">
        <f t="shared" si="3"/>
        <v>0.15</v>
      </c>
      <c r="F5" s="1">
        <f t="shared" si="3"/>
        <v>0.15</v>
      </c>
    </row>
    <row r="6" spans="1:6" x14ac:dyDescent="0.15">
      <c r="A6" t="s">
        <v>4</v>
      </c>
      <c r="B6">
        <f>B4</f>
        <v>0.44999999999999996</v>
      </c>
      <c r="C6">
        <f t="shared" ref="C6:E6" si="4">C4</f>
        <v>0.49724999999999997</v>
      </c>
      <c r="D6">
        <f t="shared" si="4"/>
        <v>0.54946125000000001</v>
      </c>
      <c r="E6">
        <f t="shared" si="4"/>
        <v>0.60715468124999994</v>
      </c>
      <c r="F6">
        <f>F4</f>
        <v>0.67090592278125005</v>
      </c>
    </row>
    <row r="7" spans="1:6" x14ac:dyDescent="0.15">
      <c r="F7" s="2">
        <f>F2*1</f>
        <v>14.909020506250002</v>
      </c>
    </row>
    <row r="8" spans="1:6" x14ac:dyDescent="0.15">
      <c r="B8">
        <f>B6+B7</f>
        <v>0.44999999999999996</v>
      </c>
      <c r="C8">
        <f t="shared" ref="C8:F8" si="5">C6+C7</f>
        <v>0.49724999999999997</v>
      </c>
      <c r="D8">
        <f t="shared" si="5"/>
        <v>0.54946125000000001</v>
      </c>
      <c r="E8">
        <f t="shared" si="5"/>
        <v>0.60715468124999994</v>
      </c>
      <c r="F8">
        <f t="shared" si="5"/>
        <v>15.579926429031252</v>
      </c>
    </row>
    <row r="9" spans="1:6" x14ac:dyDescent="0.15">
      <c r="B9" s="2">
        <f>B8*(1+0.07)^(-1*B1)</f>
        <v>0.42056074766355134</v>
      </c>
      <c r="C9" s="2">
        <f t="shared" ref="C9:F9" si="6">C8*(1+0.07)^(-1*C1)</f>
        <v>0.4343174076338544</v>
      </c>
      <c r="D9" s="2">
        <f t="shared" si="6"/>
        <v>0.44852405180879357</v>
      </c>
      <c r="E9" s="2">
        <f t="shared" si="6"/>
        <v>0.46319539929786629</v>
      </c>
      <c r="F9" s="2">
        <f t="shared" si="6"/>
        <v>11.108272221271625</v>
      </c>
    </row>
    <row r="10" spans="1:6" x14ac:dyDescent="0.15">
      <c r="B10" s="2"/>
      <c r="C10" s="2"/>
      <c r="D10" s="2"/>
      <c r="E10" s="2"/>
    </row>
    <row r="11" spans="1:6" x14ac:dyDescent="0.15">
      <c r="A11" t="s">
        <v>5</v>
      </c>
      <c r="B11" s="2">
        <f>SUM(B9:F9)</f>
        <v>12.87486982767569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zhangjun</dc:creator>
  <cp:lastModifiedBy>zhangjun</cp:lastModifiedBy>
  <dcterms:created xsi:type="dcterms:W3CDTF">2019-06-10T01:13:07Z</dcterms:created>
  <dcterms:modified xsi:type="dcterms:W3CDTF">2019-06-10T09:52:01Z</dcterms:modified>
</cp:coreProperties>
</file>