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ynamic Thrust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qqtSzyOMAiHESEhrWoyMd27qOt2bbCMHLkS2DIUjG6g="/>
    </ext>
  </extLst>
</workbook>
</file>

<file path=xl/sharedStrings.xml><?xml version="1.0" encoding="utf-8"?>
<sst xmlns="http://schemas.openxmlformats.org/spreadsheetml/2006/main" count="30" uniqueCount="30">
  <si>
    <r>
      <rPr>
        <rFont val="&quot;Google Sans&quot;, Roboto, RobotoDraft, Helvetica, Arial, sans-serif"/>
        <b/>
        <color rgb="FF202124"/>
        <sz val="24.0"/>
      </rPr>
      <t>[</t>
    </r>
    <r>
      <rPr>
        <rFont val="&quot;Google Sans&quot;, Roboto, RobotoDraft, Helvetica, Arial, sans-serif"/>
        <b/>
        <color rgb="FF0000FF"/>
        <sz val="24.0"/>
      </rPr>
      <t>DOWNLOAD &amp; EDIT YOUR COPY</t>
    </r>
    <r>
      <rPr>
        <rFont val="&quot;Google Sans&quot;, Roboto, RobotoDraft, Helvetica, Arial, sans-serif"/>
        <b/>
        <color rgb="FF202124"/>
        <sz val="24.0"/>
      </rPr>
      <t xml:space="preserve"> (click "Open With" --&gt; Google Sheets, then: File --&gt; Make a copy, 
or File --&gt; Download); </t>
    </r>
    <r>
      <rPr>
        <rFont val="&quot;Google Sans&quot;, Roboto, RobotoDraft, Helvetica, Arial, sans-serif"/>
        <b/>
        <color rgb="FF0000FF"/>
        <sz val="24.0"/>
      </rPr>
      <t>YOU DO NOT NEED EDIT ACCESS TO THIS ORIGINAL</t>
    </r>
    <r>
      <rPr>
        <rFont val="&quot;Google Sans&quot;, Roboto, RobotoDraft, Helvetica, Arial, sans-serif"/>
        <b/>
        <color rgb="FF202124"/>
        <sz val="24.0"/>
      </rPr>
      <t>]</t>
    </r>
  </si>
  <si>
    <t>Propeller Static &amp; Dynamic Thrust Calculator</t>
  </si>
  <si>
    <t>By: Gabriel Staples, 18 Sept 2013</t>
  </si>
  <si>
    <t>Follow me on LinkedIn:</t>
  </si>
  <si>
    <t>https://www.linkedin.com/in/gabriel-staples/</t>
  </si>
  <si>
    <t>http://electricrcaircraftguy.blogspot.com/2013/09/propeller-static-dynamic-thrust-equation.html</t>
  </si>
  <si>
    <t>or on GitHub:</t>
  </si>
  <si>
    <t>https://github.com/ElectricRCAircraftGuy</t>
  </si>
  <si>
    <t>Blog Home:</t>
  </si>
  <si>
    <t>http://electricrcaircraftguy.blogspot.com/</t>
  </si>
  <si>
    <t>I contribute a lot to Stack Overflow:</t>
  </si>
  <si>
    <t>https://stackoverflow.com/users/4561887/gabriel-staples?tab=profile</t>
  </si>
  <si>
    <t>SEE ALSO:</t>
  </si>
  <si>
    <t>Propeller pitch angle (''twist'') calculator--Gabriel Staples</t>
  </si>
  <si>
    <r>
      <rPr>
        <rFont val="Calibri"/>
        <b/>
        <color rgb="FF000000"/>
        <sz val="11.0"/>
      </rPr>
      <t>Propeller Inputs</t>
    </r>
    <r>
      <rPr>
        <rFont val="Calibri"/>
        <b val="0"/>
        <color rgb="FF000000"/>
        <sz val="11.0"/>
      </rPr>
      <t xml:space="preserve"> (ex. inputs: 10 in diam, 6 in pitch, 10500 RPM)</t>
    </r>
  </si>
  <si>
    <t>diam, d (in):</t>
  </si>
  <si>
    <t>pitch (in):</t>
  </si>
  <si>
    <t>RPMs:</t>
  </si>
  <si>
    <t>x</t>
  </si>
  <si>
    <t>y</t>
  </si>
  <si>
    <r>
      <rPr>
        <rFont val="Calibri"/>
        <b/>
        <color rgb="FF000000"/>
        <sz val="11.0"/>
      </rPr>
      <t>Aircraft Airspeed, V</t>
    </r>
    <r>
      <rPr>
        <rFont val="Calibri"/>
        <b/>
        <color rgb="FF000000"/>
        <sz val="11.0"/>
        <vertAlign val="subscript"/>
      </rPr>
      <t>0</t>
    </r>
    <r>
      <rPr>
        <rFont val="Calibri"/>
        <b/>
        <color rgb="FF000000"/>
        <sz val="11.0"/>
      </rPr>
      <t xml:space="preserve"> (m/s)</t>
    </r>
  </si>
  <si>
    <r>
      <rPr>
        <rFont val="Calibri"/>
        <b/>
        <color rgb="FF000000"/>
        <sz val="11.0"/>
      </rPr>
      <t>Aircraft Airspeed, V</t>
    </r>
    <r>
      <rPr>
        <rFont val="Calibri"/>
        <b/>
        <color rgb="FF000000"/>
        <sz val="11.0"/>
        <vertAlign val="subscript"/>
      </rPr>
      <t>0</t>
    </r>
    <r>
      <rPr>
        <rFont val="Calibri"/>
        <b/>
        <color rgb="FF000000"/>
        <sz val="11.0"/>
      </rPr>
      <t xml:space="preserve"> (mph)</t>
    </r>
  </si>
  <si>
    <t>Dynamic Thrust, F (N)</t>
  </si>
  <si>
    <t>Dynamic Thrust, F (g)</t>
  </si>
  <si>
    <t>Dynamic Thrust, F (kg)</t>
  </si>
  <si>
    <t>Dynamic Thrust, F (oz)</t>
  </si>
  <si>
    <t>Dynamic Thrust, F (lb)</t>
  </si>
  <si>
    <t>Static Thrust --&gt;</t>
  </si>
  <si>
    <t>all others are dynamic thrust</t>
  </si>
  <si>
    <t>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</si>
</sst>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24.0"/>
      <color rgb="FF202124"/>
      <name val="Arial"/>
    </font>
    <font>
      <color theme="1"/>
      <name val="Calibri"/>
    </font>
    <font>
      <b/>
      <sz val="16.0"/>
      <color rgb="FF000000"/>
      <name val="Calibri"/>
    </font>
    <font>
      <b/>
      <sz val="18.0"/>
      <color theme="1"/>
      <name val="Calibri"/>
      <scheme val="minor"/>
    </font>
    <font>
      <color theme="1"/>
      <name val="Calibri"/>
      <scheme val="minor"/>
    </font>
    <font>
      <u/>
      <sz val="18.0"/>
      <color rgb="FF0000FF"/>
    </font>
    <font>
      <sz val="18.0"/>
      <color theme="1"/>
      <name val="Calibri"/>
      <scheme val="minor"/>
    </font>
    <font>
      <u/>
      <sz val="11.0"/>
      <color rgb="FF0000FF"/>
      <name val="Calibri"/>
    </font>
    <font>
      <u/>
      <sz val="18.0"/>
      <color rgb="FF0000FF"/>
    </font>
    <font>
      <u/>
      <color rgb="FF0000FF"/>
    </font>
    <font>
      <u/>
      <sz val="11.0"/>
      <color rgb="FF0000FF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3" numFmtId="0" xfId="0" applyFont="1"/>
    <xf borderId="0" fillId="0" fontId="2" numFmtId="0" xfId="0" applyFont="1"/>
    <xf borderId="0" fillId="3" fontId="4" numFmtId="0" xfId="0" applyAlignment="1" applyFill="1" applyFont="1">
      <alignment readingOrder="0"/>
    </xf>
    <xf borderId="0" fillId="3" fontId="5" numFmtId="0" xfId="0" applyFont="1"/>
    <xf borderId="0" fillId="3" fontId="6" numFmtId="0" xfId="0" applyAlignment="1" applyFont="1">
      <alignment readingOrder="0"/>
    </xf>
    <xf borderId="0" fillId="3" fontId="7" numFmtId="0" xfId="0" applyFont="1"/>
    <xf borderId="0" fillId="0" fontId="8" numFmtId="0" xfId="0" applyFont="1"/>
    <xf borderId="0" fillId="3" fontId="9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Font="1"/>
    <xf borderId="1" fillId="0" fontId="12" numFmtId="0" xfId="0" applyAlignment="1" applyBorder="1" applyFont="1">
      <alignment readingOrder="0"/>
    </xf>
    <xf borderId="2" fillId="0" fontId="13" numFmtId="0" xfId="0" applyBorder="1" applyFont="1"/>
    <xf borderId="3" fillId="0" fontId="13" numFmtId="0" xfId="0" applyBorder="1" applyFont="1"/>
    <xf borderId="4" fillId="0" fontId="13" numFmtId="0" xfId="0" applyAlignment="1" applyBorder="1" applyFont="1">
      <alignment horizontal="right"/>
    </xf>
    <xf borderId="5" fillId="4" fontId="13" numFmtId="0" xfId="0" applyAlignment="1" applyBorder="1" applyFill="1" applyFont="1">
      <alignment readingOrder="0"/>
    </xf>
    <xf borderId="6" fillId="0" fontId="13" numFmtId="0" xfId="0" applyAlignment="1" applyBorder="1" applyFont="1">
      <alignment horizontal="right"/>
    </xf>
    <xf borderId="7" fillId="4" fontId="13" numFmtId="0" xfId="0" applyAlignment="1" applyBorder="1" applyFont="1">
      <alignment readingOrder="0"/>
    </xf>
    <xf borderId="8" fillId="0" fontId="12" numFmtId="0" xfId="0" applyAlignment="1" applyBorder="1" applyFont="1">
      <alignment shrinkToFit="0" wrapText="1"/>
    </xf>
    <xf borderId="0" fillId="0" fontId="13" numFmtId="0" xfId="0" applyAlignment="1" applyFont="1">
      <alignment horizontal="right"/>
    </xf>
    <xf borderId="0" fillId="0" fontId="12" numFmtId="0" xfId="0" applyFont="1"/>
    <xf borderId="0" fillId="0" fontId="13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Thrust vs. Aircraft Airspeed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'Dynamic Thrust'!$C$14:$C$167</c:f>
            </c:numRef>
          </c:xVal>
          <c:yVal>
            <c:numRef>
              <c:f>'Dynamic Thrust'!$F$14:$F$167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33098"/>
        <c:axId val="86921309"/>
      </c:scatterChart>
      <c:valAx>
        <c:axId val="646833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Roboto"/>
                  </a:rPr>
                  <a:t>Aircraft Airspeed, V0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6921309"/>
      </c:valAx>
      <c:valAx>
        <c:axId val="8692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Roboto"/>
                  </a:rPr>
                  <a:t>Thrust, F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4683309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13</xdr:row>
      <xdr:rowOff>133350</xdr:rowOff>
    </xdr:from>
    <xdr:ext cx="7353300" cy="5514975"/>
    <xdr:graphicFrame>
      <xdr:nvGraphicFramePr>
        <xdr:cNvPr id="19203682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209550</xdr:colOff>
      <xdr:row>7</xdr:row>
      <xdr:rowOff>57150</xdr:rowOff>
    </xdr:from>
    <xdr:ext cx="5781675" cy="1362075"/>
    <xdr:pic>
      <xdr:nvPicPr>
        <xdr:cNvPr descr="propeller thrust eqn.PNG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APC%20Safety%20Limits%20(Propeller%20RPM%20Limits,%20Pitch%20Speed,%20&amp;%20Thrust)%20Calculator8%20-%20Staples%20-%20adding%20in%20power%20(W)%20-%20THRUST%20EQN%20CHECK%20&amp;%20Dynamic%20thrus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PC Prop. RPM Calculator"/>
      <sheetName val="6x4"/>
      <sheetName val="8x4"/>
      <sheetName val="10x4"/>
      <sheetName val="6x6"/>
      <sheetName val="6x8"/>
      <sheetName val="OS Motor Data"/>
      <sheetName val="Dynamic Thrust"/>
      <sheetName val="Dynamic Thrust (kg)"/>
      <sheetName val="Dynamic Thrust (2)%%%"/>
      <sheetName val="Dynamic Thrust (2)"/>
      <sheetName val="Dynamic Thrust (3)"/>
      <sheetName val="tr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gabriel-staples/" TargetMode="External"/><Relationship Id="rId2" Type="http://schemas.openxmlformats.org/officeDocument/2006/relationships/hyperlink" Target="http://electricrcaircraftguy.blogspot.com/2013/09/propeller-static-dynamic-thrust-equation.html" TargetMode="External"/><Relationship Id="rId3" Type="http://schemas.openxmlformats.org/officeDocument/2006/relationships/hyperlink" Target="https://github.com/ElectricRCAircraftGuy" TargetMode="External"/><Relationship Id="rId4" Type="http://schemas.openxmlformats.org/officeDocument/2006/relationships/hyperlink" Target="http://electricrcaircraftguy.blogspot.com/" TargetMode="External"/><Relationship Id="rId5" Type="http://schemas.openxmlformats.org/officeDocument/2006/relationships/hyperlink" Target="https://stackoverflow.com/users/4561887/gabriel-staples?tab=profile" TargetMode="External"/><Relationship Id="rId6" Type="http://schemas.openxmlformats.org/officeDocument/2006/relationships/hyperlink" Target="https://docs.google.com/spreadsheets/u/0/d/1BjwPoBMSlU9CAuCAHiHz0FFW1qzFQaVpICFbs2yMRPI/edit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1.71"/>
    <col customWidth="1" min="3" max="3" width="9.71"/>
    <col customWidth="1" min="4" max="5" width="13.0"/>
    <col customWidth="1" min="6" max="6" width="13.43"/>
    <col customWidth="1" min="7" max="7" width="13.0"/>
    <col customWidth="1" min="8" max="8" width="13.43"/>
    <col customWidth="1" min="9" max="30" width="8.71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3" t="s">
        <v>1</v>
      </c>
    </row>
    <row r="3">
      <c r="B3" s="4" t="s">
        <v>2</v>
      </c>
      <c r="K3" s="5" t="s">
        <v>3</v>
      </c>
      <c r="L3" s="6"/>
      <c r="M3" s="6"/>
      <c r="N3" s="6"/>
      <c r="O3" s="7" t="s">
        <v>4</v>
      </c>
      <c r="P3" s="8"/>
      <c r="Q3" s="8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B4" s="9" t="s">
        <v>5</v>
      </c>
      <c r="K4" s="5" t="s">
        <v>6</v>
      </c>
      <c r="L4" s="6"/>
      <c r="M4" s="6"/>
      <c r="N4" s="6"/>
      <c r="O4" s="7" t="s">
        <v>7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B5" s="4" t="s">
        <v>8</v>
      </c>
      <c r="C5" s="9" t="s">
        <v>9</v>
      </c>
      <c r="K5" s="5" t="s">
        <v>10</v>
      </c>
      <c r="L5" s="6"/>
      <c r="M5" s="6"/>
      <c r="N5" s="6"/>
      <c r="O5" s="8"/>
      <c r="P5" s="8"/>
      <c r="Q5" s="10" t="s">
        <v>11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B6" s="11" t="s">
        <v>12</v>
      </c>
      <c r="C6" s="12" t="s">
        <v>13</v>
      </c>
      <c r="D6" s="13"/>
      <c r="E6" s="6"/>
      <c r="F6" s="6"/>
      <c r="G6" s="6"/>
      <c r="H6" s="6"/>
    </row>
    <row r="7">
      <c r="D7" s="9"/>
    </row>
    <row r="8">
      <c r="D8" s="9"/>
    </row>
    <row r="9">
      <c r="B9" s="14" t="s">
        <v>14</v>
      </c>
      <c r="C9" s="15"/>
      <c r="D9" s="15"/>
      <c r="E9" s="15"/>
      <c r="F9" s="15"/>
      <c r="G9" s="16"/>
    </row>
    <row r="10">
      <c r="B10" s="17" t="s">
        <v>15</v>
      </c>
      <c r="C10" s="18">
        <v>60.0</v>
      </c>
      <c r="D10" s="19" t="s">
        <v>16</v>
      </c>
      <c r="E10" s="18">
        <v>60.0</v>
      </c>
      <c r="F10" s="19" t="s">
        <v>17</v>
      </c>
      <c r="G10" s="20">
        <v>2500.0</v>
      </c>
    </row>
    <row r="12">
      <c r="B12" s="4" t="s">
        <v>18</v>
      </c>
      <c r="D12" s="4" t="s">
        <v>19</v>
      </c>
    </row>
    <row r="13">
      <c r="B13" s="21" t="s">
        <v>20</v>
      </c>
      <c r="C13" s="21" t="s">
        <v>21</v>
      </c>
      <c r="D13" s="21" t="s">
        <v>22</v>
      </c>
      <c r="E13" s="21" t="s">
        <v>23</v>
      </c>
      <c r="F13" s="21" t="s">
        <v>24</v>
      </c>
      <c r="G13" s="21" t="s">
        <v>25</v>
      </c>
      <c r="H13" s="21" t="s">
        <v>26</v>
      </c>
    </row>
    <row r="14">
      <c r="A14" s="22" t="s">
        <v>27</v>
      </c>
      <c r="B14" s="23">
        <f t="shared" ref="B14:B167" si="1">C14*0.44704</f>
        <v>0</v>
      </c>
      <c r="C14" s="4">
        <v>0.0</v>
      </c>
      <c r="D14" s="23">
        <f t="shared" ref="D14:D167" si="2">1.225*PI()*(0.0254*$C$10)^2/4*(($G$10*0.0254*$E$10/60)^2-($G$10*0.0254*$E$10/60)*B14)*($C$10/($E$10*3.29546))^1.5</f>
        <v>1506.153682</v>
      </c>
      <c r="E14" s="23">
        <f t="shared" ref="E14:E167" si="3">D14*1000/9.81</f>
        <v>153532.4854</v>
      </c>
      <c r="F14" s="23">
        <f t="shared" ref="F14:F167" si="4">E14/1000</f>
        <v>153.5324854</v>
      </c>
      <c r="G14" s="23">
        <f t="shared" ref="G14:G167" si="5">E14*0.035274</f>
        <v>5415.70489</v>
      </c>
      <c r="H14" s="23">
        <f t="shared" ref="H14:H167" si="6">E14*0.00220462</f>
        <v>338.480788</v>
      </c>
    </row>
    <row r="15">
      <c r="A15" s="24" t="s">
        <v>28</v>
      </c>
      <c r="B15" s="23">
        <f t="shared" si="1"/>
        <v>0.44704</v>
      </c>
      <c r="C15" s="4">
        <v>1.0</v>
      </c>
      <c r="D15" s="23">
        <f t="shared" si="2"/>
        <v>1495.55036</v>
      </c>
      <c r="E15" s="23">
        <f t="shared" si="3"/>
        <v>152451.6167</v>
      </c>
      <c r="F15" s="23">
        <f t="shared" si="4"/>
        <v>152.4516167</v>
      </c>
      <c r="G15" s="23">
        <f t="shared" si="5"/>
        <v>5377.578328</v>
      </c>
      <c r="H15" s="23">
        <f t="shared" si="6"/>
        <v>336.0978832</v>
      </c>
    </row>
    <row r="16">
      <c r="B16" s="23">
        <f t="shared" si="1"/>
        <v>0.89408</v>
      </c>
      <c r="C16" s="4">
        <v>2.0</v>
      </c>
      <c r="D16" s="23">
        <f t="shared" si="2"/>
        <v>1484.947038</v>
      </c>
      <c r="E16" s="23">
        <f t="shared" si="3"/>
        <v>151370.748</v>
      </c>
      <c r="F16" s="23">
        <f t="shared" si="4"/>
        <v>151.370748</v>
      </c>
      <c r="G16" s="23">
        <f t="shared" si="5"/>
        <v>5339.451765</v>
      </c>
      <c r="H16" s="23">
        <f t="shared" si="6"/>
        <v>333.7149785</v>
      </c>
    </row>
    <row r="17">
      <c r="B17" s="23">
        <f t="shared" si="1"/>
        <v>1.34112</v>
      </c>
      <c r="C17" s="4">
        <v>3.0</v>
      </c>
      <c r="D17" s="23">
        <f t="shared" si="2"/>
        <v>1474.343716</v>
      </c>
      <c r="E17" s="23">
        <f t="shared" si="3"/>
        <v>150289.8793</v>
      </c>
      <c r="F17" s="23">
        <f t="shared" si="4"/>
        <v>150.2898793</v>
      </c>
      <c r="G17" s="23">
        <f t="shared" si="5"/>
        <v>5301.325203</v>
      </c>
      <c r="H17" s="23">
        <f t="shared" si="6"/>
        <v>331.3320737</v>
      </c>
    </row>
    <row r="18">
      <c r="B18" s="23">
        <f t="shared" si="1"/>
        <v>1.78816</v>
      </c>
      <c r="C18" s="4">
        <v>4.0</v>
      </c>
      <c r="D18" s="23">
        <f t="shared" si="2"/>
        <v>1463.740394</v>
      </c>
      <c r="E18" s="23">
        <f t="shared" si="3"/>
        <v>149209.0106</v>
      </c>
      <c r="F18" s="23">
        <f t="shared" si="4"/>
        <v>149.2090106</v>
      </c>
      <c r="G18" s="23">
        <f t="shared" si="5"/>
        <v>5263.198641</v>
      </c>
      <c r="H18" s="23">
        <f t="shared" si="6"/>
        <v>328.949169</v>
      </c>
    </row>
    <row r="19">
      <c r="B19" s="23">
        <f t="shared" si="1"/>
        <v>2.2352</v>
      </c>
      <c r="C19" s="4">
        <v>5.0</v>
      </c>
      <c r="D19" s="23">
        <f t="shared" si="2"/>
        <v>1453.137072</v>
      </c>
      <c r="E19" s="23">
        <f t="shared" si="3"/>
        <v>148128.1419</v>
      </c>
      <c r="F19" s="23">
        <f t="shared" si="4"/>
        <v>148.1281419</v>
      </c>
      <c r="G19" s="23">
        <f t="shared" si="5"/>
        <v>5225.072078</v>
      </c>
      <c r="H19" s="23">
        <f t="shared" si="6"/>
        <v>326.5662642</v>
      </c>
    </row>
    <row r="20">
      <c r="B20" s="23">
        <f t="shared" si="1"/>
        <v>2.68224</v>
      </c>
      <c r="C20" s="4">
        <v>6.0</v>
      </c>
      <c r="D20" s="23">
        <f t="shared" si="2"/>
        <v>1442.53375</v>
      </c>
      <c r="E20" s="23">
        <f t="shared" si="3"/>
        <v>147047.2732</v>
      </c>
      <c r="F20" s="23">
        <f t="shared" si="4"/>
        <v>147.0472732</v>
      </c>
      <c r="G20" s="23">
        <f t="shared" si="5"/>
        <v>5186.945516</v>
      </c>
      <c r="H20" s="23">
        <f t="shared" si="6"/>
        <v>324.1833595</v>
      </c>
    </row>
    <row r="21">
      <c r="B21" s="23">
        <f t="shared" si="1"/>
        <v>3.12928</v>
      </c>
      <c r="C21" s="4">
        <v>7.0</v>
      </c>
      <c r="D21" s="23">
        <f t="shared" si="2"/>
        <v>1431.930428</v>
      </c>
      <c r="E21" s="23">
        <f t="shared" si="3"/>
        <v>145966.4045</v>
      </c>
      <c r="F21" s="23">
        <f t="shared" si="4"/>
        <v>145.9664045</v>
      </c>
      <c r="G21" s="23">
        <f t="shared" si="5"/>
        <v>5148.818953</v>
      </c>
      <c r="H21" s="23">
        <f t="shared" si="6"/>
        <v>321.8004548</v>
      </c>
    </row>
    <row r="22">
      <c r="B22" s="23">
        <f t="shared" si="1"/>
        <v>3.57632</v>
      </c>
      <c r="C22" s="4">
        <v>8.0</v>
      </c>
      <c r="D22" s="23">
        <f t="shared" si="2"/>
        <v>1421.327106</v>
      </c>
      <c r="E22" s="23">
        <f t="shared" si="3"/>
        <v>144885.5358</v>
      </c>
      <c r="F22" s="23">
        <f t="shared" si="4"/>
        <v>144.8855358</v>
      </c>
      <c r="G22" s="23">
        <f t="shared" si="5"/>
        <v>5110.692391</v>
      </c>
      <c r="H22" s="23">
        <f t="shared" si="6"/>
        <v>319.41755</v>
      </c>
      <c r="AD22" s="4" t="s">
        <v>29</v>
      </c>
    </row>
    <row r="23" ht="15.75" customHeight="1">
      <c r="B23" s="23">
        <f t="shared" si="1"/>
        <v>4.02336</v>
      </c>
      <c r="C23" s="4">
        <v>9.0</v>
      </c>
      <c r="D23" s="23">
        <f t="shared" si="2"/>
        <v>1410.723785</v>
      </c>
      <c r="E23" s="23">
        <f t="shared" si="3"/>
        <v>143804.6671</v>
      </c>
      <c r="F23" s="23">
        <f t="shared" si="4"/>
        <v>143.8046671</v>
      </c>
      <c r="G23" s="23">
        <f t="shared" si="5"/>
        <v>5072.565828</v>
      </c>
      <c r="H23" s="23">
        <f t="shared" si="6"/>
        <v>317.0346453</v>
      </c>
    </row>
    <row r="24" ht="15.75" customHeight="1">
      <c r="B24" s="23">
        <f t="shared" si="1"/>
        <v>4.4704</v>
      </c>
      <c r="C24" s="4">
        <v>10.0</v>
      </c>
      <c r="D24" s="23">
        <f t="shared" si="2"/>
        <v>1400.120463</v>
      </c>
      <c r="E24" s="23">
        <f t="shared" si="3"/>
        <v>142723.7984</v>
      </c>
      <c r="F24" s="23">
        <f t="shared" si="4"/>
        <v>142.7237984</v>
      </c>
      <c r="G24" s="23">
        <f t="shared" si="5"/>
        <v>5034.439266</v>
      </c>
      <c r="H24" s="23">
        <f t="shared" si="6"/>
        <v>314.6517405</v>
      </c>
    </row>
    <row r="25" ht="15.75" customHeight="1">
      <c r="B25" s="23">
        <f t="shared" si="1"/>
        <v>4.91744</v>
      </c>
      <c r="C25" s="4">
        <v>11.0</v>
      </c>
      <c r="D25" s="23">
        <f t="shared" si="2"/>
        <v>1389.517141</v>
      </c>
      <c r="E25" s="23">
        <f t="shared" si="3"/>
        <v>141642.9297</v>
      </c>
      <c r="F25" s="23">
        <f t="shared" si="4"/>
        <v>141.6429297</v>
      </c>
      <c r="G25" s="23">
        <f t="shared" si="5"/>
        <v>4996.312704</v>
      </c>
      <c r="H25" s="23">
        <f t="shared" si="6"/>
        <v>312.2688358</v>
      </c>
    </row>
    <row r="26" ht="15.75" customHeight="1">
      <c r="B26" s="23">
        <f t="shared" si="1"/>
        <v>5.36448</v>
      </c>
      <c r="C26" s="4">
        <v>12.0</v>
      </c>
      <c r="D26" s="23">
        <f t="shared" si="2"/>
        <v>1378.913819</v>
      </c>
      <c r="E26" s="23">
        <f t="shared" si="3"/>
        <v>140562.061</v>
      </c>
      <c r="F26" s="23">
        <f t="shared" si="4"/>
        <v>140.562061</v>
      </c>
      <c r="G26" s="23">
        <f t="shared" si="5"/>
        <v>4958.186141</v>
      </c>
      <c r="H26" s="23">
        <f t="shared" si="6"/>
        <v>309.885931</v>
      </c>
    </row>
    <row r="27" ht="15.75" customHeight="1">
      <c r="B27" s="23">
        <f t="shared" si="1"/>
        <v>5.81152</v>
      </c>
      <c r="C27" s="4">
        <v>13.0</v>
      </c>
      <c r="D27" s="23">
        <f t="shared" si="2"/>
        <v>1368.310497</v>
      </c>
      <c r="E27" s="23">
        <f t="shared" si="3"/>
        <v>139481.1923</v>
      </c>
      <c r="F27" s="23">
        <f t="shared" si="4"/>
        <v>139.4811923</v>
      </c>
      <c r="G27" s="23">
        <f t="shared" si="5"/>
        <v>4920.059579</v>
      </c>
      <c r="H27" s="23">
        <f t="shared" si="6"/>
        <v>307.5030263</v>
      </c>
    </row>
    <row r="28" ht="15.75" customHeight="1">
      <c r="B28" s="23">
        <f t="shared" si="1"/>
        <v>6.25856</v>
      </c>
      <c r="C28" s="4">
        <v>14.0</v>
      </c>
      <c r="D28" s="23">
        <f t="shared" si="2"/>
        <v>1357.707175</v>
      </c>
      <c r="E28" s="23">
        <f t="shared" si="3"/>
        <v>138400.3236</v>
      </c>
      <c r="F28" s="23">
        <f t="shared" si="4"/>
        <v>138.4003236</v>
      </c>
      <c r="G28" s="23">
        <f t="shared" si="5"/>
        <v>4881.933016</v>
      </c>
      <c r="H28" s="23">
        <f t="shared" si="6"/>
        <v>305.1201215</v>
      </c>
    </row>
    <row r="29" ht="15.75" customHeight="1">
      <c r="B29" s="23">
        <f t="shared" si="1"/>
        <v>6.7056</v>
      </c>
      <c r="C29" s="4">
        <v>15.0</v>
      </c>
      <c r="D29" s="23">
        <f t="shared" si="2"/>
        <v>1347.103853</v>
      </c>
      <c r="E29" s="23">
        <f t="shared" si="3"/>
        <v>137319.4549</v>
      </c>
      <c r="F29" s="23">
        <f t="shared" si="4"/>
        <v>137.3194549</v>
      </c>
      <c r="G29" s="23">
        <f t="shared" si="5"/>
        <v>4843.806454</v>
      </c>
      <c r="H29" s="23">
        <f t="shared" si="6"/>
        <v>302.7372168</v>
      </c>
    </row>
    <row r="30" ht="15.75" customHeight="1">
      <c r="B30" s="23">
        <f t="shared" si="1"/>
        <v>7.15264</v>
      </c>
      <c r="C30" s="4">
        <v>16.0</v>
      </c>
      <c r="D30" s="23">
        <f t="shared" si="2"/>
        <v>1336.500531</v>
      </c>
      <c r="E30" s="23">
        <f t="shared" si="3"/>
        <v>136238.5863</v>
      </c>
      <c r="F30" s="23">
        <f t="shared" si="4"/>
        <v>136.2385863</v>
      </c>
      <c r="G30" s="23">
        <f t="shared" si="5"/>
        <v>4805.679891</v>
      </c>
      <c r="H30" s="23">
        <f t="shared" si="6"/>
        <v>300.354312</v>
      </c>
    </row>
    <row r="31" ht="15.75" customHeight="1">
      <c r="B31" s="23">
        <f t="shared" si="1"/>
        <v>7.59968</v>
      </c>
      <c r="C31" s="4">
        <v>17.0</v>
      </c>
      <c r="D31" s="23">
        <f t="shared" si="2"/>
        <v>1325.897209</v>
      </c>
      <c r="E31" s="23">
        <f t="shared" si="3"/>
        <v>135157.7176</v>
      </c>
      <c r="F31" s="23">
        <f t="shared" si="4"/>
        <v>135.1577176</v>
      </c>
      <c r="G31" s="23">
        <f t="shared" si="5"/>
        <v>4767.553329</v>
      </c>
      <c r="H31" s="23">
        <f t="shared" si="6"/>
        <v>297.9714073</v>
      </c>
    </row>
    <row r="32" ht="15.75" customHeight="1">
      <c r="B32" s="23">
        <f t="shared" si="1"/>
        <v>8.04672</v>
      </c>
      <c r="C32" s="4">
        <v>18.0</v>
      </c>
      <c r="D32" s="23">
        <f t="shared" si="2"/>
        <v>1315.293887</v>
      </c>
      <c r="E32" s="23">
        <f t="shared" si="3"/>
        <v>134076.8489</v>
      </c>
      <c r="F32" s="23">
        <f t="shared" si="4"/>
        <v>134.0768489</v>
      </c>
      <c r="G32" s="23">
        <f t="shared" si="5"/>
        <v>4729.426767</v>
      </c>
      <c r="H32" s="23">
        <f t="shared" si="6"/>
        <v>295.5885025</v>
      </c>
    </row>
    <row r="33" ht="15.75" customHeight="1">
      <c r="B33" s="23">
        <f t="shared" si="1"/>
        <v>8.49376</v>
      </c>
      <c r="C33" s="4">
        <v>19.0</v>
      </c>
      <c r="D33" s="23">
        <f t="shared" si="2"/>
        <v>1304.690565</v>
      </c>
      <c r="E33" s="23">
        <f t="shared" si="3"/>
        <v>132995.9802</v>
      </c>
      <c r="F33" s="23">
        <f t="shared" si="4"/>
        <v>132.9959802</v>
      </c>
      <c r="G33" s="23">
        <f t="shared" si="5"/>
        <v>4691.300204</v>
      </c>
      <c r="H33" s="23">
        <f t="shared" si="6"/>
        <v>293.2055978</v>
      </c>
    </row>
    <row r="34" ht="15.75" customHeight="1">
      <c r="B34" s="23">
        <f t="shared" si="1"/>
        <v>8.9408</v>
      </c>
      <c r="C34" s="4">
        <v>20.0</v>
      </c>
      <c r="D34" s="23">
        <f t="shared" si="2"/>
        <v>1294.087243</v>
      </c>
      <c r="E34" s="23">
        <f t="shared" si="3"/>
        <v>131915.1115</v>
      </c>
      <c r="F34" s="23">
        <f t="shared" si="4"/>
        <v>131.9151115</v>
      </c>
      <c r="G34" s="23">
        <f t="shared" si="5"/>
        <v>4653.173642</v>
      </c>
      <c r="H34" s="23">
        <f t="shared" si="6"/>
        <v>290.822693</v>
      </c>
    </row>
    <row r="35" ht="15.75" customHeight="1">
      <c r="B35" s="23">
        <f t="shared" si="1"/>
        <v>9.38784</v>
      </c>
      <c r="C35" s="4">
        <v>21.0</v>
      </c>
      <c r="D35" s="23">
        <f t="shared" si="2"/>
        <v>1283.483922</v>
      </c>
      <c r="E35" s="23">
        <f t="shared" si="3"/>
        <v>130834.2428</v>
      </c>
      <c r="F35" s="23">
        <f t="shared" si="4"/>
        <v>130.8342428</v>
      </c>
      <c r="G35" s="23">
        <f t="shared" si="5"/>
        <v>4615.047079</v>
      </c>
      <c r="H35" s="23">
        <f t="shared" si="6"/>
        <v>288.4397883</v>
      </c>
    </row>
    <row r="36" ht="15.75" customHeight="1">
      <c r="B36" s="23">
        <f t="shared" si="1"/>
        <v>9.83488</v>
      </c>
      <c r="C36" s="4">
        <v>22.0</v>
      </c>
      <c r="D36" s="23">
        <f t="shared" si="2"/>
        <v>1272.8806</v>
      </c>
      <c r="E36" s="23">
        <f t="shared" si="3"/>
        <v>129753.3741</v>
      </c>
      <c r="F36" s="23">
        <f t="shared" si="4"/>
        <v>129.7533741</v>
      </c>
      <c r="G36" s="23">
        <f t="shared" si="5"/>
        <v>4576.920517</v>
      </c>
      <c r="H36" s="23">
        <f t="shared" si="6"/>
        <v>286.0568835</v>
      </c>
    </row>
    <row r="37" ht="15.75" customHeight="1">
      <c r="B37" s="23">
        <f t="shared" si="1"/>
        <v>10.28192</v>
      </c>
      <c r="C37" s="4">
        <v>23.0</v>
      </c>
      <c r="D37" s="23">
        <f t="shared" si="2"/>
        <v>1262.277278</v>
      </c>
      <c r="E37" s="23">
        <f t="shared" si="3"/>
        <v>128672.5054</v>
      </c>
      <c r="F37" s="23">
        <f t="shared" si="4"/>
        <v>128.6725054</v>
      </c>
      <c r="G37" s="23">
        <f t="shared" si="5"/>
        <v>4538.793954</v>
      </c>
      <c r="H37" s="23">
        <f t="shared" si="6"/>
        <v>283.6739788</v>
      </c>
    </row>
    <row r="38" ht="15.75" customHeight="1">
      <c r="B38" s="23">
        <f t="shared" si="1"/>
        <v>10.72896</v>
      </c>
      <c r="C38" s="4">
        <v>24.0</v>
      </c>
      <c r="D38" s="23">
        <f t="shared" si="2"/>
        <v>1251.673956</v>
      </c>
      <c r="E38" s="23">
        <f t="shared" si="3"/>
        <v>127591.6367</v>
      </c>
      <c r="F38" s="23">
        <f t="shared" si="4"/>
        <v>127.5916367</v>
      </c>
      <c r="G38" s="23">
        <f t="shared" si="5"/>
        <v>4500.667392</v>
      </c>
      <c r="H38" s="23">
        <f t="shared" si="6"/>
        <v>281.291074</v>
      </c>
    </row>
    <row r="39" ht="15.75" customHeight="1">
      <c r="B39" s="23">
        <f t="shared" si="1"/>
        <v>11.176</v>
      </c>
      <c r="C39" s="4">
        <v>25.0</v>
      </c>
      <c r="D39" s="23">
        <f t="shared" si="2"/>
        <v>1241.070634</v>
      </c>
      <c r="E39" s="23">
        <f t="shared" si="3"/>
        <v>126510.768</v>
      </c>
      <c r="F39" s="23">
        <f t="shared" si="4"/>
        <v>126.510768</v>
      </c>
      <c r="G39" s="23">
        <f t="shared" si="5"/>
        <v>4462.54083</v>
      </c>
      <c r="H39" s="23">
        <f t="shared" si="6"/>
        <v>278.9081693</v>
      </c>
    </row>
    <row r="40" ht="15.75" customHeight="1">
      <c r="B40" s="23">
        <f t="shared" si="1"/>
        <v>11.62304</v>
      </c>
      <c r="C40" s="4">
        <v>26.0</v>
      </c>
      <c r="D40" s="23">
        <f t="shared" si="2"/>
        <v>1230.467312</v>
      </c>
      <c r="E40" s="23">
        <f t="shared" si="3"/>
        <v>125429.8993</v>
      </c>
      <c r="F40" s="23">
        <f t="shared" si="4"/>
        <v>125.4298993</v>
      </c>
      <c r="G40" s="23">
        <f t="shared" si="5"/>
        <v>4424.414267</v>
      </c>
      <c r="H40" s="23">
        <f t="shared" si="6"/>
        <v>276.5252645</v>
      </c>
    </row>
    <row r="41" ht="15.75" customHeight="1">
      <c r="B41" s="23">
        <f t="shared" si="1"/>
        <v>12.07008</v>
      </c>
      <c r="C41" s="4">
        <v>27.0</v>
      </c>
      <c r="D41" s="23">
        <f t="shared" si="2"/>
        <v>1219.86399</v>
      </c>
      <c r="E41" s="23">
        <f t="shared" si="3"/>
        <v>124349.0306</v>
      </c>
      <c r="F41" s="23">
        <f t="shared" si="4"/>
        <v>124.3490306</v>
      </c>
      <c r="G41" s="23">
        <f t="shared" si="5"/>
        <v>4386.287705</v>
      </c>
      <c r="H41" s="23">
        <f t="shared" si="6"/>
        <v>274.1423598</v>
      </c>
    </row>
    <row r="42" ht="15.75" customHeight="1">
      <c r="B42" s="23">
        <f t="shared" si="1"/>
        <v>12.51712</v>
      </c>
      <c r="C42" s="4">
        <v>28.0</v>
      </c>
      <c r="D42" s="23">
        <f t="shared" si="2"/>
        <v>1209.260668</v>
      </c>
      <c r="E42" s="23">
        <f t="shared" si="3"/>
        <v>123268.1619</v>
      </c>
      <c r="F42" s="23">
        <f t="shared" si="4"/>
        <v>123.2681619</v>
      </c>
      <c r="G42" s="23">
        <f t="shared" si="5"/>
        <v>4348.161142</v>
      </c>
      <c r="H42" s="23">
        <f t="shared" si="6"/>
        <v>271.7594551</v>
      </c>
    </row>
    <row r="43" ht="15.75" customHeight="1">
      <c r="B43" s="23">
        <f t="shared" si="1"/>
        <v>12.96416</v>
      </c>
      <c r="C43" s="4">
        <v>29.0</v>
      </c>
      <c r="D43" s="23">
        <f t="shared" si="2"/>
        <v>1198.657346</v>
      </c>
      <c r="E43" s="23">
        <f t="shared" si="3"/>
        <v>122187.2932</v>
      </c>
      <c r="F43" s="23">
        <f t="shared" si="4"/>
        <v>122.1872932</v>
      </c>
      <c r="G43" s="23">
        <f t="shared" si="5"/>
        <v>4310.03458</v>
      </c>
      <c r="H43" s="23">
        <f t="shared" si="6"/>
        <v>269.3765503</v>
      </c>
    </row>
    <row r="44" ht="15.75" customHeight="1">
      <c r="B44" s="23">
        <f t="shared" si="1"/>
        <v>13.4112</v>
      </c>
      <c r="C44" s="4">
        <v>30.0</v>
      </c>
      <c r="D44" s="23">
        <f t="shared" si="2"/>
        <v>1188.054024</v>
      </c>
      <c r="E44" s="23">
        <f t="shared" si="3"/>
        <v>121106.4245</v>
      </c>
      <c r="F44" s="23">
        <f t="shared" si="4"/>
        <v>121.1064245</v>
      </c>
      <c r="G44" s="23">
        <f t="shared" si="5"/>
        <v>4271.908017</v>
      </c>
      <c r="H44" s="23">
        <f t="shared" si="6"/>
        <v>266.9936456</v>
      </c>
    </row>
    <row r="45" ht="15.75" customHeight="1">
      <c r="B45" s="23">
        <f t="shared" si="1"/>
        <v>13.85824</v>
      </c>
      <c r="C45" s="4">
        <v>31.0</v>
      </c>
      <c r="D45" s="23">
        <f t="shared" si="2"/>
        <v>1177.450702</v>
      </c>
      <c r="E45" s="23">
        <f t="shared" si="3"/>
        <v>120025.5558</v>
      </c>
      <c r="F45" s="23">
        <f t="shared" si="4"/>
        <v>120.0255558</v>
      </c>
      <c r="G45" s="23">
        <f t="shared" si="5"/>
        <v>4233.781455</v>
      </c>
      <c r="H45" s="23">
        <f t="shared" si="6"/>
        <v>264.6107408</v>
      </c>
    </row>
    <row r="46" ht="15.75" customHeight="1">
      <c r="B46" s="23">
        <f t="shared" si="1"/>
        <v>14.30528</v>
      </c>
      <c r="C46" s="4">
        <v>32.0</v>
      </c>
      <c r="D46" s="23">
        <f t="shared" si="2"/>
        <v>1166.84738</v>
      </c>
      <c r="E46" s="23">
        <f t="shared" si="3"/>
        <v>118944.6871</v>
      </c>
      <c r="F46" s="23">
        <f t="shared" si="4"/>
        <v>118.9446871</v>
      </c>
      <c r="G46" s="23">
        <f t="shared" si="5"/>
        <v>4195.654893</v>
      </c>
      <c r="H46" s="23">
        <f t="shared" si="6"/>
        <v>262.2278361</v>
      </c>
    </row>
    <row r="47" ht="15.75" customHeight="1">
      <c r="B47" s="23">
        <f t="shared" si="1"/>
        <v>14.75232</v>
      </c>
      <c r="C47" s="4">
        <v>33.0</v>
      </c>
      <c r="D47" s="23">
        <f t="shared" si="2"/>
        <v>1156.244058</v>
      </c>
      <c r="E47" s="23">
        <f t="shared" si="3"/>
        <v>117863.8184</v>
      </c>
      <c r="F47" s="23">
        <f t="shared" si="4"/>
        <v>117.8638184</v>
      </c>
      <c r="G47" s="23">
        <f t="shared" si="5"/>
        <v>4157.52833</v>
      </c>
      <c r="H47" s="23">
        <f t="shared" si="6"/>
        <v>259.8449313</v>
      </c>
    </row>
    <row r="48" ht="15.75" customHeight="1">
      <c r="B48" s="23">
        <f t="shared" si="1"/>
        <v>15.19936</v>
      </c>
      <c r="C48" s="4">
        <v>34.0</v>
      </c>
      <c r="D48" s="23">
        <f t="shared" si="2"/>
        <v>1145.640737</v>
      </c>
      <c r="E48" s="23">
        <f t="shared" si="3"/>
        <v>116782.9497</v>
      </c>
      <c r="F48" s="23">
        <f t="shared" si="4"/>
        <v>116.7829497</v>
      </c>
      <c r="G48" s="23">
        <f t="shared" si="5"/>
        <v>4119.401768</v>
      </c>
      <c r="H48" s="23">
        <f t="shared" si="6"/>
        <v>257.4620266</v>
      </c>
    </row>
    <row r="49" ht="15.75" customHeight="1">
      <c r="B49" s="23">
        <f t="shared" si="1"/>
        <v>15.6464</v>
      </c>
      <c r="C49" s="4">
        <v>35.0</v>
      </c>
      <c r="D49" s="23">
        <f t="shared" si="2"/>
        <v>1135.037415</v>
      </c>
      <c r="E49" s="23">
        <f t="shared" si="3"/>
        <v>115702.081</v>
      </c>
      <c r="F49" s="23">
        <f t="shared" si="4"/>
        <v>115.702081</v>
      </c>
      <c r="G49" s="23">
        <f t="shared" si="5"/>
        <v>4081.275205</v>
      </c>
      <c r="H49" s="23">
        <f t="shared" si="6"/>
        <v>255.0791218</v>
      </c>
    </row>
    <row r="50" ht="15.75" customHeight="1">
      <c r="B50" s="23">
        <f t="shared" si="1"/>
        <v>16.09344</v>
      </c>
      <c r="C50" s="4">
        <v>36.0</v>
      </c>
      <c r="D50" s="23">
        <f t="shared" si="2"/>
        <v>1124.434093</v>
      </c>
      <c r="E50" s="23">
        <f t="shared" si="3"/>
        <v>114621.2123</v>
      </c>
      <c r="F50" s="23">
        <f t="shared" si="4"/>
        <v>114.6212123</v>
      </c>
      <c r="G50" s="23">
        <f t="shared" si="5"/>
        <v>4043.148643</v>
      </c>
      <c r="H50" s="23">
        <f t="shared" si="6"/>
        <v>252.6962171</v>
      </c>
    </row>
    <row r="51" ht="15.75" customHeight="1">
      <c r="B51" s="23">
        <f t="shared" si="1"/>
        <v>16.54048</v>
      </c>
      <c r="C51" s="4">
        <v>37.0</v>
      </c>
      <c r="D51" s="23">
        <f t="shared" si="2"/>
        <v>1113.830771</v>
      </c>
      <c r="E51" s="23">
        <f t="shared" si="3"/>
        <v>113540.3436</v>
      </c>
      <c r="F51" s="23">
        <f t="shared" si="4"/>
        <v>113.5403436</v>
      </c>
      <c r="G51" s="23">
        <f t="shared" si="5"/>
        <v>4005.02208</v>
      </c>
      <c r="H51" s="23">
        <f t="shared" si="6"/>
        <v>250.3133123</v>
      </c>
    </row>
    <row r="52" ht="15.75" customHeight="1">
      <c r="B52" s="23">
        <f t="shared" si="1"/>
        <v>16.98752</v>
      </c>
      <c r="C52" s="4">
        <v>38.0</v>
      </c>
      <c r="D52" s="23">
        <f t="shared" si="2"/>
        <v>1103.227449</v>
      </c>
      <c r="E52" s="23">
        <f t="shared" si="3"/>
        <v>112459.4749</v>
      </c>
      <c r="F52" s="23">
        <f t="shared" si="4"/>
        <v>112.4594749</v>
      </c>
      <c r="G52" s="23">
        <f t="shared" si="5"/>
        <v>3966.895518</v>
      </c>
      <c r="H52" s="23">
        <f t="shared" si="6"/>
        <v>247.9304076</v>
      </c>
    </row>
    <row r="53" ht="15.75" customHeight="1">
      <c r="B53" s="23">
        <f t="shared" si="1"/>
        <v>17.43456</v>
      </c>
      <c r="C53" s="4">
        <v>39.0</v>
      </c>
      <c r="D53" s="23">
        <f t="shared" si="2"/>
        <v>1092.624127</v>
      </c>
      <c r="E53" s="23">
        <f t="shared" si="3"/>
        <v>111378.6062</v>
      </c>
      <c r="F53" s="23">
        <f t="shared" si="4"/>
        <v>111.3786062</v>
      </c>
      <c r="G53" s="23">
        <f t="shared" si="5"/>
        <v>3928.768956</v>
      </c>
      <c r="H53" s="23">
        <f t="shared" si="6"/>
        <v>245.5475028</v>
      </c>
    </row>
    <row r="54" ht="15.75" customHeight="1">
      <c r="B54" s="23">
        <f t="shared" si="1"/>
        <v>17.8816</v>
      </c>
      <c r="C54" s="4">
        <v>40.0</v>
      </c>
      <c r="D54" s="23">
        <f t="shared" si="2"/>
        <v>1082.020805</v>
      </c>
      <c r="E54" s="23">
        <f t="shared" si="3"/>
        <v>110297.7375</v>
      </c>
      <c r="F54" s="23">
        <f t="shared" si="4"/>
        <v>110.2977375</v>
      </c>
      <c r="G54" s="23">
        <f t="shared" si="5"/>
        <v>3890.642393</v>
      </c>
      <c r="H54" s="23">
        <f t="shared" si="6"/>
        <v>243.1645981</v>
      </c>
    </row>
    <row r="55" ht="15.75" customHeight="1">
      <c r="B55" s="23">
        <f t="shared" si="1"/>
        <v>18.32864</v>
      </c>
      <c r="C55" s="4">
        <v>41.0</v>
      </c>
      <c r="D55" s="23">
        <f t="shared" si="2"/>
        <v>1071.417483</v>
      </c>
      <c r="E55" s="23">
        <f t="shared" si="3"/>
        <v>109216.8688</v>
      </c>
      <c r="F55" s="23">
        <f t="shared" si="4"/>
        <v>109.2168688</v>
      </c>
      <c r="G55" s="23">
        <f t="shared" si="5"/>
        <v>3852.515831</v>
      </c>
      <c r="H55" s="23">
        <f t="shared" si="6"/>
        <v>240.7816933</v>
      </c>
    </row>
    <row r="56" ht="15.75" customHeight="1">
      <c r="B56" s="23">
        <f t="shared" si="1"/>
        <v>18.77568</v>
      </c>
      <c r="C56" s="4">
        <v>42.0</v>
      </c>
      <c r="D56" s="23">
        <f t="shared" si="2"/>
        <v>1060.814161</v>
      </c>
      <c r="E56" s="23">
        <f t="shared" si="3"/>
        <v>108136.0001</v>
      </c>
      <c r="F56" s="23">
        <f t="shared" si="4"/>
        <v>108.1360001</v>
      </c>
      <c r="G56" s="23">
        <f t="shared" si="5"/>
        <v>3814.389268</v>
      </c>
      <c r="H56" s="23">
        <f t="shared" si="6"/>
        <v>238.3987886</v>
      </c>
    </row>
    <row r="57" ht="15.75" customHeight="1">
      <c r="B57" s="23">
        <f t="shared" si="1"/>
        <v>19.22272</v>
      </c>
      <c r="C57" s="4">
        <v>43.0</v>
      </c>
      <c r="D57" s="23">
        <f t="shared" si="2"/>
        <v>1050.210839</v>
      </c>
      <c r="E57" s="23">
        <f t="shared" si="3"/>
        <v>107055.1314</v>
      </c>
      <c r="F57" s="23">
        <f t="shared" si="4"/>
        <v>107.0551314</v>
      </c>
      <c r="G57" s="23">
        <f t="shared" si="5"/>
        <v>3776.262706</v>
      </c>
      <c r="H57" s="23">
        <f t="shared" si="6"/>
        <v>236.0158838</v>
      </c>
    </row>
    <row r="58" ht="15.75" customHeight="1">
      <c r="B58" s="23">
        <f t="shared" si="1"/>
        <v>19.66976</v>
      </c>
      <c r="C58" s="4">
        <v>44.0</v>
      </c>
      <c r="D58" s="23">
        <f t="shared" si="2"/>
        <v>1039.607517</v>
      </c>
      <c r="E58" s="23">
        <f t="shared" si="3"/>
        <v>105974.2627</v>
      </c>
      <c r="F58" s="23">
        <f t="shared" si="4"/>
        <v>105.9742627</v>
      </c>
      <c r="G58" s="23">
        <f t="shared" si="5"/>
        <v>3738.136143</v>
      </c>
      <c r="H58" s="23">
        <f t="shared" si="6"/>
        <v>233.6329791</v>
      </c>
    </row>
    <row r="59" ht="15.75" customHeight="1">
      <c r="B59" s="23">
        <f t="shared" si="1"/>
        <v>20.1168</v>
      </c>
      <c r="C59" s="4">
        <v>45.0</v>
      </c>
      <c r="D59" s="23">
        <f t="shared" si="2"/>
        <v>1029.004195</v>
      </c>
      <c r="E59" s="23">
        <f t="shared" si="3"/>
        <v>104893.394</v>
      </c>
      <c r="F59" s="23">
        <f t="shared" si="4"/>
        <v>104.893394</v>
      </c>
      <c r="G59" s="23">
        <f t="shared" si="5"/>
        <v>3700.009581</v>
      </c>
      <c r="H59" s="23">
        <f t="shared" si="6"/>
        <v>231.2500743</v>
      </c>
    </row>
    <row r="60" ht="15.75" customHeight="1">
      <c r="B60" s="23">
        <f t="shared" si="1"/>
        <v>20.56384</v>
      </c>
      <c r="C60" s="4">
        <v>46.0</v>
      </c>
      <c r="D60" s="23">
        <f t="shared" si="2"/>
        <v>1018.400874</v>
      </c>
      <c r="E60" s="23">
        <f t="shared" si="3"/>
        <v>103812.5253</v>
      </c>
      <c r="F60" s="23">
        <f t="shared" si="4"/>
        <v>103.8125253</v>
      </c>
      <c r="G60" s="23">
        <f t="shared" si="5"/>
        <v>3661.883019</v>
      </c>
      <c r="H60" s="23">
        <f t="shared" si="6"/>
        <v>228.8671696</v>
      </c>
    </row>
    <row r="61" ht="15.75" customHeight="1">
      <c r="B61" s="23">
        <f t="shared" si="1"/>
        <v>21.01088</v>
      </c>
      <c r="C61" s="4">
        <v>47.0</v>
      </c>
      <c r="D61" s="23">
        <f t="shared" si="2"/>
        <v>1007.797552</v>
      </c>
      <c r="E61" s="23">
        <f t="shared" si="3"/>
        <v>102731.6566</v>
      </c>
      <c r="F61" s="23">
        <f t="shared" si="4"/>
        <v>102.7316566</v>
      </c>
      <c r="G61" s="23">
        <f t="shared" si="5"/>
        <v>3623.756456</v>
      </c>
      <c r="H61" s="23">
        <f t="shared" si="6"/>
        <v>226.4842649</v>
      </c>
    </row>
    <row r="62" ht="15.75" customHeight="1">
      <c r="B62" s="23">
        <f t="shared" si="1"/>
        <v>21.45792</v>
      </c>
      <c r="C62" s="4">
        <v>48.0</v>
      </c>
      <c r="D62" s="23">
        <f t="shared" si="2"/>
        <v>997.1942297</v>
      </c>
      <c r="E62" s="23">
        <f t="shared" si="3"/>
        <v>101650.7879</v>
      </c>
      <c r="F62" s="23">
        <f t="shared" si="4"/>
        <v>101.6507879</v>
      </c>
      <c r="G62" s="23">
        <f t="shared" si="5"/>
        <v>3585.629894</v>
      </c>
      <c r="H62" s="23">
        <f t="shared" si="6"/>
        <v>224.1013601</v>
      </c>
    </row>
    <row r="63" ht="15.75" customHeight="1">
      <c r="B63" s="23">
        <f t="shared" si="1"/>
        <v>21.90496</v>
      </c>
      <c r="C63" s="4">
        <v>49.0</v>
      </c>
      <c r="D63" s="23">
        <f t="shared" si="2"/>
        <v>986.5909078</v>
      </c>
      <c r="E63" s="23">
        <f t="shared" si="3"/>
        <v>100569.9192</v>
      </c>
      <c r="F63" s="23">
        <f t="shared" si="4"/>
        <v>100.5699192</v>
      </c>
      <c r="G63" s="23">
        <f t="shared" si="5"/>
        <v>3547.503331</v>
      </c>
      <c r="H63" s="23">
        <f t="shared" si="6"/>
        <v>221.7184554</v>
      </c>
    </row>
    <row r="64" ht="15.75" customHeight="1">
      <c r="B64" s="23">
        <f t="shared" si="1"/>
        <v>22.352</v>
      </c>
      <c r="C64" s="4">
        <v>50.0</v>
      </c>
      <c r="D64" s="23">
        <f t="shared" si="2"/>
        <v>975.9875858</v>
      </c>
      <c r="E64" s="23">
        <f t="shared" si="3"/>
        <v>99489.05054</v>
      </c>
      <c r="F64" s="23">
        <f t="shared" si="4"/>
        <v>99.48905054</v>
      </c>
      <c r="G64" s="23">
        <f t="shared" si="5"/>
        <v>3509.376769</v>
      </c>
      <c r="H64" s="23">
        <f t="shared" si="6"/>
        <v>219.3355506</v>
      </c>
    </row>
    <row r="65" ht="15.75" customHeight="1">
      <c r="B65" s="23">
        <f t="shared" si="1"/>
        <v>22.79904</v>
      </c>
      <c r="C65" s="4">
        <v>51.0</v>
      </c>
      <c r="D65" s="23">
        <f t="shared" si="2"/>
        <v>965.3842639</v>
      </c>
      <c r="E65" s="23">
        <f t="shared" si="3"/>
        <v>98408.18185</v>
      </c>
      <c r="F65" s="23">
        <f t="shared" si="4"/>
        <v>98.40818185</v>
      </c>
      <c r="G65" s="23">
        <f t="shared" si="5"/>
        <v>3471.250206</v>
      </c>
      <c r="H65" s="23">
        <f t="shared" si="6"/>
        <v>216.9526459</v>
      </c>
    </row>
    <row r="66" ht="15.75" customHeight="1">
      <c r="B66" s="23">
        <f t="shared" si="1"/>
        <v>23.24608</v>
      </c>
      <c r="C66" s="4">
        <v>52.0</v>
      </c>
      <c r="D66" s="23">
        <f t="shared" si="2"/>
        <v>954.780942</v>
      </c>
      <c r="E66" s="23">
        <f t="shared" si="3"/>
        <v>97327.31315</v>
      </c>
      <c r="F66" s="23">
        <f t="shared" si="4"/>
        <v>97.32731315</v>
      </c>
      <c r="G66" s="23">
        <f t="shared" si="5"/>
        <v>3433.123644</v>
      </c>
      <c r="H66" s="23">
        <f t="shared" si="6"/>
        <v>214.5697411</v>
      </c>
    </row>
    <row r="67" ht="15.75" customHeight="1">
      <c r="B67" s="23">
        <f t="shared" si="1"/>
        <v>23.69312</v>
      </c>
      <c r="C67" s="4">
        <v>53.0</v>
      </c>
      <c r="D67" s="23">
        <f t="shared" si="2"/>
        <v>944.1776201</v>
      </c>
      <c r="E67" s="23">
        <f t="shared" si="3"/>
        <v>96246.44445</v>
      </c>
      <c r="F67" s="23">
        <f t="shared" si="4"/>
        <v>96.24644445</v>
      </c>
      <c r="G67" s="23">
        <f t="shared" si="5"/>
        <v>3394.997082</v>
      </c>
      <c r="H67" s="23">
        <f t="shared" si="6"/>
        <v>212.1868364</v>
      </c>
    </row>
    <row r="68" ht="15.75" customHeight="1">
      <c r="B68" s="23">
        <f t="shared" si="1"/>
        <v>24.14016</v>
      </c>
      <c r="C68" s="4">
        <v>54.0</v>
      </c>
      <c r="D68" s="23">
        <f t="shared" si="2"/>
        <v>933.5742982</v>
      </c>
      <c r="E68" s="23">
        <f t="shared" si="3"/>
        <v>95165.57576</v>
      </c>
      <c r="F68" s="23">
        <f t="shared" si="4"/>
        <v>95.16557576</v>
      </c>
      <c r="G68" s="23">
        <f t="shared" si="5"/>
        <v>3356.870519</v>
      </c>
      <c r="H68" s="23">
        <f t="shared" si="6"/>
        <v>209.8039316</v>
      </c>
    </row>
    <row r="69" ht="15.75" customHeight="1">
      <c r="B69" s="23">
        <f t="shared" si="1"/>
        <v>24.5872</v>
      </c>
      <c r="C69" s="4">
        <v>55.0</v>
      </c>
      <c r="D69" s="23">
        <f t="shared" si="2"/>
        <v>922.9709762</v>
      </c>
      <c r="E69" s="23">
        <f t="shared" si="3"/>
        <v>94084.70706</v>
      </c>
      <c r="F69" s="23">
        <f t="shared" si="4"/>
        <v>94.08470706</v>
      </c>
      <c r="G69" s="23">
        <f t="shared" si="5"/>
        <v>3318.743957</v>
      </c>
      <c r="H69" s="23">
        <f t="shared" si="6"/>
        <v>207.4210269</v>
      </c>
    </row>
    <row r="70" ht="15.75" customHeight="1">
      <c r="B70" s="23">
        <f t="shared" si="1"/>
        <v>25.03424</v>
      </c>
      <c r="C70" s="4">
        <v>56.0</v>
      </c>
      <c r="D70" s="23">
        <f t="shared" si="2"/>
        <v>912.3676543</v>
      </c>
      <c r="E70" s="23">
        <f t="shared" si="3"/>
        <v>93003.83836</v>
      </c>
      <c r="F70" s="23">
        <f t="shared" si="4"/>
        <v>93.00383836</v>
      </c>
      <c r="G70" s="23">
        <f t="shared" si="5"/>
        <v>3280.617394</v>
      </c>
      <c r="H70" s="23">
        <f t="shared" si="6"/>
        <v>205.0381221</v>
      </c>
    </row>
    <row r="71" ht="15.75" customHeight="1">
      <c r="B71" s="23">
        <f t="shared" si="1"/>
        <v>25.48128</v>
      </c>
      <c r="C71" s="4">
        <v>57.0</v>
      </c>
      <c r="D71" s="23">
        <f t="shared" si="2"/>
        <v>901.7643324</v>
      </c>
      <c r="E71" s="23">
        <f t="shared" si="3"/>
        <v>91922.96966</v>
      </c>
      <c r="F71" s="23">
        <f t="shared" si="4"/>
        <v>91.92296966</v>
      </c>
      <c r="G71" s="23">
        <f t="shared" si="5"/>
        <v>3242.490832</v>
      </c>
      <c r="H71" s="23">
        <f t="shared" si="6"/>
        <v>202.6552174</v>
      </c>
    </row>
    <row r="72" ht="15.75" customHeight="1">
      <c r="B72" s="23">
        <f t="shared" si="1"/>
        <v>25.92832</v>
      </c>
      <c r="C72" s="4">
        <v>58.0</v>
      </c>
      <c r="D72" s="23">
        <f t="shared" si="2"/>
        <v>891.1610105</v>
      </c>
      <c r="E72" s="23">
        <f t="shared" si="3"/>
        <v>90842.10097</v>
      </c>
      <c r="F72" s="23">
        <f t="shared" si="4"/>
        <v>90.84210097</v>
      </c>
      <c r="G72" s="23">
        <f t="shared" si="5"/>
        <v>3204.36427</v>
      </c>
      <c r="H72" s="23">
        <f t="shared" si="6"/>
        <v>200.2723126</v>
      </c>
    </row>
    <row r="73" ht="15.75" customHeight="1">
      <c r="B73" s="23">
        <f t="shared" si="1"/>
        <v>26.37536</v>
      </c>
      <c r="C73" s="4">
        <v>59.0</v>
      </c>
      <c r="D73" s="23">
        <f t="shared" si="2"/>
        <v>880.5576886</v>
      </c>
      <c r="E73" s="23">
        <f t="shared" si="3"/>
        <v>89761.23227</v>
      </c>
      <c r="F73" s="23">
        <f t="shared" si="4"/>
        <v>89.76123227</v>
      </c>
      <c r="G73" s="23">
        <f t="shared" si="5"/>
        <v>3166.237707</v>
      </c>
      <c r="H73" s="23">
        <f t="shared" si="6"/>
        <v>197.8894079</v>
      </c>
    </row>
    <row r="74" ht="15.75" customHeight="1">
      <c r="B74" s="23">
        <f t="shared" si="1"/>
        <v>26.8224</v>
      </c>
      <c r="C74" s="4">
        <v>60.0</v>
      </c>
      <c r="D74" s="23">
        <f t="shared" si="2"/>
        <v>869.9543666</v>
      </c>
      <c r="E74" s="23">
        <f t="shared" si="3"/>
        <v>88680.36357</v>
      </c>
      <c r="F74" s="23">
        <f t="shared" si="4"/>
        <v>88.68036357</v>
      </c>
      <c r="G74" s="23">
        <f t="shared" si="5"/>
        <v>3128.111145</v>
      </c>
      <c r="H74" s="23">
        <f t="shared" si="6"/>
        <v>195.5065031</v>
      </c>
    </row>
    <row r="75" ht="15.75" customHeight="1">
      <c r="B75" s="23">
        <f t="shared" si="1"/>
        <v>27.26944</v>
      </c>
      <c r="C75" s="4">
        <v>61.0</v>
      </c>
      <c r="D75" s="23">
        <f t="shared" si="2"/>
        <v>859.3510447</v>
      </c>
      <c r="E75" s="23">
        <f t="shared" si="3"/>
        <v>87599.49487</v>
      </c>
      <c r="F75" s="23">
        <f t="shared" si="4"/>
        <v>87.59949487</v>
      </c>
      <c r="G75" s="23">
        <f t="shared" si="5"/>
        <v>3089.984582</v>
      </c>
      <c r="H75" s="23">
        <f t="shared" si="6"/>
        <v>193.1235984</v>
      </c>
    </row>
    <row r="76" ht="15.75" customHeight="1">
      <c r="B76" s="23">
        <f t="shared" si="1"/>
        <v>27.71648</v>
      </c>
      <c r="C76" s="4">
        <v>62.0</v>
      </c>
      <c r="D76" s="23">
        <f t="shared" si="2"/>
        <v>848.7477228</v>
      </c>
      <c r="E76" s="23">
        <f t="shared" si="3"/>
        <v>86518.62618</v>
      </c>
      <c r="F76" s="23">
        <f t="shared" si="4"/>
        <v>86.51862618</v>
      </c>
      <c r="G76" s="23">
        <f t="shared" si="5"/>
        <v>3051.85802</v>
      </c>
      <c r="H76" s="23">
        <f t="shared" si="6"/>
        <v>190.7406936</v>
      </c>
    </row>
    <row r="77" ht="15.75" customHeight="1">
      <c r="B77" s="23">
        <f t="shared" si="1"/>
        <v>28.16352</v>
      </c>
      <c r="C77" s="4">
        <v>63.0</v>
      </c>
      <c r="D77" s="23">
        <f t="shared" si="2"/>
        <v>838.1444009</v>
      </c>
      <c r="E77" s="23">
        <f t="shared" si="3"/>
        <v>85437.75748</v>
      </c>
      <c r="F77" s="23">
        <f t="shared" si="4"/>
        <v>85.43775748</v>
      </c>
      <c r="G77" s="23">
        <f t="shared" si="5"/>
        <v>3013.731457</v>
      </c>
      <c r="H77" s="23">
        <f t="shared" si="6"/>
        <v>188.3577889</v>
      </c>
    </row>
    <row r="78" ht="15.75" customHeight="1">
      <c r="B78" s="23">
        <f t="shared" si="1"/>
        <v>28.61056</v>
      </c>
      <c r="C78" s="4">
        <v>64.0</v>
      </c>
      <c r="D78" s="23">
        <f t="shared" si="2"/>
        <v>827.541079</v>
      </c>
      <c r="E78" s="23">
        <f t="shared" si="3"/>
        <v>84356.88878</v>
      </c>
      <c r="F78" s="23">
        <f t="shared" si="4"/>
        <v>84.35688878</v>
      </c>
      <c r="G78" s="23">
        <f t="shared" si="5"/>
        <v>2975.604895</v>
      </c>
      <c r="H78" s="23">
        <f t="shared" si="6"/>
        <v>185.9748841</v>
      </c>
    </row>
    <row r="79" ht="15.75" customHeight="1">
      <c r="B79" s="23">
        <f t="shared" si="1"/>
        <v>29.0576</v>
      </c>
      <c r="C79" s="4">
        <v>65.0</v>
      </c>
      <c r="D79" s="23">
        <f t="shared" si="2"/>
        <v>816.937757</v>
      </c>
      <c r="E79" s="23">
        <f t="shared" si="3"/>
        <v>83276.02009</v>
      </c>
      <c r="F79" s="23">
        <f t="shared" si="4"/>
        <v>83.27602009</v>
      </c>
      <c r="G79" s="23">
        <f t="shared" si="5"/>
        <v>2937.478333</v>
      </c>
      <c r="H79" s="23">
        <f t="shared" si="6"/>
        <v>183.5919794</v>
      </c>
    </row>
    <row r="80" ht="15.75" customHeight="1">
      <c r="B80" s="23">
        <f t="shared" si="1"/>
        <v>29.50464</v>
      </c>
      <c r="C80" s="4">
        <v>66.0</v>
      </c>
      <c r="D80" s="23">
        <f t="shared" si="2"/>
        <v>806.3344351</v>
      </c>
      <c r="E80" s="23">
        <f t="shared" si="3"/>
        <v>82195.15139</v>
      </c>
      <c r="F80" s="23">
        <f t="shared" si="4"/>
        <v>82.19515139</v>
      </c>
      <c r="G80" s="23">
        <f t="shared" si="5"/>
        <v>2899.35177</v>
      </c>
      <c r="H80" s="23">
        <f t="shared" si="6"/>
        <v>181.2090747</v>
      </c>
    </row>
    <row r="81" ht="15.75" customHeight="1">
      <c r="B81" s="23">
        <f t="shared" si="1"/>
        <v>29.95168</v>
      </c>
      <c r="C81" s="4">
        <v>67.0</v>
      </c>
      <c r="D81" s="23">
        <f t="shared" si="2"/>
        <v>795.7311132</v>
      </c>
      <c r="E81" s="23">
        <f t="shared" si="3"/>
        <v>81114.28269</v>
      </c>
      <c r="F81" s="23">
        <f t="shared" si="4"/>
        <v>81.11428269</v>
      </c>
      <c r="G81" s="23">
        <f t="shared" si="5"/>
        <v>2861.225208</v>
      </c>
      <c r="H81" s="23">
        <f t="shared" si="6"/>
        <v>178.8261699</v>
      </c>
    </row>
    <row r="82" ht="15.75" customHeight="1">
      <c r="B82" s="23">
        <f t="shared" si="1"/>
        <v>30.39872</v>
      </c>
      <c r="C82" s="4">
        <v>68.0</v>
      </c>
      <c r="D82" s="23">
        <f t="shared" si="2"/>
        <v>785.1277913</v>
      </c>
      <c r="E82" s="23">
        <f t="shared" si="3"/>
        <v>80033.41399</v>
      </c>
      <c r="F82" s="23">
        <f t="shared" si="4"/>
        <v>80.03341399</v>
      </c>
      <c r="G82" s="23">
        <f t="shared" si="5"/>
        <v>2823.098645</v>
      </c>
      <c r="H82" s="23">
        <f t="shared" si="6"/>
        <v>176.4432652</v>
      </c>
    </row>
    <row r="83" ht="15.75" customHeight="1">
      <c r="B83" s="23">
        <f t="shared" si="1"/>
        <v>30.84576</v>
      </c>
      <c r="C83" s="4">
        <v>69.0</v>
      </c>
      <c r="D83" s="23">
        <f t="shared" si="2"/>
        <v>774.5244694</v>
      </c>
      <c r="E83" s="23">
        <f t="shared" si="3"/>
        <v>78952.5453</v>
      </c>
      <c r="F83" s="23">
        <f t="shared" si="4"/>
        <v>78.9525453</v>
      </c>
      <c r="G83" s="23">
        <f t="shared" si="5"/>
        <v>2784.972083</v>
      </c>
      <c r="H83" s="23">
        <f t="shared" si="6"/>
        <v>174.0603604</v>
      </c>
    </row>
    <row r="84" ht="15.75" customHeight="1">
      <c r="B84" s="23">
        <f t="shared" si="1"/>
        <v>31.2928</v>
      </c>
      <c r="C84" s="4">
        <v>70.0</v>
      </c>
      <c r="D84" s="23">
        <f t="shared" si="2"/>
        <v>763.9211474</v>
      </c>
      <c r="E84" s="23">
        <f t="shared" si="3"/>
        <v>77871.6766</v>
      </c>
      <c r="F84" s="23">
        <f t="shared" si="4"/>
        <v>77.8716766</v>
      </c>
      <c r="G84" s="23">
        <f t="shared" si="5"/>
        <v>2746.84552</v>
      </c>
      <c r="H84" s="23">
        <f t="shared" si="6"/>
        <v>171.6774557</v>
      </c>
    </row>
    <row r="85" ht="15.75" customHeight="1">
      <c r="B85" s="23">
        <f t="shared" si="1"/>
        <v>31.73984</v>
      </c>
      <c r="C85" s="4">
        <v>71.0</v>
      </c>
      <c r="D85" s="23">
        <f t="shared" si="2"/>
        <v>753.3178255</v>
      </c>
      <c r="E85" s="23">
        <f t="shared" si="3"/>
        <v>76790.8079</v>
      </c>
      <c r="F85" s="23">
        <f t="shared" si="4"/>
        <v>76.7908079</v>
      </c>
      <c r="G85" s="23">
        <f t="shared" si="5"/>
        <v>2708.718958</v>
      </c>
      <c r="H85" s="23">
        <f t="shared" si="6"/>
        <v>169.2945509</v>
      </c>
    </row>
    <row r="86" ht="15.75" customHeight="1">
      <c r="B86" s="23">
        <f t="shared" si="1"/>
        <v>32.18688</v>
      </c>
      <c r="C86" s="4">
        <v>72.0</v>
      </c>
      <c r="D86" s="23">
        <f t="shared" si="2"/>
        <v>742.7145036</v>
      </c>
      <c r="E86" s="23">
        <f t="shared" si="3"/>
        <v>75709.9392</v>
      </c>
      <c r="F86" s="23">
        <f t="shared" si="4"/>
        <v>75.7099392</v>
      </c>
      <c r="G86" s="23">
        <f t="shared" si="5"/>
        <v>2670.592396</v>
      </c>
      <c r="H86" s="23">
        <f t="shared" si="6"/>
        <v>166.9116462</v>
      </c>
    </row>
    <row r="87" ht="15.75" customHeight="1">
      <c r="B87" s="23">
        <f t="shared" si="1"/>
        <v>32.63392</v>
      </c>
      <c r="C87" s="4">
        <v>73.0</v>
      </c>
      <c r="D87" s="23">
        <f t="shared" si="2"/>
        <v>732.1111817</v>
      </c>
      <c r="E87" s="23">
        <f t="shared" si="3"/>
        <v>74629.07051</v>
      </c>
      <c r="F87" s="23">
        <f t="shared" si="4"/>
        <v>74.62907051</v>
      </c>
      <c r="G87" s="23">
        <f t="shared" si="5"/>
        <v>2632.465833</v>
      </c>
      <c r="H87" s="23">
        <f t="shared" si="6"/>
        <v>164.5287414</v>
      </c>
    </row>
    <row r="88" ht="15.75" customHeight="1">
      <c r="B88" s="23">
        <f t="shared" si="1"/>
        <v>33.08096</v>
      </c>
      <c r="C88" s="4">
        <v>74.0</v>
      </c>
      <c r="D88" s="23">
        <f t="shared" si="2"/>
        <v>721.5078598</v>
      </c>
      <c r="E88" s="23">
        <f t="shared" si="3"/>
        <v>73548.20181</v>
      </c>
      <c r="F88" s="23">
        <f t="shared" si="4"/>
        <v>73.54820181</v>
      </c>
      <c r="G88" s="23">
        <f t="shared" si="5"/>
        <v>2594.339271</v>
      </c>
      <c r="H88" s="23">
        <f t="shared" si="6"/>
        <v>162.1458367</v>
      </c>
    </row>
    <row r="89" ht="15.75" customHeight="1">
      <c r="B89" s="23">
        <f t="shared" si="1"/>
        <v>33.528</v>
      </c>
      <c r="C89" s="4">
        <v>75.0</v>
      </c>
      <c r="D89" s="23">
        <f t="shared" si="2"/>
        <v>710.9045378</v>
      </c>
      <c r="E89" s="23">
        <f t="shared" si="3"/>
        <v>72467.33311</v>
      </c>
      <c r="F89" s="23">
        <f t="shared" si="4"/>
        <v>72.46733311</v>
      </c>
      <c r="G89" s="23">
        <f t="shared" si="5"/>
        <v>2556.212708</v>
      </c>
      <c r="H89" s="23">
        <f t="shared" si="6"/>
        <v>159.7629319</v>
      </c>
    </row>
    <row r="90" ht="15.75" customHeight="1">
      <c r="B90" s="23">
        <f t="shared" si="1"/>
        <v>33.97504</v>
      </c>
      <c r="C90" s="4">
        <v>76.0</v>
      </c>
      <c r="D90" s="23">
        <f t="shared" si="2"/>
        <v>700.3012159</v>
      </c>
      <c r="E90" s="23">
        <f t="shared" si="3"/>
        <v>71386.46442</v>
      </c>
      <c r="F90" s="23">
        <f t="shared" si="4"/>
        <v>71.38646442</v>
      </c>
      <c r="G90" s="23">
        <f t="shared" si="5"/>
        <v>2518.086146</v>
      </c>
      <c r="H90" s="23">
        <f t="shared" si="6"/>
        <v>157.3800272</v>
      </c>
    </row>
    <row r="91" ht="15.75" customHeight="1">
      <c r="B91" s="23">
        <f t="shared" si="1"/>
        <v>34.42208</v>
      </c>
      <c r="C91" s="4">
        <v>77.0</v>
      </c>
      <c r="D91" s="23">
        <f t="shared" si="2"/>
        <v>689.697894</v>
      </c>
      <c r="E91" s="23">
        <f t="shared" si="3"/>
        <v>70305.59572</v>
      </c>
      <c r="F91" s="23">
        <f t="shared" si="4"/>
        <v>70.30559572</v>
      </c>
      <c r="G91" s="23">
        <f t="shared" si="5"/>
        <v>2479.959583</v>
      </c>
      <c r="H91" s="23">
        <f t="shared" si="6"/>
        <v>154.9971224</v>
      </c>
    </row>
    <row r="92" ht="15.75" customHeight="1">
      <c r="B92" s="23">
        <f t="shared" si="1"/>
        <v>34.86912</v>
      </c>
      <c r="C92" s="4">
        <v>78.0</v>
      </c>
      <c r="D92" s="23">
        <f t="shared" si="2"/>
        <v>679.0945721</v>
      </c>
      <c r="E92" s="23">
        <f t="shared" si="3"/>
        <v>69224.72702</v>
      </c>
      <c r="F92" s="23">
        <f t="shared" si="4"/>
        <v>69.22472702</v>
      </c>
      <c r="G92" s="23">
        <f t="shared" si="5"/>
        <v>2441.833021</v>
      </c>
      <c r="H92" s="23">
        <f t="shared" si="6"/>
        <v>152.6142177</v>
      </c>
    </row>
    <row r="93" ht="15.75" customHeight="1">
      <c r="B93" s="23">
        <f t="shared" si="1"/>
        <v>35.31616</v>
      </c>
      <c r="C93" s="4">
        <v>79.0</v>
      </c>
      <c r="D93" s="23">
        <f t="shared" si="2"/>
        <v>668.4912502</v>
      </c>
      <c r="E93" s="23">
        <f t="shared" si="3"/>
        <v>68143.85832</v>
      </c>
      <c r="F93" s="23">
        <f t="shared" si="4"/>
        <v>68.14385832</v>
      </c>
      <c r="G93" s="23">
        <f t="shared" si="5"/>
        <v>2403.706459</v>
      </c>
      <c r="H93" s="23">
        <f t="shared" si="6"/>
        <v>150.2313129</v>
      </c>
    </row>
    <row r="94" ht="15.75" customHeight="1">
      <c r="B94" s="23">
        <f t="shared" si="1"/>
        <v>35.7632</v>
      </c>
      <c r="C94" s="4">
        <v>80.0</v>
      </c>
      <c r="D94" s="23">
        <f t="shared" si="2"/>
        <v>657.8879282</v>
      </c>
      <c r="E94" s="23">
        <f t="shared" si="3"/>
        <v>67062.98963</v>
      </c>
      <c r="F94" s="23">
        <f t="shared" si="4"/>
        <v>67.06298963</v>
      </c>
      <c r="G94" s="23">
        <f t="shared" si="5"/>
        <v>2365.579896</v>
      </c>
      <c r="H94" s="23">
        <f t="shared" si="6"/>
        <v>147.8484082</v>
      </c>
    </row>
    <row r="95" ht="15.75" customHeight="1">
      <c r="B95" s="23">
        <f t="shared" si="1"/>
        <v>36.21024</v>
      </c>
      <c r="C95" s="4">
        <v>81.0</v>
      </c>
      <c r="D95" s="23">
        <f t="shared" si="2"/>
        <v>647.2846063</v>
      </c>
      <c r="E95" s="23">
        <f t="shared" si="3"/>
        <v>65982.12093</v>
      </c>
      <c r="F95" s="23">
        <f t="shared" si="4"/>
        <v>65.98212093</v>
      </c>
      <c r="G95" s="23">
        <f t="shared" si="5"/>
        <v>2327.453334</v>
      </c>
      <c r="H95" s="23">
        <f t="shared" si="6"/>
        <v>145.4655034</v>
      </c>
    </row>
    <row r="96" ht="15.75" customHeight="1">
      <c r="B96" s="23">
        <f t="shared" si="1"/>
        <v>36.65728</v>
      </c>
      <c r="C96" s="4">
        <v>82.0</v>
      </c>
      <c r="D96" s="23">
        <f t="shared" si="2"/>
        <v>636.6812844</v>
      </c>
      <c r="E96" s="23">
        <f t="shared" si="3"/>
        <v>64901.25223</v>
      </c>
      <c r="F96" s="23">
        <f t="shared" si="4"/>
        <v>64.90125223</v>
      </c>
      <c r="G96" s="23">
        <f t="shared" si="5"/>
        <v>2289.326771</v>
      </c>
      <c r="H96" s="23">
        <f t="shared" si="6"/>
        <v>143.0825987</v>
      </c>
    </row>
    <row r="97" ht="15.75" customHeight="1">
      <c r="B97" s="23">
        <f t="shared" si="1"/>
        <v>37.10432</v>
      </c>
      <c r="C97" s="4">
        <v>83.0</v>
      </c>
      <c r="D97" s="23">
        <f t="shared" si="2"/>
        <v>626.0779625</v>
      </c>
      <c r="E97" s="23">
        <f t="shared" si="3"/>
        <v>63820.38353</v>
      </c>
      <c r="F97" s="23">
        <f t="shared" si="4"/>
        <v>63.82038353</v>
      </c>
      <c r="G97" s="23">
        <f t="shared" si="5"/>
        <v>2251.200209</v>
      </c>
      <c r="H97" s="23">
        <f t="shared" si="6"/>
        <v>140.6996939</v>
      </c>
    </row>
    <row r="98" ht="15.75" customHeight="1">
      <c r="B98" s="23">
        <f t="shared" si="1"/>
        <v>37.55136</v>
      </c>
      <c r="C98" s="4">
        <v>84.0</v>
      </c>
      <c r="D98" s="23">
        <f t="shared" si="2"/>
        <v>615.4746406</v>
      </c>
      <c r="E98" s="23">
        <f t="shared" si="3"/>
        <v>62739.51484</v>
      </c>
      <c r="F98" s="23">
        <f t="shared" si="4"/>
        <v>62.73951484</v>
      </c>
      <c r="G98" s="23">
        <f t="shared" si="5"/>
        <v>2213.073646</v>
      </c>
      <c r="H98" s="23">
        <f t="shared" si="6"/>
        <v>138.3167892</v>
      </c>
    </row>
    <row r="99" ht="15.75" customHeight="1">
      <c r="B99" s="23">
        <f t="shared" si="1"/>
        <v>37.9984</v>
      </c>
      <c r="C99" s="4">
        <v>85.0</v>
      </c>
      <c r="D99" s="23">
        <f t="shared" si="2"/>
        <v>604.8713186</v>
      </c>
      <c r="E99" s="23">
        <f t="shared" si="3"/>
        <v>61658.64614</v>
      </c>
      <c r="F99" s="23">
        <f t="shared" si="4"/>
        <v>61.65864614</v>
      </c>
      <c r="G99" s="23">
        <f t="shared" si="5"/>
        <v>2174.947084</v>
      </c>
      <c r="H99" s="23">
        <f t="shared" si="6"/>
        <v>135.9338845</v>
      </c>
    </row>
    <row r="100" ht="15.75" customHeight="1">
      <c r="B100" s="23">
        <f t="shared" si="1"/>
        <v>38.44544</v>
      </c>
      <c r="C100" s="4">
        <v>86.0</v>
      </c>
      <c r="D100" s="23">
        <f t="shared" si="2"/>
        <v>594.2679967</v>
      </c>
      <c r="E100" s="23">
        <f t="shared" si="3"/>
        <v>60577.77744</v>
      </c>
      <c r="F100" s="23">
        <f t="shared" si="4"/>
        <v>60.57777744</v>
      </c>
      <c r="G100" s="23">
        <f t="shared" si="5"/>
        <v>2136.820522</v>
      </c>
      <c r="H100" s="23">
        <f t="shared" si="6"/>
        <v>133.5509797</v>
      </c>
    </row>
    <row r="101" ht="15.75" customHeight="1">
      <c r="B101" s="23">
        <f t="shared" si="1"/>
        <v>38.89248</v>
      </c>
      <c r="C101" s="4">
        <v>87.0</v>
      </c>
      <c r="D101" s="23">
        <f t="shared" si="2"/>
        <v>583.6646748</v>
      </c>
      <c r="E101" s="23">
        <f t="shared" si="3"/>
        <v>59496.90875</v>
      </c>
      <c r="F101" s="23">
        <f t="shared" si="4"/>
        <v>59.49690875</v>
      </c>
      <c r="G101" s="23">
        <f t="shared" si="5"/>
        <v>2098.693959</v>
      </c>
      <c r="H101" s="23">
        <f t="shared" si="6"/>
        <v>131.168075</v>
      </c>
    </row>
    <row r="102" ht="15.75" customHeight="1">
      <c r="B102" s="23">
        <f t="shared" si="1"/>
        <v>39.33952</v>
      </c>
      <c r="C102" s="4">
        <v>88.0</v>
      </c>
      <c r="D102" s="23">
        <f t="shared" si="2"/>
        <v>573.0613529</v>
      </c>
      <c r="E102" s="23">
        <f t="shared" si="3"/>
        <v>58416.04005</v>
      </c>
      <c r="F102" s="23">
        <f t="shared" si="4"/>
        <v>58.41604005</v>
      </c>
      <c r="G102" s="23">
        <f t="shared" si="5"/>
        <v>2060.567397</v>
      </c>
      <c r="H102" s="23">
        <f t="shared" si="6"/>
        <v>128.7851702</v>
      </c>
    </row>
    <row r="103" ht="15.75" customHeight="1">
      <c r="B103" s="23">
        <f t="shared" si="1"/>
        <v>39.78656</v>
      </c>
      <c r="C103" s="4">
        <v>89.0</v>
      </c>
      <c r="D103" s="23">
        <f t="shared" si="2"/>
        <v>562.458031</v>
      </c>
      <c r="E103" s="23">
        <f t="shared" si="3"/>
        <v>57335.17135</v>
      </c>
      <c r="F103" s="23">
        <f t="shared" si="4"/>
        <v>57.33517135</v>
      </c>
      <c r="G103" s="23">
        <f t="shared" si="5"/>
        <v>2022.440834</v>
      </c>
      <c r="H103" s="23">
        <f t="shared" si="6"/>
        <v>126.4022655</v>
      </c>
    </row>
    <row r="104" ht="15.75" customHeight="1">
      <c r="B104" s="23">
        <f t="shared" si="1"/>
        <v>40.2336</v>
      </c>
      <c r="C104" s="4">
        <v>90.0</v>
      </c>
      <c r="D104" s="23">
        <f t="shared" si="2"/>
        <v>551.854709</v>
      </c>
      <c r="E104" s="23">
        <f t="shared" si="3"/>
        <v>56254.30265</v>
      </c>
      <c r="F104" s="23">
        <f t="shared" si="4"/>
        <v>56.25430265</v>
      </c>
      <c r="G104" s="23">
        <f t="shared" si="5"/>
        <v>1984.314272</v>
      </c>
      <c r="H104" s="23">
        <f t="shared" si="6"/>
        <v>124.0193607</v>
      </c>
    </row>
    <row r="105" ht="15.75" customHeight="1">
      <c r="B105" s="23">
        <f t="shared" si="1"/>
        <v>40.68064</v>
      </c>
      <c r="C105" s="4">
        <v>91.0</v>
      </c>
      <c r="D105" s="23">
        <f t="shared" si="2"/>
        <v>541.2513871</v>
      </c>
      <c r="E105" s="23">
        <f t="shared" si="3"/>
        <v>55173.43396</v>
      </c>
      <c r="F105" s="23">
        <f t="shared" si="4"/>
        <v>55.17343396</v>
      </c>
      <c r="G105" s="23">
        <f t="shared" si="5"/>
        <v>1946.187709</v>
      </c>
      <c r="H105" s="23">
        <f t="shared" si="6"/>
        <v>121.636456</v>
      </c>
    </row>
    <row r="106" ht="15.75" customHeight="1">
      <c r="B106" s="23">
        <f t="shared" si="1"/>
        <v>41.12768</v>
      </c>
      <c r="C106" s="4">
        <v>92.0</v>
      </c>
      <c r="D106" s="23">
        <f t="shared" si="2"/>
        <v>530.6480652</v>
      </c>
      <c r="E106" s="23">
        <f t="shared" si="3"/>
        <v>54092.56526</v>
      </c>
      <c r="F106" s="23">
        <f t="shared" si="4"/>
        <v>54.09256526</v>
      </c>
      <c r="G106" s="23">
        <f t="shared" si="5"/>
        <v>1908.061147</v>
      </c>
      <c r="H106" s="23">
        <f t="shared" si="6"/>
        <v>119.2535512</v>
      </c>
    </row>
    <row r="107" ht="15.75" customHeight="1">
      <c r="B107" s="23">
        <f t="shared" si="1"/>
        <v>41.57472</v>
      </c>
      <c r="C107" s="4">
        <v>93.0</v>
      </c>
      <c r="D107" s="23">
        <f t="shared" si="2"/>
        <v>520.0447433</v>
      </c>
      <c r="E107" s="23">
        <f t="shared" si="3"/>
        <v>53011.69656</v>
      </c>
      <c r="F107" s="23">
        <f t="shared" si="4"/>
        <v>53.01169656</v>
      </c>
      <c r="G107" s="23">
        <f t="shared" si="5"/>
        <v>1869.934585</v>
      </c>
      <c r="H107" s="23">
        <f t="shared" si="6"/>
        <v>116.8706465</v>
      </c>
    </row>
    <row r="108" ht="15.75" customHeight="1">
      <c r="B108" s="23">
        <f t="shared" si="1"/>
        <v>42.02176</v>
      </c>
      <c r="C108" s="4">
        <v>94.0</v>
      </c>
      <c r="D108" s="23">
        <f t="shared" si="2"/>
        <v>509.4414214</v>
      </c>
      <c r="E108" s="23">
        <f t="shared" si="3"/>
        <v>51930.82786</v>
      </c>
      <c r="F108" s="23">
        <f t="shared" si="4"/>
        <v>51.93082786</v>
      </c>
      <c r="G108" s="23">
        <f t="shared" si="5"/>
        <v>1831.808022</v>
      </c>
      <c r="H108" s="23">
        <f t="shared" si="6"/>
        <v>114.4877417</v>
      </c>
    </row>
    <row r="109" ht="15.75" customHeight="1">
      <c r="B109" s="23">
        <f t="shared" si="1"/>
        <v>42.4688</v>
      </c>
      <c r="C109" s="4">
        <v>95.0</v>
      </c>
      <c r="D109" s="23">
        <f t="shared" si="2"/>
        <v>498.8380994</v>
      </c>
      <c r="E109" s="23">
        <f t="shared" si="3"/>
        <v>50849.95917</v>
      </c>
      <c r="F109" s="23">
        <f t="shared" si="4"/>
        <v>50.84995917</v>
      </c>
      <c r="G109" s="23">
        <f t="shared" si="5"/>
        <v>1793.68146</v>
      </c>
      <c r="H109" s="23">
        <f t="shared" si="6"/>
        <v>112.104837</v>
      </c>
    </row>
    <row r="110" ht="15.75" customHeight="1">
      <c r="B110" s="23">
        <f t="shared" si="1"/>
        <v>42.91584</v>
      </c>
      <c r="C110" s="4">
        <v>96.0</v>
      </c>
      <c r="D110" s="23">
        <f t="shared" si="2"/>
        <v>488.2347775</v>
      </c>
      <c r="E110" s="23">
        <f t="shared" si="3"/>
        <v>49769.09047</v>
      </c>
      <c r="F110" s="23">
        <f t="shared" si="4"/>
        <v>49.76909047</v>
      </c>
      <c r="G110" s="23">
        <f t="shared" si="5"/>
        <v>1755.554897</v>
      </c>
      <c r="H110" s="23">
        <f t="shared" si="6"/>
        <v>109.7219322</v>
      </c>
    </row>
    <row r="111" ht="15.75" customHeight="1">
      <c r="B111" s="23">
        <f t="shared" si="1"/>
        <v>43.36288</v>
      </c>
      <c r="C111" s="4">
        <v>97.0</v>
      </c>
      <c r="D111" s="23">
        <f t="shared" si="2"/>
        <v>477.6314556</v>
      </c>
      <c r="E111" s="23">
        <f t="shared" si="3"/>
        <v>48688.22177</v>
      </c>
      <c r="F111" s="23">
        <f t="shared" si="4"/>
        <v>48.68822177</v>
      </c>
      <c r="G111" s="23">
        <f t="shared" si="5"/>
        <v>1717.428335</v>
      </c>
      <c r="H111" s="23">
        <f t="shared" si="6"/>
        <v>107.3390275</v>
      </c>
    </row>
    <row r="112" ht="15.75" customHeight="1">
      <c r="B112" s="23">
        <f t="shared" si="1"/>
        <v>43.80992</v>
      </c>
      <c r="C112" s="4">
        <v>98.0</v>
      </c>
      <c r="D112" s="23">
        <f t="shared" si="2"/>
        <v>467.0281337</v>
      </c>
      <c r="E112" s="23">
        <f t="shared" si="3"/>
        <v>47607.35308</v>
      </c>
      <c r="F112" s="23">
        <f t="shared" si="4"/>
        <v>47.60735308</v>
      </c>
      <c r="G112" s="23">
        <f t="shared" si="5"/>
        <v>1679.301772</v>
      </c>
      <c r="H112" s="23">
        <f t="shared" si="6"/>
        <v>104.9561227</v>
      </c>
    </row>
    <row r="113" ht="15.75" customHeight="1">
      <c r="B113" s="23">
        <f t="shared" si="1"/>
        <v>44.25696</v>
      </c>
      <c r="C113" s="4">
        <v>99.0</v>
      </c>
      <c r="D113" s="23">
        <f t="shared" si="2"/>
        <v>456.4248118</v>
      </c>
      <c r="E113" s="23">
        <f t="shared" si="3"/>
        <v>46526.48438</v>
      </c>
      <c r="F113" s="23">
        <f t="shared" si="4"/>
        <v>46.52648438</v>
      </c>
      <c r="G113" s="23">
        <f t="shared" si="5"/>
        <v>1641.17521</v>
      </c>
      <c r="H113" s="23">
        <f t="shared" si="6"/>
        <v>102.573218</v>
      </c>
    </row>
    <row r="114" ht="15.75" customHeight="1">
      <c r="B114" s="23">
        <f t="shared" si="1"/>
        <v>44.704</v>
      </c>
      <c r="C114" s="4">
        <v>100.0</v>
      </c>
      <c r="D114" s="23">
        <f t="shared" si="2"/>
        <v>445.8214898</v>
      </c>
      <c r="E114" s="23">
        <f t="shared" si="3"/>
        <v>45445.61568</v>
      </c>
      <c r="F114" s="23">
        <f t="shared" si="4"/>
        <v>45.44561568</v>
      </c>
      <c r="G114" s="23">
        <f t="shared" si="5"/>
        <v>1603.048648</v>
      </c>
      <c r="H114" s="23">
        <f t="shared" si="6"/>
        <v>100.1903132</v>
      </c>
    </row>
    <row r="115" ht="15.75" customHeight="1">
      <c r="B115" s="23">
        <f t="shared" si="1"/>
        <v>45.15104</v>
      </c>
      <c r="C115" s="4">
        <v>101.0</v>
      </c>
      <c r="D115" s="23">
        <f t="shared" si="2"/>
        <v>435.2181679</v>
      </c>
      <c r="E115" s="23">
        <f t="shared" si="3"/>
        <v>44364.74698</v>
      </c>
      <c r="F115" s="23">
        <f t="shared" si="4"/>
        <v>44.36474698</v>
      </c>
      <c r="G115" s="23">
        <f t="shared" si="5"/>
        <v>1564.922085</v>
      </c>
      <c r="H115" s="23">
        <f t="shared" si="6"/>
        <v>97.8074085</v>
      </c>
    </row>
    <row r="116" ht="15.75" customHeight="1">
      <c r="B116" s="23">
        <f t="shared" si="1"/>
        <v>45.59808</v>
      </c>
      <c r="C116" s="4">
        <v>102.0</v>
      </c>
      <c r="D116" s="23">
        <f t="shared" si="2"/>
        <v>424.614846</v>
      </c>
      <c r="E116" s="23">
        <f t="shared" si="3"/>
        <v>43283.87829</v>
      </c>
      <c r="F116" s="23">
        <f t="shared" si="4"/>
        <v>43.28387829</v>
      </c>
      <c r="G116" s="23">
        <f t="shared" si="5"/>
        <v>1526.795523</v>
      </c>
      <c r="H116" s="23">
        <f t="shared" si="6"/>
        <v>95.42450375</v>
      </c>
    </row>
    <row r="117" ht="15.75" customHeight="1">
      <c r="B117" s="23">
        <f t="shared" si="1"/>
        <v>46.04512</v>
      </c>
      <c r="C117" s="4">
        <v>103.0</v>
      </c>
      <c r="D117" s="23">
        <f t="shared" si="2"/>
        <v>414.0115241</v>
      </c>
      <c r="E117" s="23">
        <f t="shared" si="3"/>
        <v>42203.00959</v>
      </c>
      <c r="F117" s="23">
        <f t="shared" si="4"/>
        <v>42.20300959</v>
      </c>
      <c r="G117" s="23">
        <f t="shared" si="5"/>
        <v>1488.66896</v>
      </c>
      <c r="H117" s="23">
        <f t="shared" si="6"/>
        <v>93.041599</v>
      </c>
    </row>
    <row r="118" ht="15.75" customHeight="1">
      <c r="B118" s="23">
        <f t="shared" si="1"/>
        <v>46.49216</v>
      </c>
      <c r="C118" s="4">
        <v>104.0</v>
      </c>
      <c r="D118" s="23">
        <f t="shared" si="2"/>
        <v>403.4082021</v>
      </c>
      <c r="E118" s="23">
        <f t="shared" si="3"/>
        <v>41122.14089</v>
      </c>
      <c r="F118" s="23">
        <f t="shared" si="4"/>
        <v>41.12214089</v>
      </c>
      <c r="G118" s="23">
        <f t="shared" si="5"/>
        <v>1450.542398</v>
      </c>
      <c r="H118" s="23">
        <f t="shared" si="6"/>
        <v>90.65869425</v>
      </c>
    </row>
    <row r="119" ht="15.75" customHeight="1">
      <c r="B119" s="23">
        <f t="shared" si="1"/>
        <v>46.9392</v>
      </c>
      <c r="C119" s="4">
        <v>105.0</v>
      </c>
      <c r="D119" s="23">
        <f t="shared" si="2"/>
        <v>392.8048802</v>
      </c>
      <c r="E119" s="23">
        <f t="shared" si="3"/>
        <v>40041.27219</v>
      </c>
      <c r="F119" s="23">
        <f t="shared" si="4"/>
        <v>40.04127219</v>
      </c>
      <c r="G119" s="23">
        <f t="shared" si="5"/>
        <v>1412.415835</v>
      </c>
      <c r="H119" s="23">
        <f t="shared" si="6"/>
        <v>88.27578951</v>
      </c>
    </row>
    <row r="120" ht="15.75" customHeight="1">
      <c r="B120" s="23">
        <f t="shared" si="1"/>
        <v>47.38624</v>
      </c>
      <c r="C120" s="4">
        <v>106.0</v>
      </c>
      <c r="D120" s="23">
        <f t="shared" si="2"/>
        <v>382.2015583</v>
      </c>
      <c r="E120" s="23">
        <f t="shared" si="3"/>
        <v>38960.4035</v>
      </c>
      <c r="F120" s="23">
        <f t="shared" si="4"/>
        <v>38.9604035</v>
      </c>
      <c r="G120" s="23">
        <f t="shared" si="5"/>
        <v>1374.289273</v>
      </c>
      <c r="H120" s="23">
        <f t="shared" si="6"/>
        <v>85.89288476</v>
      </c>
    </row>
    <row r="121" ht="15.75" customHeight="1">
      <c r="B121" s="23">
        <f t="shared" si="1"/>
        <v>47.83328</v>
      </c>
      <c r="C121" s="4">
        <v>107.0</v>
      </c>
      <c r="D121" s="23">
        <f t="shared" si="2"/>
        <v>371.5982364</v>
      </c>
      <c r="E121" s="23">
        <f t="shared" si="3"/>
        <v>37879.5348</v>
      </c>
      <c r="F121" s="23">
        <f t="shared" si="4"/>
        <v>37.8795348</v>
      </c>
      <c r="G121" s="23">
        <f t="shared" si="5"/>
        <v>1336.162711</v>
      </c>
      <c r="H121" s="23">
        <f t="shared" si="6"/>
        <v>83.50998001</v>
      </c>
    </row>
    <row r="122" ht="15.75" customHeight="1">
      <c r="B122" s="23">
        <f t="shared" si="1"/>
        <v>48.28032</v>
      </c>
      <c r="C122" s="4">
        <v>108.0</v>
      </c>
      <c r="D122" s="23">
        <f t="shared" si="2"/>
        <v>360.9949145</v>
      </c>
      <c r="E122" s="23">
        <f t="shared" si="3"/>
        <v>36798.6661</v>
      </c>
      <c r="F122" s="23">
        <f t="shared" si="4"/>
        <v>36.7986661</v>
      </c>
      <c r="G122" s="23">
        <f t="shared" si="5"/>
        <v>1298.036148</v>
      </c>
      <c r="H122" s="23">
        <f t="shared" si="6"/>
        <v>81.12707526</v>
      </c>
    </row>
    <row r="123" ht="15.75" customHeight="1">
      <c r="B123" s="23">
        <f t="shared" si="1"/>
        <v>48.72736</v>
      </c>
      <c r="C123" s="4">
        <v>109.0</v>
      </c>
      <c r="D123" s="23">
        <f t="shared" si="2"/>
        <v>350.3915925</v>
      </c>
      <c r="E123" s="23">
        <f t="shared" si="3"/>
        <v>35717.79741</v>
      </c>
      <c r="F123" s="23">
        <f t="shared" si="4"/>
        <v>35.71779741</v>
      </c>
      <c r="G123" s="23">
        <f t="shared" si="5"/>
        <v>1259.909586</v>
      </c>
      <c r="H123" s="23">
        <f t="shared" si="6"/>
        <v>78.74417052</v>
      </c>
    </row>
    <row r="124" ht="15.75" customHeight="1">
      <c r="B124" s="23">
        <f t="shared" si="1"/>
        <v>49.1744</v>
      </c>
      <c r="C124" s="4">
        <v>110.0</v>
      </c>
      <c r="D124" s="23">
        <f t="shared" si="2"/>
        <v>339.7882706</v>
      </c>
      <c r="E124" s="23">
        <f t="shared" si="3"/>
        <v>34636.92871</v>
      </c>
      <c r="F124" s="23">
        <f t="shared" si="4"/>
        <v>34.63692871</v>
      </c>
      <c r="G124" s="23">
        <f t="shared" si="5"/>
        <v>1221.783023</v>
      </c>
      <c r="H124" s="23">
        <f t="shared" si="6"/>
        <v>76.36126577</v>
      </c>
    </row>
    <row r="125" ht="15.75" customHeight="1">
      <c r="B125" s="23">
        <f t="shared" si="1"/>
        <v>49.62144</v>
      </c>
      <c r="C125" s="4">
        <v>111.0</v>
      </c>
      <c r="D125" s="23">
        <f t="shared" si="2"/>
        <v>329.1849487</v>
      </c>
      <c r="E125" s="23">
        <f t="shared" si="3"/>
        <v>33556.06001</v>
      </c>
      <c r="F125" s="23">
        <f t="shared" si="4"/>
        <v>33.55606001</v>
      </c>
      <c r="G125" s="23">
        <f t="shared" si="5"/>
        <v>1183.656461</v>
      </c>
      <c r="H125" s="23">
        <f t="shared" si="6"/>
        <v>73.97836102</v>
      </c>
    </row>
    <row r="126" ht="15.75" customHeight="1">
      <c r="B126" s="23">
        <f t="shared" si="1"/>
        <v>50.06848</v>
      </c>
      <c r="C126" s="4">
        <v>112.0</v>
      </c>
      <c r="D126" s="23">
        <f t="shared" si="2"/>
        <v>318.5816268</v>
      </c>
      <c r="E126" s="23">
        <f t="shared" si="3"/>
        <v>32475.19131</v>
      </c>
      <c r="F126" s="23">
        <f t="shared" si="4"/>
        <v>32.47519131</v>
      </c>
      <c r="G126" s="23">
        <f t="shared" si="5"/>
        <v>1145.529898</v>
      </c>
      <c r="H126" s="23">
        <f t="shared" si="6"/>
        <v>71.59545627</v>
      </c>
    </row>
    <row r="127" ht="15.75" customHeight="1">
      <c r="B127" s="23">
        <f t="shared" si="1"/>
        <v>50.51552</v>
      </c>
      <c r="C127" s="4">
        <v>113.0</v>
      </c>
      <c r="D127" s="23">
        <f t="shared" si="2"/>
        <v>307.9783049</v>
      </c>
      <c r="E127" s="23">
        <f t="shared" si="3"/>
        <v>31394.32262</v>
      </c>
      <c r="F127" s="23">
        <f t="shared" si="4"/>
        <v>31.39432262</v>
      </c>
      <c r="G127" s="23">
        <f t="shared" si="5"/>
        <v>1107.403336</v>
      </c>
      <c r="H127" s="23">
        <f t="shared" si="6"/>
        <v>69.21255153</v>
      </c>
    </row>
    <row r="128" ht="15.75" customHeight="1">
      <c r="B128" s="23">
        <f t="shared" si="1"/>
        <v>50.96256</v>
      </c>
      <c r="C128" s="4">
        <v>114.0</v>
      </c>
      <c r="D128" s="23">
        <f t="shared" si="2"/>
        <v>297.3749829</v>
      </c>
      <c r="E128" s="23">
        <f t="shared" si="3"/>
        <v>30313.45392</v>
      </c>
      <c r="F128" s="23">
        <f t="shared" si="4"/>
        <v>30.31345392</v>
      </c>
      <c r="G128" s="23">
        <f t="shared" si="5"/>
        <v>1069.276774</v>
      </c>
      <c r="H128" s="23">
        <f t="shared" si="6"/>
        <v>66.82964678</v>
      </c>
    </row>
    <row r="129" ht="15.75" customHeight="1">
      <c r="B129" s="23">
        <f t="shared" si="1"/>
        <v>51.4096</v>
      </c>
      <c r="C129" s="4">
        <v>115.0</v>
      </c>
      <c r="D129" s="23">
        <f t="shared" si="2"/>
        <v>286.771661</v>
      </c>
      <c r="E129" s="23">
        <f t="shared" si="3"/>
        <v>29232.58522</v>
      </c>
      <c r="F129" s="23">
        <f t="shared" si="4"/>
        <v>29.23258522</v>
      </c>
      <c r="G129" s="23">
        <f t="shared" si="5"/>
        <v>1031.150211</v>
      </c>
      <c r="H129" s="23">
        <f t="shared" si="6"/>
        <v>64.44674203</v>
      </c>
    </row>
    <row r="130" ht="15.75" customHeight="1">
      <c r="B130" s="23">
        <f t="shared" si="1"/>
        <v>51.85664</v>
      </c>
      <c r="C130" s="4">
        <v>116.0</v>
      </c>
      <c r="D130" s="23">
        <f t="shared" si="2"/>
        <v>276.1683391</v>
      </c>
      <c r="E130" s="23">
        <f t="shared" si="3"/>
        <v>28151.71652</v>
      </c>
      <c r="F130" s="23">
        <f t="shared" si="4"/>
        <v>28.15171652</v>
      </c>
      <c r="G130" s="23">
        <f t="shared" si="5"/>
        <v>993.0236487</v>
      </c>
      <c r="H130" s="23">
        <f t="shared" si="6"/>
        <v>62.06383728</v>
      </c>
    </row>
    <row r="131" ht="15.75" customHeight="1">
      <c r="B131" s="23">
        <f t="shared" si="1"/>
        <v>52.30368</v>
      </c>
      <c r="C131" s="4">
        <v>117.0</v>
      </c>
      <c r="D131" s="23">
        <f t="shared" si="2"/>
        <v>265.5650172</v>
      </c>
      <c r="E131" s="23">
        <f t="shared" si="3"/>
        <v>27070.84783</v>
      </c>
      <c r="F131" s="23">
        <f t="shared" si="4"/>
        <v>27.07084783</v>
      </c>
      <c r="G131" s="23">
        <f t="shared" si="5"/>
        <v>954.8970863</v>
      </c>
      <c r="H131" s="23">
        <f t="shared" si="6"/>
        <v>59.68093254</v>
      </c>
    </row>
    <row r="132" ht="15.75" customHeight="1">
      <c r="B132" s="23">
        <f t="shared" si="1"/>
        <v>52.75072</v>
      </c>
      <c r="C132" s="4">
        <v>118.0</v>
      </c>
      <c r="D132" s="23">
        <f t="shared" si="2"/>
        <v>254.9616953</v>
      </c>
      <c r="E132" s="23">
        <f t="shared" si="3"/>
        <v>25989.97913</v>
      </c>
      <c r="F132" s="23">
        <f t="shared" si="4"/>
        <v>25.98997913</v>
      </c>
      <c r="G132" s="23">
        <f t="shared" si="5"/>
        <v>916.7705238</v>
      </c>
      <c r="H132" s="23">
        <f t="shared" si="6"/>
        <v>57.29802779</v>
      </c>
    </row>
    <row r="133" ht="15.75" customHeight="1">
      <c r="B133" s="23">
        <f t="shared" si="1"/>
        <v>53.19776</v>
      </c>
      <c r="C133" s="4">
        <v>119.0</v>
      </c>
      <c r="D133" s="23">
        <f t="shared" si="2"/>
        <v>244.3583733</v>
      </c>
      <c r="E133" s="23">
        <f t="shared" si="3"/>
        <v>24909.11043</v>
      </c>
      <c r="F133" s="23">
        <f t="shared" si="4"/>
        <v>24.90911043</v>
      </c>
      <c r="G133" s="23">
        <f t="shared" si="5"/>
        <v>878.6439614</v>
      </c>
      <c r="H133" s="23">
        <f t="shared" si="6"/>
        <v>54.91512304</v>
      </c>
    </row>
    <row r="134" ht="15.75" customHeight="1">
      <c r="B134" s="23">
        <f t="shared" si="1"/>
        <v>53.6448</v>
      </c>
      <c r="C134" s="4">
        <v>120.0</v>
      </c>
      <c r="D134" s="23">
        <f t="shared" si="2"/>
        <v>233.7550514</v>
      </c>
      <c r="E134" s="23">
        <f t="shared" si="3"/>
        <v>23828.24174</v>
      </c>
      <c r="F134" s="23">
        <f t="shared" si="4"/>
        <v>23.82824174</v>
      </c>
      <c r="G134" s="23">
        <f t="shared" si="5"/>
        <v>840.517399</v>
      </c>
      <c r="H134" s="23">
        <f t="shared" si="6"/>
        <v>52.53221829</v>
      </c>
    </row>
    <row r="135" ht="15.75" customHeight="1">
      <c r="B135" s="23">
        <f t="shared" si="1"/>
        <v>54.09184</v>
      </c>
      <c r="C135" s="4">
        <v>121.0</v>
      </c>
      <c r="D135" s="23">
        <f t="shared" si="2"/>
        <v>223.1517295</v>
      </c>
      <c r="E135" s="23">
        <f t="shared" si="3"/>
        <v>22747.37304</v>
      </c>
      <c r="F135" s="23">
        <f t="shared" si="4"/>
        <v>22.74737304</v>
      </c>
      <c r="G135" s="23">
        <f t="shared" si="5"/>
        <v>802.3908365</v>
      </c>
      <c r="H135" s="23">
        <f t="shared" si="6"/>
        <v>50.14931355</v>
      </c>
    </row>
    <row r="136" ht="15.75" customHeight="1">
      <c r="B136" s="23">
        <f t="shared" si="1"/>
        <v>54.53888</v>
      </c>
      <c r="C136" s="4">
        <v>122.0</v>
      </c>
      <c r="D136" s="23">
        <f t="shared" si="2"/>
        <v>212.5484076</v>
      </c>
      <c r="E136" s="23">
        <f t="shared" si="3"/>
        <v>21666.50434</v>
      </c>
      <c r="F136" s="23">
        <f t="shared" si="4"/>
        <v>21.66650434</v>
      </c>
      <c r="G136" s="23">
        <f t="shared" si="5"/>
        <v>764.2642741</v>
      </c>
      <c r="H136" s="23">
        <f t="shared" si="6"/>
        <v>47.7664088</v>
      </c>
    </row>
    <row r="137" ht="15.75" customHeight="1">
      <c r="B137" s="23">
        <f t="shared" si="1"/>
        <v>54.98592</v>
      </c>
      <c r="C137" s="4">
        <v>123.0</v>
      </c>
      <c r="D137" s="23">
        <f t="shared" si="2"/>
        <v>201.9450857</v>
      </c>
      <c r="E137" s="23">
        <f t="shared" si="3"/>
        <v>20585.63564</v>
      </c>
      <c r="F137" s="23">
        <f t="shared" si="4"/>
        <v>20.58563564</v>
      </c>
      <c r="G137" s="23">
        <f t="shared" si="5"/>
        <v>726.1377117</v>
      </c>
      <c r="H137" s="23">
        <f t="shared" si="6"/>
        <v>45.38350405</v>
      </c>
    </row>
    <row r="138" ht="15.75" customHeight="1">
      <c r="B138" s="23">
        <f t="shared" si="1"/>
        <v>55.43296</v>
      </c>
      <c r="C138" s="4">
        <v>124.0</v>
      </c>
      <c r="D138" s="23">
        <f t="shared" si="2"/>
        <v>191.3417637</v>
      </c>
      <c r="E138" s="23">
        <f t="shared" si="3"/>
        <v>19504.76695</v>
      </c>
      <c r="F138" s="23">
        <f t="shared" si="4"/>
        <v>19.50476695</v>
      </c>
      <c r="G138" s="23">
        <f t="shared" si="5"/>
        <v>688.0111493</v>
      </c>
      <c r="H138" s="23">
        <f t="shared" si="6"/>
        <v>43.00059931</v>
      </c>
    </row>
    <row r="139" ht="15.75" customHeight="1">
      <c r="B139" s="23">
        <f t="shared" si="1"/>
        <v>55.88</v>
      </c>
      <c r="C139" s="4">
        <v>125.0</v>
      </c>
      <c r="D139" s="23">
        <f t="shared" si="2"/>
        <v>180.7384418</v>
      </c>
      <c r="E139" s="23">
        <f t="shared" si="3"/>
        <v>18423.89825</v>
      </c>
      <c r="F139" s="23">
        <f t="shared" si="4"/>
        <v>18.42389825</v>
      </c>
      <c r="G139" s="23">
        <f t="shared" si="5"/>
        <v>649.8845868</v>
      </c>
      <c r="H139" s="23">
        <f t="shared" si="6"/>
        <v>40.61769456</v>
      </c>
    </row>
    <row r="140" ht="15.75" customHeight="1">
      <c r="B140" s="23">
        <f t="shared" si="1"/>
        <v>56.32704</v>
      </c>
      <c r="C140" s="4">
        <v>126.0</v>
      </c>
      <c r="D140" s="23">
        <f t="shared" si="2"/>
        <v>170.1351199</v>
      </c>
      <c r="E140" s="23">
        <f t="shared" si="3"/>
        <v>17343.02955</v>
      </c>
      <c r="F140" s="23">
        <f t="shared" si="4"/>
        <v>17.34302955</v>
      </c>
      <c r="G140" s="23">
        <f t="shared" si="5"/>
        <v>611.7580244</v>
      </c>
      <c r="H140" s="23">
        <f t="shared" si="6"/>
        <v>38.23478981</v>
      </c>
    </row>
    <row r="141" ht="15.75" customHeight="1">
      <c r="B141" s="23">
        <f t="shared" si="1"/>
        <v>56.77408</v>
      </c>
      <c r="C141" s="4">
        <v>127.0</v>
      </c>
      <c r="D141" s="23">
        <f t="shared" si="2"/>
        <v>159.531798</v>
      </c>
      <c r="E141" s="23">
        <f t="shared" si="3"/>
        <v>16262.16085</v>
      </c>
      <c r="F141" s="23">
        <f t="shared" si="4"/>
        <v>16.26216085</v>
      </c>
      <c r="G141" s="23">
        <f t="shared" si="5"/>
        <v>573.631462</v>
      </c>
      <c r="H141" s="23">
        <f t="shared" si="6"/>
        <v>35.85188506</v>
      </c>
    </row>
    <row r="142" ht="15.75" customHeight="1">
      <c r="B142" s="23">
        <f t="shared" si="1"/>
        <v>57.22112</v>
      </c>
      <c r="C142" s="4">
        <v>128.0</v>
      </c>
      <c r="D142" s="23">
        <f t="shared" si="2"/>
        <v>148.9284761</v>
      </c>
      <c r="E142" s="23">
        <f t="shared" si="3"/>
        <v>15181.29216</v>
      </c>
      <c r="F142" s="23">
        <f t="shared" si="4"/>
        <v>15.18129216</v>
      </c>
      <c r="G142" s="23">
        <f t="shared" si="5"/>
        <v>535.5048996</v>
      </c>
      <c r="H142" s="23">
        <f t="shared" si="6"/>
        <v>33.46898032</v>
      </c>
    </row>
    <row r="143" ht="15.75" customHeight="1">
      <c r="B143" s="23">
        <f t="shared" si="1"/>
        <v>57.66816</v>
      </c>
      <c r="C143" s="4">
        <v>129.0</v>
      </c>
      <c r="D143" s="23">
        <f t="shared" si="2"/>
        <v>138.3251541</v>
      </c>
      <c r="E143" s="23">
        <f t="shared" si="3"/>
        <v>14100.42346</v>
      </c>
      <c r="F143" s="23">
        <f t="shared" si="4"/>
        <v>14.10042346</v>
      </c>
      <c r="G143" s="23">
        <f t="shared" si="5"/>
        <v>497.3783371</v>
      </c>
      <c r="H143" s="23">
        <f t="shared" si="6"/>
        <v>31.08607557</v>
      </c>
    </row>
    <row r="144" ht="15.75" customHeight="1">
      <c r="B144" s="23">
        <f t="shared" si="1"/>
        <v>58.1152</v>
      </c>
      <c r="C144" s="4">
        <v>130.0</v>
      </c>
      <c r="D144" s="23">
        <f t="shared" si="2"/>
        <v>127.7218322</v>
      </c>
      <c r="E144" s="23">
        <f t="shared" si="3"/>
        <v>13019.55476</v>
      </c>
      <c r="F144" s="23">
        <f t="shared" si="4"/>
        <v>13.01955476</v>
      </c>
      <c r="G144" s="23">
        <f t="shared" si="5"/>
        <v>459.2517747</v>
      </c>
      <c r="H144" s="23">
        <f t="shared" si="6"/>
        <v>28.70317082</v>
      </c>
    </row>
    <row r="145" ht="15.75" customHeight="1">
      <c r="B145" s="23">
        <f t="shared" si="1"/>
        <v>58.56224</v>
      </c>
      <c r="C145" s="4">
        <v>131.0</v>
      </c>
      <c r="D145" s="23">
        <f t="shared" si="2"/>
        <v>117.1185103</v>
      </c>
      <c r="E145" s="23">
        <f t="shared" si="3"/>
        <v>11938.68607</v>
      </c>
      <c r="F145" s="23">
        <f t="shared" si="4"/>
        <v>11.93868607</v>
      </c>
      <c r="G145" s="23">
        <f t="shared" si="5"/>
        <v>421.1252123</v>
      </c>
      <c r="H145" s="23">
        <f t="shared" si="6"/>
        <v>26.32026607</v>
      </c>
    </row>
    <row r="146" ht="15.75" customHeight="1">
      <c r="B146" s="23">
        <f t="shared" si="1"/>
        <v>59.00928</v>
      </c>
      <c r="C146" s="4">
        <v>132.0</v>
      </c>
      <c r="D146" s="23">
        <f t="shared" si="2"/>
        <v>106.5151884</v>
      </c>
      <c r="E146" s="23">
        <f t="shared" si="3"/>
        <v>10857.81737</v>
      </c>
      <c r="F146" s="23">
        <f t="shared" si="4"/>
        <v>10.85781737</v>
      </c>
      <c r="G146" s="23">
        <f t="shared" si="5"/>
        <v>382.9986498</v>
      </c>
      <c r="H146" s="23">
        <f t="shared" si="6"/>
        <v>23.93736133</v>
      </c>
    </row>
    <row r="147" ht="15.75" customHeight="1">
      <c r="B147" s="23">
        <f t="shared" si="1"/>
        <v>59.45632</v>
      </c>
      <c r="C147" s="4">
        <v>133.0</v>
      </c>
      <c r="D147" s="23">
        <f t="shared" si="2"/>
        <v>95.91186646</v>
      </c>
      <c r="E147" s="23">
        <f t="shared" si="3"/>
        <v>9776.948671</v>
      </c>
      <c r="F147" s="23">
        <f t="shared" si="4"/>
        <v>9.776948671</v>
      </c>
      <c r="G147" s="23">
        <f t="shared" si="5"/>
        <v>344.8720874</v>
      </c>
      <c r="H147" s="23">
        <f t="shared" si="6"/>
        <v>21.55445658</v>
      </c>
    </row>
    <row r="148" ht="15.75" customHeight="1">
      <c r="B148" s="23">
        <f t="shared" si="1"/>
        <v>59.90336</v>
      </c>
      <c r="C148" s="4">
        <v>134.0</v>
      </c>
      <c r="D148" s="23">
        <f t="shared" si="2"/>
        <v>85.30854454</v>
      </c>
      <c r="E148" s="23">
        <f t="shared" si="3"/>
        <v>8696.079974</v>
      </c>
      <c r="F148" s="23">
        <f t="shared" si="4"/>
        <v>8.696079974</v>
      </c>
      <c r="G148" s="23">
        <f t="shared" si="5"/>
        <v>306.745525</v>
      </c>
      <c r="H148" s="23">
        <f t="shared" si="6"/>
        <v>19.17155183</v>
      </c>
    </row>
    <row r="149" ht="15.75" customHeight="1">
      <c r="B149" s="23">
        <f t="shared" si="1"/>
        <v>60.3504</v>
      </c>
      <c r="C149" s="4">
        <v>135.0</v>
      </c>
      <c r="D149" s="23">
        <f t="shared" si="2"/>
        <v>74.70522262</v>
      </c>
      <c r="E149" s="23">
        <f t="shared" si="3"/>
        <v>7615.211276</v>
      </c>
      <c r="F149" s="23">
        <f t="shared" si="4"/>
        <v>7.615211276</v>
      </c>
      <c r="G149" s="23">
        <f t="shared" si="5"/>
        <v>268.6189626</v>
      </c>
      <c r="H149" s="23">
        <f t="shared" si="6"/>
        <v>16.78864708</v>
      </c>
    </row>
    <row r="150" ht="15.75" customHeight="1">
      <c r="B150" s="23">
        <f t="shared" si="1"/>
        <v>60.79744</v>
      </c>
      <c r="C150" s="4">
        <v>136.0</v>
      </c>
      <c r="D150" s="23">
        <f t="shared" si="2"/>
        <v>64.1019007</v>
      </c>
      <c r="E150" s="23">
        <f t="shared" si="3"/>
        <v>6534.342579</v>
      </c>
      <c r="F150" s="23">
        <f t="shared" si="4"/>
        <v>6.534342579</v>
      </c>
      <c r="G150" s="23">
        <f t="shared" si="5"/>
        <v>230.4924001</v>
      </c>
      <c r="H150" s="23">
        <f t="shared" si="6"/>
        <v>14.40574234</v>
      </c>
    </row>
    <row r="151" ht="15.75" customHeight="1">
      <c r="B151" s="23">
        <f t="shared" si="1"/>
        <v>61.24448</v>
      </c>
      <c r="C151" s="4">
        <v>137.0</v>
      </c>
      <c r="D151" s="23">
        <f t="shared" si="2"/>
        <v>53.49857878</v>
      </c>
      <c r="E151" s="23">
        <f t="shared" si="3"/>
        <v>5453.473882</v>
      </c>
      <c r="F151" s="23">
        <f t="shared" si="4"/>
        <v>5.453473882</v>
      </c>
      <c r="G151" s="23">
        <f t="shared" si="5"/>
        <v>192.3658377</v>
      </c>
      <c r="H151" s="23">
        <f t="shared" si="6"/>
        <v>12.02283759</v>
      </c>
    </row>
    <row r="152" ht="15.75" customHeight="1">
      <c r="B152" s="23">
        <f t="shared" si="1"/>
        <v>61.69152</v>
      </c>
      <c r="C152" s="4">
        <v>138.0</v>
      </c>
      <c r="D152" s="23">
        <f t="shared" si="2"/>
        <v>42.89525686</v>
      </c>
      <c r="E152" s="23">
        <f t="shared" si="3"/>
        <v>4372.605184</v>
      </c>
      <c r="F152" s="23">
        <f t="shared" si="4"/>
        <v>4.372605184</v>
      </c>
      <c r="G152" s="23">
        <f t="shared" si="5"/>
        <v>154.2392753</v>
      </c>
      <c r="H152" s="23">
        <f t="shared" si="6"/>
        <v>9.639932842</v>
      </c>
    </row>
    <row r="153" ht="15.75" customHeight="1">
      <c r="B153" s="23">
        <f t="shared" si="1"/>
        <v>62.13856</v>
      </c>
      <c r="C153" s="4">
        <v>139.0</v>
      </c>
      <c r="D153" s="23">
        <f t="shared" si="2"/>
        <v>32.29193494</v>
      </c>
      <c r="E153" s="23">
        <f t="shared" si="3"/>
        <v>3291.736487</v>
      </c>
      <c r="F153" s="23">
        <f t="shared" si="4"/>
        <v>3.291736487</v>
      </c>
      <c r="G153" s="23">
        <f t="shared" si="5"/>
        <v>116.1127128</v>
      </c>
      <c r="H153" s="23">
        <f t="shared" si="6"/>
        <v>7.257028094</v>
      </c>
    </row>
    <row r="154" ht="15.75" customHeight="1">
      <c r="B154" s="23">
        <f t="shared" si="1"/>
        <v>62.5856</v>
      </c>
      <c r="C154" s="4">
        <v>140.0</v>
      </c>
      <c r="D154" s="23">
        <f t="shared" si="2"/>
        <v>21.68861302</v>
      </c>
      <c r="E154" s="23">
        <f t="shared" si="3"/>
        <v>2210.86779</v>
      </c>
      <c r="F154" s="23">
        <f t="shared" si="4"/>
        <v>2.21086779</v>
      </c>
      <c r="G154" s="23">
        <f t="shared" si="5"/>
        <v>77.98615042</v>
      </c>
      <c r="H154" s="23">
        <f t="shared" si="6"/>
        <v>4.874123347</v>
      </c>
    </row>
    <row r="155" ht="15.75" customHeight="1">
      <c r="B155" s="23">
        <f t="shared" si="1"/>
        <v>63.03264</v>
      </c>
      <c r="C155" s="4">
        <v>141.0</v>
      </c>
      <c r="D155" s="23">
        <f t="shared" si="2"/>
        <v>11.0852911</v>
      </c>
      <c r="E155" s="23">
        <f t="shared" si="3"/>
        <v>1129.999093</v>
      </c>
      <c r="F155" s="23">
        <f t="shared" si="4"/>
        <v>1.129999093</v>
      </c>
      <c r="G155" s="23">
        <f t="shared" si="5"/>
        <v>39.85958799</v>
      </c>
      <c r="H155" s="23">
        <f t="shared" si="6"/>
        <v>2.4912186</v>
      </c>
    </row>
    <row r="156" ht="15.75" customHeight="1">
      <c r="B156" s="23">
        <f t="shared" si="1"/>
        <v>63.47968</v>
      </c>
      <c r="C156" s="4">
        <v>142.0</v>
      </c>
      <c r="D156" s="23">
        <f t="shared" si="2"/>
        <v>0.4819691782</v>
      </c>
      <c r="E156" s="23">
        <f t="shared" si="3"/>
        <v>49.13039533</v>
      </c>
      <c r="F156" s="23">
        <f t="shared" si="4"/>
        <v>0.04913039533</v>
      </c>
      <c r="G156" s="23">
        <f t="shared" si="5"/>
        <v>1.733025565</v>
      </c>
      <c r="H156" s="23">
        <f t="shared" si="6"/>
        <v>0.1083138522</v>
      </c>
    </row>
    <row r="157" ht="15.75" customHeight="1">
      <c r="B157" s="23">
        <f t="shared" si="1"/>
        <v>63.92672</v>
      </c>
      <c r="C157" s="4">
        <v>143.0</v>
      </c>
      <c r="D157" s="23">
        <f t="shared" si="2"/>
        <v>-10.12135274</v>
      </c>
      <c r="E157" s="23">
        <f t="shared" si="3"/>
        <v>-1031.738302</v>
      </c>
      <c r="F157" s="23">
        <f t="shared" si="4"/>
        <v>-1.031738302</v>
      </c>
      <c r="G157" s="23">
        <f t="shared" si="5"/>
        <v>-36.39353686</v>
      </c>
      <c r="H157" s="23">
        <f t="shared" si="6"/>
        <v>-2.274590895</v>
      </c>
    </row>
    <row r="158" ht="15.75" customHeight="1">
      <c r="B158" s="23">
        <f t="shared" si="1"/>
        <v>64.37376</v>
      </c>
      <c r="C158" s="4">
        <v>144.0</v>
      </c>
      <c r="D158" s="23">
        <f t="shared" si="2"/>
        <v>-20.72467466</v>
      </c>
      <c r="E158" s="23">
        <f t="shared" si="3"/>
        <v>-2112.606999</v>
      </c>
      <c r="F158" s="23">
        <f t="shared" si="4"/>
        <v>-2.112606999</v>
      </c>
      <c r="G158" s="23">
        <f t="shared" si="5"/>
        <v>-74.52009929</v>
      </c>
      <c r="H158" s="23">
        <f t="shared" si="6"/>
        <v>-4.657495643</v>
      </c>
    </row>
    <row r="159" ht="15.75" customHeight="1">
      <c r="B159" s="23">
        <f t="shared" si="1"/>
        <v>64.8208</v>
      </c>
      <c r="C159" s="4">
        <v>145.0</v>
      </c>
      <c r="D159" s="23">
        <f t="shared" si="2"/>
        <v>-31.32799658</v>
      </c>
      <c r="E159" s="23">
        <f t="shared" si="3"/>
        <v>-3193.475697</v>
      </c>
      <c r="F159" s="23">
        <f t="shared" si="4"/>
        <v>-3.193475697</v>
      </c>
      <c r="G159" s="23">
        <f t="shared" si="5"/>
        <v>-112.6466617</v>
      </c>
      <c r="H159" s="23">
        <f t="shared" si="6"/>
        <v>-7.04040039</v>
      </c>
    </row>
    <row r="160" ht="15.75" customHeight="1">
      <c r="B160" s="23">
        <f t="shared" si="1"/>
        <v>65.26784</v>
      </c>
      <c r="C160" s="4">
        <v>146.0</v>
      </c>
      <c r="D160" s="23">
        <f t="shared" si="2"/>
        <v>-41.9313185</v>
      </c>
      <c r="E160" s="23">
        <f t="shared" si="3"/>
        <v>-4274.344394</v>
      </c>
      <c r="F160" s="23">
        <f t="shared" si="4"/>
        <v>-4.274344394</v>
      </c>
      <c r="G160" s="23">
        <f t="shared" si="5"/>
        <v>-150.7732241</v>
      </c>
      <c r="H160" s="23">
        <f t="shared" si="6"/>
        <v>-9.423305137</v>
      </c>
    </row>
    <row r="161" ht="15.75" customHeight="1">
      <c r="B161" s="23">
        <f t="shared" si="1"/>
        <v>65.71488</v>
      </c>
      <c r="C161" s="4">
        <v>147.0</v>
      </c>
      <c r="D161" s="23">
        <f t="shared" si="2"/>
        <v>-52.53464042</v>
      </c>
      <c r="E161" s="23">
        <f t="shared" si="3"/>
        <v>-5355.213091</v>
      </c>
      <c r="F161" s="23">
        <f t="shared" si="4"/>
        <v>-5.355213091</v>
      </c>
      <c r="G161" s="23">
        <f t="shared" si="5"/>
        <v>-188.8997866</v>
      </c>
      <c r="H161" s="23">
        <f t="shared" si="6"/>
        <v>-11.80620988</v>
      </c>
    </row>
    <row r="162" ht="15.75" customHeight="1">
      <c r="B162" s="23">
        <f t="shared" si="1"/>
        <v>66.16192</v>
      </c>
      <c r="C162" s="4">
        <v>148.0</v>
      </c>
      <c r="D162" s="23">
        <f t="shared" si="2"/>
        <v>-63.13796234</v>
      </c>
      <c r="E162" s="23">
        <f t="shared" si="3"/>
        <v>-6436.081788</v>
      </c>
      <c r="F162" s="23">
        <f t="shared" si="4"/>
        <v>-6.436081788</v>
      </c>
      <c r="G162" s="23">
        <f t="shared" si="5"/>
        <v>-227.026349</v>
      </c>
      <c r="H162" s="23">
        <f t="shared" si="6"/>
        <v>-14.18911463</v>
      </c>
    </row>
    <row r="163" ht="15.75" customHeight="1">
      <c r="B163" s="23">
        <f t="shared" si="1"/>
        <v>66.60896</v>
      </c>
      <c r="C163" s="4">
        <v>149.0</v>
      </c>
      <c r="D163" s="23">
        <f t="shared" si="2"/>
        <v>-73.74128426</v>
      </c>
      <c r="E163" s="23">
        <f t="shared" si="3"/>
        <v>-7516.950486</v>
      </c>
      <c r="F163" s="23">
        <f t="shared" si="4"/>
        <v>-7.516950486</v>
      </c>
      <c r="G163" s="23">
        <f t="shared" si="5"/>
        <v>-265.1529114</v>
      </c>
      <c r="H163" s="23">
        <f t="shared" si="6"/>
        <v>-16.57201938</v>
      </c>
    </row>
    <row r="164" ht="15.75" customHeight="1">
      <c r="B164" s="23">
        <f t="shared" si="1"/>
        <v>67.056</v>
      </c>
      <c r="C164" s="4">
        <v>150.0</v>
      </c>
      <c r="D164" s="23">
        <f t="shared" si="2"/>
        <v>-84.34460618</v>
      </c>
      <c r="E164" s="23">
        <f t="shared" si="3"/>
        <v>-8597.819183</v>
      </c>
      <c r="F164" s="23">
        <f t="shared" si="4"/>
        <v>-8.597819183</v>
      </c>
      <c r="G164" s="23">
        <f t="shared" si="5"/>
        <v>-303.2794739</v>
      </c>
      <c r="H164" s="23">
        <f t="shared" si="6"/>
        <v>-18.95492413</v>
      </c>
    </row>
    <row r="165" ht="15.75" customHeight="1">
      <c r="B165" s="23">
        <f t="shared" si="1"/>
        <v>67.50304</v>
      </c>
      <c r="C165" s="4">
        <v>151.0</v>
      </c>
      <c r="D165" s="23">
        <f t="shared" si="2"/>
        <v>-94.9479281</v>
      </c>
      <c r="E165" s="23">
        <f t="shared" si="3"/>
        <v>-9678.68788</v>
      </c>
      <c r="F165" s="23">
        <f t="shared" si="4"/>
        <v>-9.67868788</v>
      </c>
      <c r="G165" s="23">
        <f t="shared" si="5"/>
        <v>-341.4060363</v>
      </c>
      <c r="H165" s="23">
        <f t="shared" si="6"/>
        <v>-21.33782887</v>
      </c>
    </row>
    <row r="166" ht="15.75" customHeight="1">
      <c r="B166" s="23">
        <f t="shared" si="1"/>
        <v>67.95008</v>
      </c>
      <c r="C166" s="4">
        <v>152.0</v>
      </c>
      <c r="D166" s="23">
        <f t="shared" si="2"/>
        <v>-105.55125</v>
      </c>
      <c r="E166" s="23">
        <f t="shared" si="3"/>
        <v>-10759.55658</v>
      </c>
      <c r="F166" s="23">
        <f t="shared" si="4"/>
        <v>-10.75955658</v>
      </c>
      <c r="G166" s="23">
        <f t="shared" si="5"/>
        <v>-379.5325987</v>
      </c>
      <c r="H166" s="23">
        <f t="shared" si="6"/>
        <v>-23.72073362</v>
      </c>
    </row>
    <row r="167" ht="15.75" customHeight="1">
      <c r="B167" s="23">
        <f t="shared" si="1"/>
        <v>68.39712</v>
      </c>
      <c r="C167" s="4">
        <v>153.0</v>
      </c>
      <c r="D167" s="23">
        <f t="shared" si="2"/>
        <v>-116.1545719</v>
      </c>
      <c r="E167" s="23">
        <f t="shared" si="3"/>
        <v>-11840.42527</v>
      </c>
      <c r="F167" s="23">
        <f t="shared" si="4"/>
        <v>-11.84042527</v>
      </c>
      <c r="G167" s="23">
        <f t="shared" si="5"/>
        <v>-417.6591611</v>
      </c>
      <c r="H167" s="23">
        <f t="shared" si="6"/>
        <v>-26.10363837</v>
      </c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5:A17"/>
  </mergeCells>
  <hyperlinks>
    <hyperlink r:id="rId1" ref="O3"/>
    <hyperlink r:id="rId2" ref="B4"/>
    <hyperlink r:id="rId3" ref="O4"/>
    <hyperlink r:id="rId4" ref="C5"/>
    <hyperlink r:id="rId5" ref="Q5"/>
    <hyperlink r:id="rId6" ref="C6"/>
  </hyperlinks>
  <printOptions/>
  <pageMargins bottom="0.75" footer="0.0" header="0.0" left="0.7" right="0.7" top="0.75"/>
  <pageSetup orientation="portrait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2013-09-18T16:05:35Z</dcterms:created>
  <dc:creator>Backup Administrator</dc:creator>
</cp:coreProperties>
</file>