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424" documentId="13_ncr:20001_{4F8E7F78-3540-492A-838C-EA95E9010A08}" xr6:coauthVersionLast="45" xr6:coauthVersionMax="45" xr10:uidLastSave="{7690D175-D252-4090-B502-021D5903AEDA}"/>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Filter 1" guid="{DE50BB55-77B3-4039-A390-0C3FD26E2025}" maximized="1" windowWidth="0" windowHeight="0" activeSheetId="0"/>
    <customWorkbookView name="Filter 3" guid="{1BC51DF4-9646-4F89-A80E-80C9E42943BA}" maximized="1" windowWidth="0" windowHeight="0" activeSheetId="0"/>
    <customWorkbookView name="Filter 2" guid="{D6CFBA7F-5641-4705-A548-9E713C2F18F0}" maximized="1" windowWidth="0" windowHeight="0" activeSheetId="0"/>
    <customWorkbookView name="Top 220 = TRUE" guid="{99CC8D2F-4AFD-4C3B-91FD-6F01A3819D6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<sst xmlns="http://schemas.openxmlformats.org/spreadsheetml/2006/main" count="13363" uniqueCount="3151">
  <si>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</si>
  <si>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</si>
  <si>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</si>
  <si>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</si>
  <si>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</si>
  <si>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</si>
  <si>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</si>
  <si>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</si>
  <si>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</si>
  <si>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</si>
  <si>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</si>
  <si>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</si>
  <si>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</si>
  <si>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</si>
  <si>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</si>
  <si>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</si>
  <si>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</si>
  <si>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</si>
  <si>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</si>
  <si>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</si>
  <si>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</si>
  <si>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</si>
  <si>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</si>
  <si>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</si>
  <si>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</si>
  <si>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</si>
  <si>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</si>
  <si>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</si>
  <si>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</si>
  <si>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</si>
  <si>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</si>
  <si>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</si>
  <si>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</si>
  <si>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</si>
  <si>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</si>
  <si>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</si>
  <si>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</si>
  <si>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</si>
  <si>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</si>
  <si>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</si>
  <si>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</si>
  <si>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</si>
  <si>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</si>
  <si>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</si>
  <si>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</si>
  <si>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</si>
  <si>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</si>
  <si>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</si>
  <si>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</si>
  <si>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</si>
  <si>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</si>
  <si>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</si>
  <si>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</si>
  <si>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</si>
  <si>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</si>
  <si>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</si>
  <si>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</si>
  <si>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</si>
  <si>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</si>
  <si>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</si>
  <si>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</si>
  <si>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</si>
  <si>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</si>
  <si>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</si>
  <si>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</si>
  <si>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</si>
  <si>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</si>
  <si>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</si>
  <si>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</si>
  <si>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</si>
  <si>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</si>
  <si>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</si>
  <si>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</si>
  <si>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</si>
  <si>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</si>
  <si>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</si>
  <si>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</si>
  <si>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</si>
  <si>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</si>
  <si>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</si>
  <si>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</si>
  <si>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</si>
  <si>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</si>
  <si>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</si>
  <si>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</si>
  <si>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</si>
  <si>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</si>
  <si>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</si>
  <si>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</si>
  <si>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</si>
  <si>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</si>
  <si>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</si>
  <si>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</si>
  <si>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</si>
  <si>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</si>
  <si>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</si>
  <si>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</si>
  <si>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</si>
  <si>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</si>
  <si>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</si>
  <si>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</si>
  <si>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</si>
  <si>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</si>
  <si>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</si>
  <si>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</si>
  <si>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</si>
  <si>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</si>
  <si>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</si>
  <si>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</si>
  <si>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</si>
  <si>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</si>
  <si>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</si>
  <si>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</si>
  <si>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</si>
  <si>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</si>
  <si>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</si>
  <si>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</si>
  <si>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</si>
  <si>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</si>
  <si>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</si>
  <si>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</si>
  <si>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</si>
  <si>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</si>
  <si>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</si>
  <si>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</si>
  <si>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</si>
  <si>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</si>
  <si>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</si>
  <si>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</si>
  <si>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</si>
  <si>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</si>
  <si>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</si>
  <si>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</si>
  <si>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</si>
  <si>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</si>
  <si>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</si>
  <si>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</si>
  <si>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</si>
  <si>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</si>
  <si>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</si>
  <si>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</si>
  <si>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</si>
  <si>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</si>
  <si>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</si>
  <si>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</si>
  <si>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</si>
  <si>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</si>
  <si>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</si>
  <si>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</si>
  <si>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</si>
  <si>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</si>
  <si>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</si>
  <si>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</si>
  <si>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</si>
  <si>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</si>
  <si>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</si>
  <si>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</si>
  <si>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</si>
  <si>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</si>
  <si>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</si>
  <si>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</si>
  <si>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</si>
  <si>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</si>
  <si>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</si>
  <si>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</si>
  <si>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</si>
  <si>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</si>
  <si>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</si>
  <si>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</si>
  <si>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</si>
  <si>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</si>
  <si>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</si>
  <si>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</si>
  <si>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</si>
  <si>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</si>
  <si>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</si>
  <si>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</si>
  <si>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</si>
  <si>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</si>
  <si>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</si>
  <si>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</si>
  <si>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</si>
  <si>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</si>
  <si>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</si>
  <si>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</si>
  <si>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</si>
  <si>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</si>
  <si>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</si>
  <si>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</si>
  <si>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</si>
  <si>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</si>
  <si>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</si>
  <si>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</si>
  <si>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</si>
  <si>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</si>
  <si>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</si>
  <si>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</si>
  <si>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</si>
  <si>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</si>
  <si>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</si>
  <si>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</si>
  <si>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</si>
  <si>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</si>
  <si>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</si>
  <si>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</si>
  <si>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</si>
  <si>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</si>
  <si>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</si>
  <si>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</si>
  <si>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</si>
  <si>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</si>
  <si>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</si>
  <si>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</si>
  <si>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</si>
  <si>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</si>
  <si>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</si>
  <si>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</si>
  <si>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</si>
  <si>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</si>
  <si>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</si>
  <si>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</si>
  <si>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</si>
  <si>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</si>
  <si>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</si>
  <si>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</si>
  <si>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</si>
  <si>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</si>
  <si>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</si>
  <si>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</si>
  <si>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</si>
  <si>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</si>
  <si>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</si>
  <si>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</si>
  <si>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</si>
  <si>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</si>
  <si>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</si>
  <si>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</si>
  <si>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</si>
  <si>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</si>
  <si>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</si>
  <si>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</si>
  <si>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</si>
  <si>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</si>
  <si>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</si>
  <si>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</si>
  <si>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</si>
  <si>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</si>
  <si>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</si>
  <si>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</si>
  <si>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</si>
  <si>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</si>
  <si>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</si>
  <si>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</si>
  <si>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</si>
  <si>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</si>
  <si>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</si>
  <si>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</si>
  <si>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</si>
  <si>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</si>
  <si>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</si>
  <si>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</si>
  <si>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</si>
  <si>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</si>
  <si>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</si>
  <si>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</si>
  <si>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</si>
  <si>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</si>
  <si>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</si>
  <si>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</si>
  <si>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</si>
  <si>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</si>
  <si>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</si>
  <si>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</si>
  <si>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</si>
  <si>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</si>
  <si>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</si>
  <si>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</si>
  <si>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</si>
  <si>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</si>
  <si>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</si>
  <si>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</si>
  <si>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</si>
  <si>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</si>
  <si>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</si>
  <si>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</si>
  <si>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</si>
  <si>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</si>
  <si>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</si>
  <si>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</si>
  <si>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</si>
  <si>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</si>
  <si>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</si>
  <si>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</si>
  <si>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</si>
  <si>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</si>
  <si>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</si>
  <si>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</si>
  <si>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</si>
  <si>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</si>
  <si>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</si>
  <si>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</si>
  <si>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</si>
  <si>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</si>
  <si>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</si>
  <si>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</si>
  <si>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</si>
  <si>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</si>
  <si>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</si>
  <si>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</si>
  <si>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</si>
  <si>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</si>
  <si>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</si>
  <si>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</si>
  <si>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</si>
  <si>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</si>
  <si>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</si>
  <si>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</si>
  <si>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</si>
  <si>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</si>
  <si>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</si>
  <si>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</si>
  <si>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</si>
  <si>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</si>
  <si>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</si>
  <si>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</si>
  <si>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</si>
  <si>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</si>
  <si>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</si>
  <si>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</si>
  <si>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</si>
  <si>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</si>
  <si>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</si>
  <si>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</si>
  <si>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</si>
  <si>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</si>
  <si>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</si>
  <si>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</si>
  <si>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</si>
  <si>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</si>
  <si>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</si>
  <si>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</si>
  <si>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</si>
  <si>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</si>
  <si>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</si>
  <si>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</si>
  <si>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</si>
  <si>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</si>
  <si>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</si>
  <si>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</si>
  <si>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</si>
  <si>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</si>
  <si>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</si>
  <si>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</si>
  <si>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</si>
  <si>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</si>
  <si>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</si>
  <si>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</si>
  <si>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</si>
  <si>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</si>
  <si>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</si>
  <si>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</si>
  <si>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</si>
  <si>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</si>
  <si>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</si>
  <si>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</si>
  <si>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</si>
  <si>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</si>
  <si>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</si>
  <si>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</si>
  <si>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</si>
  <si>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</si>
  <si>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</si>
  <si>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</si>
  <si>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</si>
  <si>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</si>
  <si>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</si>
  <si>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</si>
  <si>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</si>
  <si>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</si>
  <si>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</si>
  <si>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</si>
  <si>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</si>
  <si>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</si>
  <si>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</si>
  <si>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</si>
  <si>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</si>
  <si>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</si>
  <si>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</si>
  <si>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</si>
  <si>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</si>
  <si>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</si>
  <si>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</si>
  <si>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</si>
  <si>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</si>
  <si>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</si>
  <si>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</si>
  <si>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</si>
  <si>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</si>
  <si>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</si>
  <si>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</si>
  <si>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</si>
  <si>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</si>
  <si>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</si>
  <si>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</si>
  <si>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</si>
  <si>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</si>
  <si>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</si>
  <si>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</si>
  <si>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</si>
  <si>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</si>
  <si>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</si>
  <si>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</si>
  <si>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</si>
  <si>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</si>
  <si>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</si>
  <si>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</si>
  <si>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</si>
  <si>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</si>
  <si>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</si>
  <si>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</si>
  <si>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</si>
  <si>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</si>
  <si>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</si>
  <si>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</si>
  <si>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</si>
  <si>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</si>
  <si>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</si>
  <si>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</si>
  <si>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</si>
  <si>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</si>
  <si>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</si>
  <si>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</si>
  <si>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</si>
  <si>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</si>
  <si>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</si>
  <si>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</si>
  <si>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</si>
  <si>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</si>
  <si>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</si>
  <si>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</si>
  <si>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</si>
  <si>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</si>
  <si>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</si>
  <si>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</si>
  <si>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</si>
  <si>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</si>
  <si>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</si>
  <si>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</si>
  <si>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</si>
  <si>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</si>
  <si>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</si>
  <si>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</si>
  <si>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</si>
  <si>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</si>
  <si>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</si>
  <si>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</si>
  <si>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</si>
  <si>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</si>
  <si>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</si>
  <si>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</si>
  <si>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</si>
  <si>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</si>
  <si>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</si>
  <si>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</si>
  <si>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</si>
  <si>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</si>
  <si>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</si>
  <si>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</si>
  <si>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</si>
  <si>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</si>
  <si>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</si>
  <si>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</si>
  <si>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</si>
  <si>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</si>
  <si>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</si>
  <si>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</si>
  <si>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</si>
  <si>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</si>
  <si>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</si>
  <si>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</si>
  <si>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</si>
  <si>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</si>
  <si>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</si>
  <si>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</si>
  <si>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</si>
  <si>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</si>
  <si>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</si>
  <si>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</si>
  <si>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</si>
  <si>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</si>
  <si>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</si>
  <si>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</si>
  <si>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</si>
  <si>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</si>
  <si>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</si>
  <si>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</si>
  <si>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</si>
  <si>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</si>
  <si>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</si>
  <si>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</si>
  <si>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</si>
  <si>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</si>
  <si>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</si>
  <si>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</si>
  <si>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</si>
  <si>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</si>
  <si>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</si>
  <si>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</si>
  <si>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</si>
  <si>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</si>
  <si>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</si>
  <si>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</si>
  <si>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</si>
  <si>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</si>
  <si>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</si>
  <si>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</si>
  <si>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</si>
  <si>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</si>
  <si>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</si>
  <si>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</si>
  <si>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</si>
  <si>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</si>
  <si>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</si>
  <si>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</si>
  <si>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</si>
  <si>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</si>
  <si>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</si>
  <si>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</si>
  <si>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</si>
  <si>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</si>
  <si>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</si>
  <si>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</si>
  <si>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</si>
  <si>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</si>
  <si>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</si>
  <si>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</si>
  <si>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</si>
  <si>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</si>
  <si>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</si>
  <si>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</si>
  <si>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</si>
  <si>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</si>
  <si>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</si>
  <si>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</si>
  <si>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</si>
  <si>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</si>
  <si>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</si>
  <si>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</si>
  <si>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</si>
  <si>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</si>
  <si>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</si>
  <si>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</si>
  <si>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</si>
  <si>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</si>
  <si>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</si>
  <si>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</si>
  <si>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</si>
  <si>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</si>
  <si>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</si>
  <si>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</si>
  <si>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</si>
  <si>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</si>
  <si>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</si>
  <si>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</si>
  <si>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</si>
  <si>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</si>
  <si>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</si>
  <si>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</si>
  <si>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</si>
  <si>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</si>
  <si>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</si>
  <si>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</si>
  <si>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</si>
  <si>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</si>
  <si>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</si>
  <si>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</si>
  <si>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</si>
  <si>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</si>
  <si>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</si>
  <si>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</si>
  <si>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</si>
  <si>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</si>
  <si>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</si>
  <si>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</si>
  <si>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</si>
  <si>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</si>
  <si>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</si>
  <si>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</si>
  <si>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</si>
  <si>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</si>
  <si>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</si>
  <si>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</si>
  <si>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</si>
  <si>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</si>
  <si>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</si>
  <si>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</si>
  <si>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</si>
  <si>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</si>
  <si>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</si>
  <si>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</si>
  <si>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</si>
  <si>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</si>
  <si>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</si>
  <si>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</si>
  <si>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</si>
  <si>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</si>
  <si>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</si>
  <si>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</si>
  <si>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</si>
  <si>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</si>
  <si>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</si>
  <si>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</si>
  <si>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</si>
  <si>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</si>
  <si>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</si>
  <si>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</si>
  <si>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</si>
  <si>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</si>
  <si>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</si>
  <si>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</si>
  <si>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</si>
  <si>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</si>
  <si>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</si>
  <si>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</si>
  <si>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</si>
  <si>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</si>
  <si>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</si>
  <si>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</si>
  <si>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</si>
  <si>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</si>
  <si>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</si>
  <si>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</si>
  <si>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</si>
  <si>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</si>
  <si>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</si>
  <si>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</si>
  <si>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</si>
  <si>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</si>
  <si>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</si>
  <si>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</si>
  <si>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</si>
  <si>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</si>
  <si>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</si>
  <si>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</si>
  <si>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</si>
  <si>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</si>
  <si>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</si>
  <si>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</si>
  <si>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</si>
  <si>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</si>
  <si>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</si>
  <si>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</si>
  <si>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</si>
  <si>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</si>
  <si>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</si>
  <si>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</si>
  <si>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</si>
  <si>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</si>
  <si>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</si>
  <si>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</si>
  <si>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</si>
  <si>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</si>
  <si>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</si>
  <si>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</si>
  <si>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</si>
  <si>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</si>
  <si>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</si>
  <si>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</si>
  <si>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</si>
  <si>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</si>
  <si>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</si>
  <si>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</si>
  <si>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</si>
  <si>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</si>
  <si>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</si>
  <si>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</si>
  <si>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</si>
  <si>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</si>
  <si>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</si>
  <si>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</si>
  <si>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</si>
  <si>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</si>
  <si>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</si>
  <si>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</si>
  <si>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</si>
  <si>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</si>
  <si>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</si>
  <si>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</si>
  <si>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</si>
  <si>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</si>
  <si>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</si>
  <si>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</si>
  <si>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</si>
  <si>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</si>
  <si>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</si>
  <si>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</si>
  <si>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</si>
  <si>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</si>
  <si>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</si>
  <si>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</si>
  <si>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</si>
  <si>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</si>
  <si>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</si>
  <si>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</si>
  <si>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</si>
  <si>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</si>
  <si>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</si>
  <si>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</si>
  <si>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</si>
  <si>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</si>
  <si>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</si>
  <si>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</si>
  <si>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</si>
  <si>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</si>
  <si>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</si>
  <si>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</si>
  <si>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</si>
  <si>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</si>
  <si>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</si>
  <si>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</si>
  <si>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</si>
  <si>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</si>
  <si>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</si>
  <si>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</si>
  <si>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</si>
  <si>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</si>
  <si>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</si>
  <si>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</si>
  <si>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</si>
  <si>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</si>
  <si>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</si>
  <si>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</si>
  <si>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</si>
  <si>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</si>
  <si>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</si>
  <si>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</si>
  <si>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</si>
  <si>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</si>
  <si>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</si>
  <si>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</si>
  <si>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</si>
  <si>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</si>
  <si>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</si>
  <si>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</si>
  <si>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</si>
  <si>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</si>
  <si>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</si>
  <si>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</si>
  <si>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</si>
  <si>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</si>
  <si>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</si>
  <si>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</si>
  <si>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</si>
  <si>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</si>
  <si>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</si>
  <si>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</si>
  <si>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</si>
  <si>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</si>
  <si>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</si>
  <si>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</si>
  <si>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</si>
  <si>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</si>
  <si>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</si>
  <si>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</si>
  <si>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</si>
  <si>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</si>
  <si>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</si>
  <si>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</si>
  <si>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</si>
  <si>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</si>
  <si>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</si>
  <si>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</si>
  <si>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</si>
  <si>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</si>
  <si>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</si>
  <si>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</si>
  <si>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</si>
  <si>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</si>
  <si>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</si>
  <si>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</si>
  <si>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</si>
  <si>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</si>
  <si>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</si>
  <si>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</si>
  <si>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</si>
  <si>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</si>
  <si>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</si>
  <si>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</si>
  <si>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</si>
  <si>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</si>
  <si>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</si>
  <si>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</si>
  <si>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</si>
  <si>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</si>
  <si>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</si>
  <si>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</si>
  <si>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</si>
  <si>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</si>
  <si>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</si>
  <si>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</si>
  <si>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</si>
  <si>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</si>
  <si>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</si>
  <si>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</si>
  <si>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</si>
  <si>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</si>
  <si>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</si>
  <si>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</si>
  <si>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</si>
  <si>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</si>
  <si>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</si>
  <si>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</si>
  <si>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</si>
  <si>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</si>
  <si>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</si>
  <si>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</si>
  <si>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</si>
  <si>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</si>
  <si>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</si>
  <si>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</si>
  <si>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</si>
  <si>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</si>
  <si>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</si>
  <si>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</si>
  <si>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</si>
  <si>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</si>
  <si>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</si>
  <si>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</si>
  <si>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</si>
  <si>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</si>
  <si>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</si>
  <si>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</si>
  <si>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</si>
  <si>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</si>
  <si>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</si>
  <si>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</si>
  <si>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</si>
  <si>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</si>
  <si>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</si>
  <si>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</si>
  <si>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</si>
  <si>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</si>
  <si>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</si>
  <si>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</si>
  <si>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</si>
  <si>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</si>
  <si>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</si>
  <si>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</si>
  <si>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</si>
  <si>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</si>
  <si>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</si>
  <si>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</si>
  <si>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</si>
  <si>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</si>
  <si>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</si>
  <si>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</si>
  <si>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</si>
  <si>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</si>
  <si>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</si>
  <si>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</si>
  <si>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</si>
  <si>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</si>
  <si>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</si>
  <si>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</si>
  <si>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</si>
  <si>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</si>
  <si>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</si>
  <si>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</si>
  <si>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</si>
  <si>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</si>
  <si>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</si>
  <si>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</si>
  <si>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</si>
  <si>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</si>
  <si>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</si>
  <si>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</si>
  <si>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</si>
  <si>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</si>
  <si>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</si>
  <si>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</si>
  <si>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</si>
  <si>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</si>
  <si>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</si>
  <si>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</si>
  <si>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</si>
  <si>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</si>
  <si>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</si>
  <si>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</si>
  <si>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</si>
  <si>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</si>
  <si>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</si>
  <si>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</si>
  <si>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</si>
  <si>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</si>
  <si>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</si>
  <si>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</si>
  <si>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</si>
  <si>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</si>
  <si>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</si>
  <si>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</si>
  <si>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</si>
  <si>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</si>
  <si>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</si>
  <si>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</si>
  <si>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</si>
  <si>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</si>
  <si>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</si>
  <si>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</si>
  <si>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</si>
  <si>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</si>
  <si>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</si>
  <si>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</si>
  <si>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</si>
  <si>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</si>
  <si>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</si>
  <si>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</si>
  <si>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</si>
  <si>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</si>
  <si>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</si>
  <si>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</si>
  <si>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</si>
  <si>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</si>
  <si>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</si>
  <si>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</si>
  <si>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</si>
  <si>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</si>
  <si>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</si>
  <si>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</si>
  <si>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</si>
  <si>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</si>
  <si>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</si>
  <si>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</si>
  <si>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</si>
  <si>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</si>
  <si>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</si>
  <si>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</si>
  <si>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</si>
  <si>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</si>
  <si>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</si>
  <si>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</si>
  <si>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</si>
  <si>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</si>
  <si>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</si>
  <si>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</si>
  <si>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</si>
  <si>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</si>
  <si>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</si>
  <si>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</si>
  <si>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</si>
  <si>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</si>
  <si>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</si>
  <si>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</si>
  <si>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</si>
  <si>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</si>
  <si>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</si>
  <si>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</si>
  <si>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</si>
  <si>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</si>
  <si>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</si>
  <si>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</si>
  <si>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</si>
  <si>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</si>
  <si>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</si>
  <si>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</si>
  <si>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</si>
  <si>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</si>
  <si>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</si>
  <si>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</si>
  <si>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</si>
  <si>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</si>
  <si>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</si>
  <si>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</si>
  <si>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</si>
  <si>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</si>
  <si>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</si>
  <si>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</si>
  <si>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</si>
  <si>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</si>
  <si>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</si>
  <si>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</si>
  <si>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</si>
  <si>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</si>
  <si>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</si>
  <si>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</si>
  <si>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</si>
  <si>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</si>
  <si>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</si>
  <si>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</si>
  <si>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</si>
  <si>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</si>
  <si>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</si>
  <si>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</si>
  <si>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</si>
  <si>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</si>
  <si>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</si>
  <si>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</si>
  <si>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</si>
  <si>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</si>
  <si>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</si>
  <si>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</si>
  <si>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</si>
  <si>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</si>
  <si>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</si>
  <si>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</si>
  <si>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</si>
  <si>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</si>
  <si>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</si>
  <si>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</si>
  <si>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</si>
  <si>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</si>
  <si>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</si>
  <si>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</si>
  <si>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</si>
  <si>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</si>
  <si>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</si>
  <si>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</si>
  <si>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</si>
  <si>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</si>
  <si>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</si>
  <si>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</si>
  <si>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</si>
  <si>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</si>
  <si>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</si>
  <si>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</si>
  <si>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</si>
  <si>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</si>
  <si>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</si>
  <si>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</si>
  <si>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</si>
  <si>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</si>
  <si>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</si>
  <si>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</si>
  <si>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</si>
  <si>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</si>
  <si>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</si>
  <si>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</si>
  <si>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</si>
  <si>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</si>
  <si>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</si>
  <si>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</si>
  <si>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</si>
  <si>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</si>
  <si>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</si>
  <si>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</si>
  <si>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</si>
  <si>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</si>
  <si>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</si>
  <si>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</si>
  <si>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</si>
  <si>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</si>
  <si>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</si>
  <si>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</si>
  <si>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</si>
  <si>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</si>
  <si>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</si>
  <si>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</si>
  <si>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</si>
  <si>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</si>
  <si>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</si>
  <si>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</si>
  <si>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</si>
  <si>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</si>
  <si>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</si>
  <si>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</si>
  <si>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</si>
  <si>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</si>
  <si>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</si>
  <si>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</si>
  <si>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</si>
  <si>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</si>
  <si>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</si>
  <si>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</si>
  <si>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</si>
  <si>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</si>
  <si>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</si>
  <si>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</si>
  <si>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</si>
  <si>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</si>
  <si>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</si>
  <si>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</si>
  <si>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</si>
  <si>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</si>
  <si>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</si>
  <si>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</si>
  <si>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</si>
  <si>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</si>
  <si>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</si>
  <si>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</si>
  <si>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</si>
  <si>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</si>
  <si>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</si>
  <si>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</si>
  <si>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</si>
  <si>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</si>
  <si>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</si>
  <si>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</si>
  <si>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</si>
  <si>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</si>
  <si>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</si>
  <si>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</si>
  <si>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</si>
  <si>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</si>
  <si>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</si>
  <si>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</si>
  <si>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</si>
  <si>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</si>
  <si>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</si>
  <si>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</si>
  <si>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</si>
  <si>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</si>
  <si>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</si>
  <si>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</si>
  <si>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</si>
  <si>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</si>
  <si>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</si>
  <si>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</si>
  <si>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</si>
  <si>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</si>
  <si>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</si>
  <si>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</si>
  <si>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</si>
  <si>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</si>
  <si>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</si>
  <si>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</si>
  <si>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</si>
  <si>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</si>
  <si>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</si>
  <si>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</si>
  <si>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</si>
  <si>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</si>
  <si>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</si>
  <si>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</si>
  <si>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</si>
  <si>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</si>
  <si>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</si>
  <si>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</si>
  <si>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</si>
  <si>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</si>
  <si>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</si>
  <si>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</si>
  <si>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</si>
  <si>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</si>
  <si>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</si>
  <si>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</si>
  <si>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</si>
  <si>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</si>
  <si>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</si>
  <si>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</si>
  <si>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</si>
  <si>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</si>
  <si>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</si>
  <si>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</si>
  <si>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</si>
  <si>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</si>
  <si>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</si>
  <si>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</si>
  <si>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</si>
  <si>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</si>
  <si>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</si>
  <si>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</si>
  <si>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</si>
  <si>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</si>
  <si>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</si>
  <si>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</si>
  <si>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</si>
  <si>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</si>
  <si>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</si>
  <si>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</si>
  <si>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</si>
  <si>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</si>
  <si>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</si>
  <si>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</si>
  <si>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</si>
  <si>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</si>
  <si>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</si>
  <si>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</si>
  <si>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</si>
  <si>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</si>
  <si>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</si>
  <si>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</si>
  <si>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</si>
  <si>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</si>
  <si>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</si>
  <si>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</si>
  <si>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</si>
  <si>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</si>
  <si>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</si>
  <si>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</si>
  <si>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</si>
  <si>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</si>
  <si>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</si>
  <si>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</si>
  <si>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</si>
  <si>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</si>
  <si>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</si>
  <si>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</si>
  <si>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</si>
  <si>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</si>
  <si>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</si>
  <si>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</si>
  <si>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</si>
  <si>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</si>
  <si>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</si>
  <si>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</si>
  <si>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</si>
  <si>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</si>
  <si>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</si>
  <si>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</si>
  <si>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</si>
  <si>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</si>
  <si>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</si>
  <si>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</si>
  <si>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</si>
  <si>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</si>
  <si>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</si>
  <si>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</si>
  <si>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</si>
  <si>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</si>
  <si>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</si>
  <si>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</si>
  <si>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</si>
  <si>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</si>
  <si>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</si>
  <si>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</si>
  <si>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</si>
  <si>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</si>
  <si>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</si>
  <si>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</si>
  <si>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</si>
  <si>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</si>
  <si>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</si>
  <si>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</si>
  <si>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</si>
  <si>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</si>
  <si>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</si>
  <si>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</si>
  <si>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</si>
  <si>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</si>
  <si>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</si>
  <si>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</si>
  <si>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</si>
  <si>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</si>
  <si>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</si>
  <si>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</si>
  <si>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</si>
  <si>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</si>
  <si>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</si>
  <si>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</si>
  <si>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</si>
  <si>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</si>
  <si>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</si>
  <si>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</si>
  <si>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</si>
  <si>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</si>
  <si>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</si>
  <si>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</si>
  <si>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</si>
  <si>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</si>
  <si>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</si>
  <si>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</si>
  <si>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</si>
  <si>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</si>
  <si>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</si>
  <si>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</si>
  <si>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</si>
  <si>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</si>
  <si>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</si>
  <si>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</si>
  <si>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</si>
  <si>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</si>
  <si>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</si>
  <si>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</si>
  <si>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</si>
  <si>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</si>
  <si>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</si>
  <si>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</si>
  <si>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</si>
  <si>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</si>
  <si>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</si>
  <si>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</si>
  <si>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</si>
  <si>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</si>
  <si>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</si>
  <si>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</si>
  <si>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</si>
  <si>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</si>
  <si>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</si>
  <si>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</si>
  <si>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</si>
  <si>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</si>
  <si>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</si>
  <si>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</si>
  <si>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</si>
  <si>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</si>
  <si>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</si>
  <si>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</si>
  <si>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</si>
  <si>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</si>
  <si>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</si>
  <si>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</si>
  <si>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</si>
  <si>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</si>
  <si>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</si>
  <si>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</si>
  <si>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</si>
  <si>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</si>
  <si>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</si>
  <si>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</si>
  <si>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</si>
  <si>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</si>
  <si>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</si>
  <si>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</si>
  <si>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</si>
  <si>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</si>
  <si>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</si>
  <si>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</si>
  <si>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</si>
  <si>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</si>
  <si>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</si>
  <si>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</si>
  <si>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</si>
  <si>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</si>
  <si>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</si>
  <si>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</si>
  <si>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</si>
  <si>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</si>
  <si>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</si>
  <si>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</si>
  <si>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</si>
  <si>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</si>
  <si>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</si>
  <si>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</si>
  <si>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</si>
  <si>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</si>
  <si>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</si>
  <si>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</si>
  <si>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</si>
  <si>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</si>
  <si>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</si>
  <si>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</si>
  <si>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</si>
  <si>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</si>
  <si>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</si>
  <si>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</si>
  <si>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</si>
  <si>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</si>
  <si>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</si>
  <si>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</si>
  <si>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</si>
  <si>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</si>
  <si>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</si>
  <si>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</si>
  <si>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</si>
  <si>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</si>
  <si>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</si>
  <si>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</si>
  <si>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</si>
  <si>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</si>
  <si>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</si>
  <si>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</si>
  <si>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</si>
  <si>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</si>
  <si>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</si>
  <si>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</si>
  <si>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</si>
  <si>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</si>
  <si>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</si>
  <si>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</si>
  <si>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</si>
  <si>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</si>
  <si>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</si>
  <si>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</si>
  <si>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</si>
  <si>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</si>
  <si>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</si>
  <si>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</si>
  <si>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</si>
  <si>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</si>
  <si>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</si>
  <si>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</si>
  <si>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</si>
  <si>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</si>
  <si>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</si>
  <si>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</si>
  <si>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</si>
  <si>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</si>
  <si>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</si>
  <si>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</si>
  <si>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</si>
  <si>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</si>
  <si>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</si>
  <si>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</si>
  <si>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</si>
  <si>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</si>
  <si>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</si>
  <si>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</si>
  <si>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</si>
  <si>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</si>
  <si>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</si>
  <si>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</si>
  <si>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</si>
  <si>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</si>
  <si>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</si>
  <si>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</si>
  <si>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</si>
  <si>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</si>
  <si>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</si>
  <si>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</si>
  <si>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</si>
  <si>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</si>
  <si>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</si>
  <si>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</si>
  <si>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</si>
  <si>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</si>
  <si>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</si>
  <si>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</si>
  <si>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</si>
  <si>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</si>
  <si>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</si>
  <si>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</si>
  <si>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</si>
  <si>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</si>
  <si>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</si>
  <si>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</si>
  <si>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</si>
  <si>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</si>
  <si>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</si>
  <si>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</si>
  <si>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</si>
  <si>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</si>
  <si>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</si>
  <si>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</si>
  <si>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</si>
  <si>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</si>
  <si>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</si>
  <si>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</si>
  <si>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</si>
  <si>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</si>
  <si>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</si>
  <si>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</si>
  <si>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</si>
  <si>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</si>
  <si>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</si>
  <si>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</si>
  <si>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</si>
  <si>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</si>
  <si>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</si>
  <si>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</si>
  <si>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</si>
  <si>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</si>
  <si>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</si>
  <si>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</si>
  <si>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</si>
  <si>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</si>
  <si>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</si>
  <si>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</si>
  <si>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</si>
  <si>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</si>
  <si>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</si>
  <si>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</si>
  <si>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</si>
  <si>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</si>
  <si>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</si>
  <si>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</si>
  <si>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</si>
  <si>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</si>
  <si>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</si>
  <si>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</si>
  <si>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</si>
  <si>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</si>
  <si>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</si>
  <si>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</si>
  <si>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</si>
  <si>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</si>
  <si>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</si>
  <si>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</si>
  <si>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</si>
  <si>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</si>
  <si>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</si>
  <si>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</si>
  <si>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</si>
  <si>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</si>
  <si>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</si>
  <si>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</si>
  <si>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</si>
  <si>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</si>
  <si>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</si>
  <si>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</si>
  <si>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</si>
  <si>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</si>
  <si>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</si>
  <si>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</si>
  <si>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</si>
  <si>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</si>
  <si>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</si>
  <si>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</si>
  <si>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</si>
  <si>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</si>
  <si>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</si>
  <si>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</si>
  <si>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</si>
  <si>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</si>
  <si>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</si>
  <si>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</si>
  <si>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</si>
  <si>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</si>
  <si>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</si>
  <si>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</si>
  <si>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</si>
  <si>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</si>
  <si>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</si>
  <si>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</si>
  <si>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</si>
  <si>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</si>
  <si>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</si>
  <si>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</si>
  <si>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</si>
  <si>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</si>
  <si>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</si>
  <si>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</si>
  <si>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</si>
  <si>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</si>
  <si>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</si>
  <si>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</si>
  <si>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</si>
  <si>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</si>
  <si>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</si>
  <si>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</si>
  <si>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</si>
  <si>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</si>
  <si>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</si>
  <si>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</si>
  <si>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</si>
  <si>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</si>
  <si>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</si>
  <si>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</si>
  <si>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</si>
  <si>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</si>
  <si>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</si>
  <si>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</si>
  <si>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</si>
  <si>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</si>
  <si>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</si>
  <si>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</si>
  <si>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</si>
  <si>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</si>
  <si>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</si>
  <si>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</si>
  <si>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</si>
  <si>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</si>
  <si>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</si>
  <si>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</si>
  <si>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</si>
  <si>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</si>
  <si>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</si>
  <si>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</si>
  <si>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</si>
  <si>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</si>
  <si>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</si>
  <si>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</si>
  <si>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</si>
  <si>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</si>
  <si>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</si>
  <si>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</si>
  <si>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</si>
  <si>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</si>
  <si>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</si>
  <si>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</si>
  <si>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</si>
  <si>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</si>
  <si>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</si>
  <si>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</si>
  <si>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</si>
  <si>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</si>
  <si>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</si>
  <si>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</si>
  <si>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</si>
  <si>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</si>
  <si>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</si>
  <si>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</si>
  <si>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</si>
  <si>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</si>
  <si>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</si>
  <si>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</si>
  <si>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</si>
  <si>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</si>
  <si>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</si>
  <si>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</si>
  <si>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</si>
  <si>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</si>
  <si>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</si>
  <si>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</si>
  <si>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</si>
  <si>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</si>
  <si>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</si>
  <si>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</si>
  <si>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</si>
  <si>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</si>
  <si>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</si>
  <si>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</si>
  <si>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</si>
  <si>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</si>
  <si>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</si>
  <si>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</si>
  <si>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</si>
  <si>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</si>
  <si>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</si>
  <si>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</si>
  <si>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</si>
  <si>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</si>
  <si>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</si>
  <si>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</si>
  <si>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</si>
  <si>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</si>
  <si>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</si>
  <si>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</si>
  <si>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</si>
  <si>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</si>
  <si>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</si>
  <si>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</si>
  <si>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</si>
  <si>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</si>
  <si>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</si>
  <si>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</si>
  <si>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</si>
  <si>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</si>
  <si>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</si>
  <si>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</si>
  <si>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</si>
  <si>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</si>
  <si>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</si>
  <si>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</si>
  <si>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</si>
  <si>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</si>
  <si>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</si>
  <si>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</si>
  <si>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</si>
  <si>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</si>
  <si>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</si>
  <si>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</si>
  <si>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</si>
  <si>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</si>
  <si>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</si>
  <si>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</si>
  <si>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</si>
  <si>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</si>
  <si>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</si>
  <si>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</si>
  <si>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</si>
  <si>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</si>
  <si>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</si>
  <si>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</si>
  <si>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</si>
  <si>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</si>
  <si>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</si>
  <si>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</si>
  <si>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</si>
  <si>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</si>
  <si>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</si>
  <si>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</si>
  <si>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</si>
  <si>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</si>
  <si>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</si>
  <si>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</si>
  <si>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</si>
  <si>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</si>
  <si>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</si>
  <si>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</si>
  <si>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</si>
  <si>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</si>
  <si>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</si>
  <si>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</si>
  <si>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</si>
  <si>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</si>
  <si>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</si>
  <si>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</si>
  <si>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</si>
  <si>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</si>
  <si>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</si>
  <si>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</si>
  <si>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</si>
  <si>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</si>
  <si>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</si>
  <si>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</si>
  <si>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</si>
  <si>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</si>
  <si>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</si>
  <si>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</si>
  <si>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</si>
  <si>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</si>
  <si>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</si>
  <si>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</si>
  <si>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</si>
  <si>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</si>
  <si>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</si>
  <si>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</si>
  <si>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</si>
  <si>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</si>
  <si>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</si>
  <si>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</si>
  <si>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</si>
  <si>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</si>
  <si>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</si>
  <si>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</si>
  <si>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</si>
  <si>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</si>
  <si>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</si>
  <si>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</si>
  <si>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</si>
  <si>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</si>
  <si>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</si>
  <si>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</si>
  <si>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</si>
  <si>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</si>
  <si>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</si>
  <si>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</si>
  <si>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</si>
  <si>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</si>
  <si>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</si>
  <si>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</si>
  <si>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</si>
  <si>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</si>
  <si>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</si>
  <si>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</si>
  <si>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</si>
  <si>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</si>
  <si>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</si>
  <si>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</si>
  <si>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</si>
  <si>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</si>
  <si>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</si>
  <si>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</si>
  <si>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</si>
  <si>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</si>
  <si>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</si>
  <si>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</si>
  <si>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</si>
  <si>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</si>
  <si>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</si>
  <si>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</si>
  <si>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</si>
  <si>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</si>
  <si>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</si>
  <si>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</si>
  <si>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</si>
  <si>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</si>
  <si>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</si>
  <si>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</si>
  <si>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</si>
  <si>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</si>
  <si>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</si>
  <si>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</si>
  <si>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</si>
  <si>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</si>
  <si>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</si>
  <si>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</si>
  <si>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</si>
  <si>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</si>
  <si>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</si>
  <si>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</si>
  <si>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</si>
  <si>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</si>
  <si>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</si>
  <si>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</si>
  <si>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</si>
  <si>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</si>
  <si>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</si>
  <si>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</si>
  <si>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</si>
  <si>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</si>
  <si>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</si>
  <si>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</si>
  <si>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</si>
  <si>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</si>
  <si>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</si>
  <si>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</si>
  <si>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</si>
  <si>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</si>
  <si>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</si>
  <si>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</si>
  <si>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</si>
  <si>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</si>
  <si>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</si>
  <si>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</si>
  <si>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</si>
  <si>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</si>
  <si>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</si>
  <si>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</si>
  <si>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</si>
  <si>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</si>
  <si>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</si>
  <si>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</si>
  <si>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</si>
  <si>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</si>
  <si>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</si>
  <si>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</si>
  <si>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</si>
  <si>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</si>
  <si>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</si>
  <si>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</si>
  <si>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</si>
  <si>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</si>
  <si>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</si>
  <si>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</si>
  <si>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</si>
  <si>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</si>
  <si>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</si>
  <si>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</si>
  <si>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</si>
  <si>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</si>
  <si>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</si>
  <si>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</si>
  <si>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</si>
  <si>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</si>
  <si>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</si>
  <si>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</si>
  <si>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</si>
  <si>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</si>
  <si>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</si>
  <si>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</si>
  <si>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</si>
  <si>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</si>
  <si>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</si>
  <si>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</si>
  <si>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</si>
  <si>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</si>
  <si>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</si>
  <si>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</si>
  <si>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</si>
  <si>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</si>
  <si>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</si>
  <si>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</si>
  <si>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</si>
  <si>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</si>
  <si>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</si>
  <si>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</si>
  <si>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</si>
  <si>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</si>
  <si>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</si>
  <si>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</si>
  <si>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</si>
  <si>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</si>
  <si>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</si>
  <si>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</si>
  <si>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</si>
  <si>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</si>
  <si>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</si>
  <si>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</si>
  <si>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</si>
  <si>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</si>
  <si>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</si>
  <si>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</si>
  <si>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</si>
  <si>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</si>
  <si>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</si>
  <si>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</si>
  <si>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</si>
  <si>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</si>
  <si>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</si>
  <si>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</si>
  <si>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</si>
  <si>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</si>
  <si>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</si>
  <si>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</si>
  <si>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</si>
  <si>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</si>
  <si>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</si>
  <si>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</si>
  <si>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</si>
  <si>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</si>
  <si>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</si>
  <si>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</si>
  <si>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</si>
  <si>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</si>
  <si>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</si>
  <si>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</si>
  <si>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</si>
  <si>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</si>
  <si>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</si>
  <si>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</si>
  <si>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</si>
  <si>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</si>
  <si>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</si>
  <si>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</si>
  <si>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</si>
  <si>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</si>
  <si>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</si>
  <si>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</si>
  <si>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</si>
  <si>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</si>
  <si>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</si>
  <si>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</si>
  <si>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</si>
  <si>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</si>
  <si>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</si>
  <si>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</si>
  <si>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</si>
  <si>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</si>
  <si>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</si>
  <si>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</si>
  <si>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</si>
  <si>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</si>
  <si>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</si>
  <si>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</si>
  <si>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</si>
  <si>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</si>
  <si>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</si>
  <si>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</si>
  <si>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</si>
  <si>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</si>
  <si>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</si>
  <si>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</si>
  <si>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</si>
  <si>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</si>
  <si>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</si>
  <si>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</si>
  <si>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</si>
  <si>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</si>
  <si>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</si>
  <si>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</si>
  <si>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</si>
  <si>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</si>
  <si>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</si>
  <si>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</si>
  <si>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</si>
  <si>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</si>
  <si>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</si>
  <si>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</si>
  <si>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</si>
  <si>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</si>
  <si>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</si>
  <si>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</si>
  <si>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</si>
  <si>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</si>
  <si>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</si>
  <si>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</si>
  <si>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</si>
  <si>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</si>
  <si>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</si>
  <si>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</si>
  <si>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</si>
  <si>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</si>
  <si>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</si>
  <si>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</si>
  <si>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</si>
  <si>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</si>
  <si>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</si>
  <si>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</si>
  <si>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</si>
  <si>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</si>
  <si>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</si>
  <si>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</si>
  <si>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</si>
  <si>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</si>
  <si>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</si>
  <si>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</si>
  <si>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</si>
  <si>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</si>
  <si>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</si>
  <si>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</si>
  <si>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</si>
  <si>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</si>
  <si>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</si>
  <si>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</si>
  <si>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</si>
  <si>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</si>
  <si>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</si>
  <si>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</si>
  <si>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</si>
  <si>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</si>
  <si>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</si>
  <si>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</si>
  <si>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</si>
  <si>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</si>
  <si>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</si>
  <si>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</si>
  <si>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</si>
  <si>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</si>
  <si>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</si>
  <si>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</si>
  <si>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</si>
  <si>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</si>
  <si>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</si>
  <si>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</si>
  <si>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</si>
  <si>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</si>
  <si>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</si>
  <si>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</si>
  <si>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</si>
  <si>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</si>
  <si>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</si>
  <si>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</si>
  <si>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</si>
  <si>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</si>
  <si>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</si>
  <si>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</si>
  <si>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</si>
  <si>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</si>
  <si>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</si>
  <si>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</si>
  <si>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</si>
  <si>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</si>
  <si>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</si>
  <si>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</si>
  <si>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</si>
  <si>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</si>
  <si>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</si>
  <si>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</si>
  <si>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</si>
  <si>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</si>
  <si>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</si>
  <si>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</si>
  <si>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</si>
  <si>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</si>
  <si>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</si>
  <si>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</si>
  <si>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</si>
  <si>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</si>
  <si>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</si>
  <si>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</si>
  <si>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</si>
  <si>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</si>
  <si>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</si>
  <si>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</si>
  <si>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</si>
  <si>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</si>
  <si>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</si>
  <si>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</si>
  <si>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</si>
  <si>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</si>
  <si>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</si>
  <si>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</si>
  <si>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</si>
  <si>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</si>
  <si>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</si>
  <si>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</si>
  <si>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</si>
  <si>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</si>
  <si>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</si>
  <si>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</si>
  <si>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</si>
  <si>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</si>
  <si>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</si>
  <si>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</si>
  <si>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</si>
  <si>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</si>
  <si>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</si>
  <si>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</si>
  <si>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</si>
  <si>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</si>
  <si>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</si>
  <si>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</si>
  <si>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</si>
  <si>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</si>
  <si>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</si>
  <si>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</si>
  <si>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</si>
  <si>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</si>
  <si>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</si>
  <si>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</si>
  <si>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</si>
  <si>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</si>
  <si>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</si>
  <si>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</si>
  <si>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</si>
  <si>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</si>
  <si>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</si>
  <si>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</si>
  <si>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</si>
  <si>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</si>
  <si>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</si>
  <si>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</si>
  <si>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</si>
  <si>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</si>
  <si>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</si>
  <si>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</si>
  <si>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</si>
  <si>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</si>
  <si>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</si>
  <si>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</si>
  <si>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</si>
  <si>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</si>
  <si>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</si>
  <si>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</si>
  <si>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</si>
  <si>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</si>
  <si>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</si>
  <si>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</si>
  <si>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</si>
  <si>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</si>
  <si>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</si>
  <si>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</si>
  <si>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</si>
  <si>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</si>
  <si>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</si>
  <si>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</si>
  <si>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</si>
  <si>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</si>
  <si>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</si>
  <si>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</si>
  <si>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</si>
  <si>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</si>
  <si>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</si>
  <si>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</si>
  <si>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</si>
  <si>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</si>
  <si>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</si>
  <si>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</si>
  <si>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</si>
  <si>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</si>
  <si>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</si>
  <si>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</si>
  <si>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</si>
  <si>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</si>
  <si>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</si>
  <si>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</si>
  <si>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</si>
  <si>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</si>
  <si>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</si>
  <si>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</si>
  <si>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</si>
  <si>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</si>
  <si>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</si>
  <si>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</si>
  <si>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</si>
  <si>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</si>
  <si>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</si>
  <si>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</si>
  <si>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</si>
  <si>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</si>
  <si>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</si>
  <si>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</si>
  <si>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</si>
  <si>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</si>
  <si>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</si>
  <si>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</si>
  <si>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</si>
  <si>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</si>
  <si>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</si>
  <si>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</si>
  <si>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</si>
  <si>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</si>
  <si>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</si>
  <si>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</si>
  <si>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</si>
  <si>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</si>
  <si>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</si>
  <si>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</si>
  <si>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</si>
  <si>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</si>
  <si>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</si>
  <si>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</si>
  <si>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</si>
  <si>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</si>
  <si>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</si>
  <si>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</si>
  <si>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</si>
  <si>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</si>
  <si>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</si>
  <si>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</si>
  <si>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</si>
  <si>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</si>
  <si>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</si>
  <si>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</si>
  <si>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</si>
  <si>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</si>
  <si>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</si>
  <si>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</si>
  <si>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</si>
  <si>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</si>
  <si>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</si>
  <si>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</si>
  <si>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</si>
  <si>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</si>
  <si>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</si>
  <si>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</si>
  <si>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</si>
  <si>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</si>
  <si>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</si>
  <si>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</si>
  <si>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</si>
  <si>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</si>
  <si>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</si>
  <si>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</si>
  <si>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</si>
  <si>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</si>
  <si>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</si>
  <si>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</si>
  <si>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</si>
  <si>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</si>
  <si>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</si>
  <si>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</si>
  <si>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</si>
  <si>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</si>
  <si>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</si>
  <si>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</si>
  <si>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</si>
  <si>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</si>
  <si>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</si>
  <si>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</si>
  <si>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</si>
  <si>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</si>
  <si>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</si>
  <si>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</si>
  <si>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</si>
  <si>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</si>
  <si>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</si>
  <si>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</si>
  <si>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</si>
  <si>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</si>
  <si>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</si>
  <si>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</si>
  <si>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</si>
  <si>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</si>
  <si>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</si>
  <si>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</si>
  <si>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</si>
  <si>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</si>
  <si>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</si>
  <si>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</si>
  <si>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</si>
  <si>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</si>
  <si>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</si>
  <si>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</si>
  <si>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</si>
  <si>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</si>
  <si>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</si>
  <si>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</si>
  <si>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</si>
  <si>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</si>
  <si>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</si>
  <si>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</si>
  <si>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</si>
  <si>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</si>
  <si>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</si>
  <si>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</si>
  <si>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</si>
  <si>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</si>
  <si>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</si>
  <si>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</si>
  <si>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</si>
  <si>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</si>
  <si>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</si>
  <si>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</si>
  <si>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</si>
  <si>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</si>
  <si>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</si>
  <si>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</si>
  <si>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</si>
  <si>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</si>
  <si>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</si>
  <si>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</si>
  <si>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</si>
  <si>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</si>
  <si>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</si>
  <si>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</si>
  <si>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</si>
  <si>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</si>
  <si>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</si>
  <si>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</si>
  <si>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</si>
  <si>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</si>
  <si>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</si>
  <si>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</si>
  <si>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</si>
  <si>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</si>
  <si>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</si>
  <si>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</si>
  <si>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</si>
  <si>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</si>
  <si>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</si>
  <si>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</si>
  <si>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</si>
  <si>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</si>
  <si>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</si>
  <si>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</si>
  <si>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</si>
  <si>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</si>
  <si>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</si>
  <si>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</si>
  <si>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</si>
  <si>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</si>
  <si>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</si>
  <si>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</si>
  <si>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</si>
  <si>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</si>
  <si>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</si>
  <si>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</si>
  <si>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</si>
  <si>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</si>
  <si>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</si>
  <si>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</si>
  <si>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</si>
  <si>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</si>
  <si>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</si>
  <si>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</si>
  <si>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</si>
  <si>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</si>
  <si>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</si>
  <si>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</si>
  <si>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</si>
  <si>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</si>
  <si>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</si>
  <si>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</si>
  <si>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</si>
  <si>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</si>
  <si>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</si>
  <si>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</si>
  <si>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</si>
  <si>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</si>
  <si>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</si>
  <si>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</si>
  <si>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</si>
  <si>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</si>
  <si>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</si>
  <si>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</si>
  <si>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</si>
  <si>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</si>
  <si>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</si>
  <si>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</si>
  <si>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</si>
  <si>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</si>
  <si>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</si>
  <si>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</si>
  <si>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</si>
  <si>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</si>
  <si>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</si>
  <si>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</si>
  <si>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</si>
  <si>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</si>
  <si>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</si>
  <si>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</si>
  <si>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</si>
  <si>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</si>
  <si>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</si>
  <si>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</si>
  <si>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</si>
  <si>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</si>
  <si>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</si>
  <si>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</si>
  <si>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</si>
  <si>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</si>
  <si>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</si>
  <si>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</si>
  <si>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</si>
  <si>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</si>
  <si>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</si>
  <si>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</si>
  <si>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</si>
  <si>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</si>
  <si>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</si>
  <si>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</si>
  <si>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</si>
  <si>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</si>
  <si>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</si>
  <si>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</si>
  <si>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</si>
  <si>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</si>
  <si>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</si>
  <si>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</si>
  <si>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</si>
  <si>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</si>
  <si>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</si>
  <si>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</si>
  <si>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</si>
  <si>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</si>
  <si>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</si>
  <si>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</si>
  <si>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</si>
  <si>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</si>
  <si>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</si>
  <si>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</si>
  <si>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</si>
  <si>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</si>
  <si>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</si>
  <si>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</si>
  <si>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</si>
  <si>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</si>
  <si>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</si>
  <si>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</si>
  <si>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</si>
  <si>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</si>
  <si>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</si>
  <si>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</si>
  <si>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</si>
  <si>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</si>
  <si>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</si>
  <si>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</si>
  <si>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</si>
  <si>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</si>
  <si>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</si>
  <si>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</si>
  <si>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</si>
  <si>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</si>
  <si>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</si>
  <si>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</si>
  <si>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</si>
  <si>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</si>
  <si>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</si>
  <si>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</si>
  <si>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</si>
  <si>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</si>
  <si>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</si>
  <si>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</si>
  <si>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</si>
  <si>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</si>
  <si>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</si>
  <si>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</si>
  <si>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</si>
  <si>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</si>
  <si>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</si>
  <si>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</si>
  <si>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</si>
  <si>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</si>
  <si>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</si>
  <si>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</si>
  <si>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</si>
  <si>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</si>
  <si>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</si>
  <si>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</si>
  <si>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</si>
  <si>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</si>
  <si>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</si>
  <si>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</si>
  <si>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</si>
  <si>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</si>
  <si>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</si>
  <si>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</si>
  <si>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</si>
  <si>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</si>
  <si>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</si>
  <si>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</si>
  <si>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</si>
  <si>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</si>
  <si>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</si>
  <si>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</si>
  <si>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</si>
  <si>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</si>
  <si>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</si>
  <si>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</si>
  <si>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</si>
  <si>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</si>
  <si>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</si>
  <si>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</si>
  <si>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</si>
  <si>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</si>
  <si>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</si>
  <si>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</si>
  <si>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</si>
  <si>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</si>
  <si>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</si>
  <si>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</si>
  <si>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</si>
  <si>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</si>
  <si>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</si>
  <si>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</si>
  <si>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</si>
  <si>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</si>
  <si>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</si>
  <si>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</si>
  <si>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</si>
  <si>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</si>
  <si>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</si>
  <si>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</si>
  <si>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</si>
  <si>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</si>
  <si>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</si>
  <si>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</si>
  <si>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</si>
  <si>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</si>
  <si>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</si>
  <si>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</si>
  <si>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</si>
  <si>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</si>
  <si>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</si>
  <si>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</si>
  <si>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</si>
  <si>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</si>
  <si>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</si>
  <si>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</si>
  <si>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</si>
  <si>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</si>
  <si>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</si>
  <si>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</si>
  <si>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</si>
  <si>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</si>
  <si>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</si>
  <si>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</si>
  <si>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</si>
  <si>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</si>
  <si>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</si>
  <si>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</si>
  <si>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</si>
  <si>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</si>
  <si>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</si>
  <si>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</si>
  <si>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</si>
  <si>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</si>
  <si>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</si>
  <si>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</si>
  <si>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</si>
  <si>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</si>
  <si>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</si>
  <si>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</si>
  <si>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</si>
  <si>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</si>
  <si>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</si>
  <si>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</si>
  <si>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</si>
  <si>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</si>
  <si>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</si>
  <si>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</si>
  <si>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</si>
  <si>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</si>
  <si>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</si>
  <si>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</si>
  <si>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</si>
  <si>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</si>
  <si>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</si>
  <si>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</si>
  <si>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</si>
  <si>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</si>
  <si>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</si>
  <si>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</si>
  <si>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</si>
  <si>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</si>
  <si>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</si>
  <si>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</si>
  <si>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</si>
  <si>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</si>
  <si>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</si>
  <si>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</si>
  <si>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</si>
  <si>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</si>
  <si>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</si>
  <si>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</si>
  <si>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</si>
  <si>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</si>
  <si>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</si>
  <si>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</si>
  <si>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</si>
  <si>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</si>
  <si>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</si>
  <si>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</si>
  <si>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</si>
  <si>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</si>
  <si>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</si>
  <si>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</si>
  <si>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</si>
  <si>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</si>
  <si>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</si>
  <si>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</si>
  <si>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</si>
  <si>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</si>
  <si>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</si>
  <si>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</si>
  <si>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</si>
  <si>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</si>
  <si>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</si>
  <si>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</si>
  <si>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</si>
  <si>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</si>
  <si>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</si>
  <si>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</si>
  <si>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</si>
  <si>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</si>
  <si>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</si>
  <si>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</si>
  <si>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</si>
  <si>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</si>
  <si>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</si>
  <si>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</si>
  <si>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</si>
  <si>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</si>
  <si>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</si>
  <si>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</si>
  <si>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</si>
  <si>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</si>
  <si>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</si>
  <si>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</si>
  <si>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</si>
  <si>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</si>
  <si>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</si>
  <si>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</si>
  <si>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</si>
  <si>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</si>
  <si>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</si>
  <si>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</si>
  <si>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</si>
  <si>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</si>
  <si>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</si>
  <si>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</si>
  <si>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</si>
  <si>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</si>
  <si>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</si>
  <si>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</si>
  <si>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</si>
  <si>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</si>
  <si>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</si>
  <si>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</si>
  <si>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</si>
  <si>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</si>
  <si>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</si>
  <si>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</si>
  <si>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</si>
  <si>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</si>
  <si>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</si>
  <si>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</si>
  <si>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</si>
  <si>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</si>
  <si>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</si>
  <si>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</si>
  <si>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</si>
  <si>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</si>
  <si>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</si>
  <si>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</si>
  <si>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</si>
  <si>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</si>
  <si>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</si>
  <si>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</si>
  <si>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</si>
  <si>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</si>
  <si>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</si>
  <si>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</si>
  <si>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</si>
  <si>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</si>
  <si>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</si>
  <si>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</si>
  <si>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</si>
  <si>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</si>
  <si>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</si>
  <si>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</si>
  <si>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</si>
  <si>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</si>
  <si>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</si>
  <si>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</si>
  <si>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</si>
  <si>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</si>
  <si>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</si>
  <si>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</si>
  <si>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</si>
  <si>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</si>
  <si>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</si>
  <si>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</si>
  <si>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</si>
  <si>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</si>
  <si>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</si>
  <si>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</si>
  <si>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</si>
  <si>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</si>
  <si>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</si>
  <si>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</si>
  <si>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</si>
  <si>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</si>
  <si>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</si>
  <si>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</si>
  <si>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</si>
  <si>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</si>
  <si>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</si>
  <si>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</si>
  <si>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</si>
  <si>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</si>
  <si>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</si>
  <si>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</si>
  <si>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</si>
  <si>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</si>
  <si>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</si>
  <si>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</si>
  <si>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</si>
  <si>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</si>
  <si>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</si>
  <si>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</si>
  <si>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</si>
  <si>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</si>
  <si>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</si>
  <si>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</si>
  <si>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</si>
  <si>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</si>
  <si>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</si>
  <si>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</si>
  <si>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</si>
  <si>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</si>
  <si>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</si>
  <si>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</si>
  <si>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</si>
  <si>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</si>
  <si>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</si>
  <si>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</si>
  <si>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</si>
  <si>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</si>
  <si>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</si>
  <si>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</si>
  <si>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</si>
  <si>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</si>
  <si>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</si>
  <si>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</si>
  <si>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</si>
  <si>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</si>
  <si>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</si>
  <si>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</si>
  <si>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</si>
  <si>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</si>
  <si>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</si>
  <si>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</si>
  <si>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</si>
  <si>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</si>
  <si>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</si>
  <si>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</si>
  <si>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</si>
  <si>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</si>
  <si>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</si>
  <si>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</si>
  <si>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</si>
  <si>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</si>
  <si>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</si>
  <si>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</si>
  <si>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</si>
  <si>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</si>
  <si>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</si>
  <si>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</si>
  <si>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</si>
  <si>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</si>
  <si>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</si>
  <si>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</si>
  <si>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</si>
  <si>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</si>
  <si>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</si>
  <si>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</si>
  <si>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</si>
  <si>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</si>
  <si>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</si>
  <si>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</si>
  <si>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</si>
  <si>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</si>
  <si>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</si>
  <si>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</si>
  <si>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</si>
  <si>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</si>
  <si>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</si>
  <si>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</si>
  <si>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</si>
  <si>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</si>
  <si>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</si>
  <si>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</si>
  <si>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</si>
  <si>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</si>
  <si>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</si>
  <si>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</si>
  <si>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</si>
  <si>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</si>
  <si>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</si>
  <si>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</si>
  <si>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</si>
  <si>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</si>
  <si>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</si>
  <si>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</si>
  <si>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</si>
  <si>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</si>
  <si>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</si>
  <si>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</si>
  <si>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</si>
  <si>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</si>
  <si>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</si>
  <si>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</si>
  <si>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</si>
  <si>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</si>
  <si>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</si>
  <si>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</si>
  <si>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</si>
  <si>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</si>
  <si>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</si>
  <si>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</si>
  <si>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</si>
  <si>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</si>
  <si>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</si>
  <si>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</si>
  <si>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</si>
  <si>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</si>
  <si>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</si>
  <si>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</si>
  <si>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</si>
  <si>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</si>
  <si>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</si>
  <si>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</si>
  <si>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</si>
  <si>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</si>
  <si>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</si>
  <si>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</si>
  <si>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</si>
  <si>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</si>
  <si>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</si>
  <si>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</si>
  <si>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</si>
  <si>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</si>
  <si>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</si>
  <si>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</si>
  <si>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</si>
  <si>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</si>
  <si>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</si>
  <si>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</si>
  <si>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</si>
  <si>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</si>
  <si>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</si>
  <si>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</si>
  <si>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</si>
  <si>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</si>
  <si>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</si>
  <si>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</si>
  <si>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</si>
  <si>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</si>
  <si>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</si>
  <si>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</si>
  <si>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</si>
  <si>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</si>
  <si>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</si>
  <si>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</si>
  <si>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</si>
  <si>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</si>
  <si>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</si>
  <si>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</si>
  <si>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</si>
  <si>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</si>
  <si>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</si>
  <si>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</si>
  <si>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</si>
  <si>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</si>
  <si>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</si>
  <si>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</si>
  <si>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</si>
  <si>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</si>
  <si>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</si>
  <si>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</si>
  <si>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</si>
  <si>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</si>
  <si>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</si>
  <si>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</si>
  <si>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</si>
  <si>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</si>
  <si>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</si>
  <si>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</si>
  <si>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</si>
  <si>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</si>
  <si>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</si>
  <si>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</si>
  <si>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</si>
  <si>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</si>
  <si>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</si>
  <si>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</si>
  <si>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</si>
  <si>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</si>
  <si>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</si>
  <si>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</si>
  <si>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</si>
  <si>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</si>
  <si>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</si>
  <si>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</si>
  <si>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</si>
  <si>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</si>
  <si>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</si>
  <si>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</si>
  <si>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</si>
  <si>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</si>
  <si>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</si>
  <si>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</si>
  <si>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</si>
  <si>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</si>
  <si>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</si>
  <si>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</si>
  <si>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</si>
  <si>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</si>
  <si>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</si>
  <si>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</si>
  <si>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</si>
  <si>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</si>
  <si>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</si>
  <si>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</si>
  <si>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</si>
  <si>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</si>
  <si>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</si>
  <si>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</si>
  <si>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</si>
  <si>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</si>
  <si>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</si>
  <si>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</si>
  <si>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</si>
  <si>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</si>
  <si>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</si>
  <si>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</si>
  <si>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</si>
  <si>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</si>
  <si>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</si>
  <si>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</si>
  <si>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</si>
  <si>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</si>
  <si>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</si>
  <si>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</si>
  <si>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</si>
  <si>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</si>
  <si>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</si>
  <si>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</si>
  <si>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</si>
  <si>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</si>
  <si>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</si>
  <si>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</si>
  <si>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</si>
  <si>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</si>
  <si>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</si>
  <si>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</si>
  <si>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</si>
  <si>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</si>
  <si>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</si>
  <si>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</si>
  <si>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</si>
  <si>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</si>
  <si>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</si>
  <si>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</si>
  <si>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</si>
  <si>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</si>
  <si>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</si>
  <si>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</si>
  <si>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</si>
  <si>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</si>
  <si>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</si>
  <si>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</si>
  <si>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</si>
  <si>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</si>
  <si>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</si>
  <si>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</si>
  <si>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</si>
  <si>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</si>
  <si>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</si>
  <si>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</si>
  <si>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</si>
  <si>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</si>
  <si>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</si>
  <si>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</si>
  <si>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</si>
  <si>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</si>
  <si>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</si>
  <si>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</si>
  <si>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</si>
  <si>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</si>
  <si>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</si>
  <si>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</si>
  <si>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</si>
  <si>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</si>
  <si>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</si>
  <si>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</si>
  <si>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</si>
  <si>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</si>
  <si>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</si>
  <si>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</si>
  <si>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</si>
  <si>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</si>
  <si>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</si>
  <si>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</si>
  <si>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</si>
  <si>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</si>
  <si>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</si>
  <si>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</si>
  <si>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</si>
  <si>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</si>
  <si>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</si>
  <si>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</si>
  <si>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</si>
  <si>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</si>
  <si>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</si>
  <si>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</si>
  <si>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</si>
  <si>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</si>
  <si>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</si>
  <si>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</si>
  <si>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</si>
  <si>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</si>
  <si>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</si>
  <si>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</si>
  <si>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</si>
  <si>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</si>
  <si>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</si>
  <si>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</si>
  <si>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</si>
  <si>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</si>
  <si>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</si>
  <si>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</si>
  <si>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</si>
  <si>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</si>
  <si>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</si>
  <si>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</si>
  <si>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</si>
  <si>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</si>
  <si>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</si>
  <si>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</si>
  <si>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</si>
  <si>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</si>
  <si>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</si>
  <si>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</si>
  <si>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</si>
  <si>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</si>
  <si>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</si>
  <si>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</si>
  <si>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</si>
  <si>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</si>
  <si>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</si>
  <si>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</si>
  <si>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</si>
  <si>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</si>
  <si>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</si>
  <si>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</si>
  <si>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</si>
  <si>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</si>
  <si>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</si>
  <si>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</si>
  <si>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</si>
  <si>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</si>
  <si>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</si>
  <si>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</si>
  <si>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</si>
  <si>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</si>
  <si>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</si>
  <si>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</si>
  <si>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</si>
  <si>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</si>
  <si>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</si>
  <si>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</si>
  <si>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</si>
  <si>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</si>
  <si>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</si>
  <si>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</si>
  <si>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</si>
  <si>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</si>
  <si>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</si>
  <si>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</si>
  <si>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</si>
  <si>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</si>
  <si>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</si>
  <si>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</si>
  <si>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</si>
  <si>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</si>
  <si>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</si>
  <si>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</si>
  <si>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</si>
  <si>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</si>
  <si>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</si>
  <si>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</si>
  <si>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</si>
  <si>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</si>
  <si>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</si>
  <si>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</si>
  <si>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</si>
  <si>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</si>
  <si>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</si>
  <si>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</si>
  <si>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</si>
  <si>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</si>
  <si>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</si>
  <si>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</si>
  <si>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</si>
  <si>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</si>
  <si>
    <t>natural language interface, dataflow visualization system, visual data exploration</t>
  </si>
  <si>
    <t>traces, indexicality, data physicalization, proxy data sources, data materiality</t>
  </si>
  <si>
    <t>topological data analysis, scalar data, ensemble data</t>
  </si>
  <si>
    <t>scientific visualization, potential vorticity, meteorology, feature extraction</t>
  </si>
  <si>
    <t>human-centered computing, visualization, visualization application domains, visual analytics, computing methodologies, modeling methodologies</t>
  </si>
  <si>
    <t>density map, deep learning, spatiotemporal data, generative model</t>
  </si>
  <si>
    <t>parallel particle tracing, uncertain flow visualization, cpu-gpu hybrid parallelism</t>
  </si>
  <si>
    <t>visualization, navigation, genomics, bioinformatics, data visualization, labeling, lenses</t>
  </si>
  <si>
    <t>geo-temporal data, bivariate maps, correlation, controlled study, bar chart, dorling cartogram, small multiples</t>
  </si>
  <si>
    <t>gestalt laws, common fate, animated transitions, evaluation, motion</t>
  </si>
  <si>
    <t>co-occurrence patterns, spatiotemporal visualization, spatial time series, visual analytics</t>
  </si>
  <si>
    <t>three-dimensional displays, rendering (computer graphics), task analysis, thumb, two dimensional displays, virtual environments</t>
  </si>
  <si>
    <t>working memory, cognitive effort, evaluation methods, pupillometry, geographic/geospatial visualization, quantitative evaluation</t>
  </si>
  <si>
    <t>museums, informal science learning, interactive exhibit, public data visualization, decoding, visual encoding</t>
  </si>
  <si>
    <t>visualization design, art and visualization, data physicalization, multivariate visualization</t>
  </si>
  <si>
    <t>immersive analytics, augmented reality, mobile visualization, outdoor visualization, emergency response</t>
  </si>
  <si>
    <t>space-time cube, trajectory visualization, immersive analytics.</t>
  </si>
  <si>
    <t>interactive machine learning, human-computer interaction, social media analytics, emergency/disaster management, situational awareness</t>
  </si>
  <si>
    <t>urban vitality, tree diagram ,visual analytics , computer graphics</t>
  </si>
  <si>
    <t>information visualization, data and knowledge visualization, deep learning, urban informatics, computer graphics</t>
  </si>
  <si>
    <t>density estimation, ensemble data visualization, uncertainty visualization, feature exploration.</t>
  </si>
  <si>
    <t>ensemble data, visualization and visual analysis, literature analysis, taxonomy</t>
  </si>
  <si>
    <t>geospatial analysis, uncertainty, visualization, choropleth.</t>
  </si>
  <si>
    <t>traffic, road, congestion, visualization, deep learning, lstm, surveillance, forecasting, predictive analysis</t>
  </si>
  <si>
    <t>data management, spatial-temporal data</t>
  </si>
  <si>
    <t>data structures for visualization, order statistics, quantile sketch, visual analytics, event detection.</t>
  </si>
  <si>
    <t>air pollution propagation, pattern mining, graph visualization</t>
  </si>
  <si>
    <t>od visualization, edge bundling, trajectory</t>
  </si>
  <si>
    <t>spatiotemporal visualization, semantic visualization, data cube, interactive exploration, visual analytics.</t>
  </si>
  <si>
    <t>story synthesis, visual analytics, social media, spatio-temporal data.</t>
  </si>
  <si>
    <t>visualization, geo-spatial, time-dependent, point-based data, data aggregation</t>
  </si>
  <si>
    <t>visual comparison, visual cues, model evaluation, transparency, simulation</t>
  </si>
  <si>
    <t>visualization, color maps, rainbow color map, user study</t>
  </si>
  <si>
    <t>natural-language-based visual query, spatial uncertaity, trajectory exploration.</t>
  </si>
  <si>
    <t>spatio-temporal data, tensor decomposition, interactive exploration, automatic pattern discoveries</t>
  </si>
  <si>
    <t>spatial ranking, visualization</t>
  </si>
  <si>
    <t>scalability, multiclass scatterplots, density maps, aggregation, declarative specification, visualization grammar</t>
  </si>
  <si>
    <t>visual abstraction, human mobility, origin-destination, flow map, representation learning</t>
  </si>
  <si>
    <t>visual analytics, movement data, flight trajectories</t>
  </si>
  <si>
    <t>correlation, clustering, tracking, ensemble visualization.</t>
  </si>
  <si>
    <t>clustering, ensemble simulations, climate research, visual analysis</t>
  </si>
  <si>
    <t>components, literate computing, development, exploration, dissemination, collaboration, heterogeneous devices</t>
  </si>
  <si>
    <t>computer graphics, information visualization, digital earth, dggs, digital fabrication</t>
  </si>
  <si>
    <t>computer graphics, geographic data science, node uncertainty, edge uncertainty, spatial databases, gis, networks, visualization</t>
  </si>
  <si>
    <t>computer graphics, geographic data science, scenario analysis, hierarchical clustering, geographical visualization, spatial scale</t>
  </si>
  <si>
    <t>computer graphics, visual analytics, urban planning, social media, planning support</t>
  </si>
  <si>
    <t>computer graphics, geographic data science, geographical visualization, geo-genealogy, density estimation, name profiler toolkit, visual analytics, data visualization</t>
  </si>
  <si>
    <t>system comparison, commercial landscape, visual analytics research, advances, development roadmap</t>
  </si>
  <si>
    <t>video utilization pattern, online distance education, visual analytics</t>
  </si>
  <si>
    <t>meteorology, atmospheric fronts, feature detection</t>
  </si>
  <si>
    <t>spaghetti plots, ensemble visualization, uncertainty visualization, high-density clustering, ensemble forecasting</t>
  </si>
  <si>
    <t>animation, blending, staging, remote sensing images</t>
  </si>
  <si>
    <t>multivariate data, color mapping, color space, high dimensional data, pseudo coloring</t>
  </si>
  <si>
    <t>origin-destination, flow map, virtual reality, cartographic information visualisation, immersive analytics</t>
  </si>
  <si>
    <t>immersive analytics, 3d visualization, dynamic queries, bimanual interaction, multidimensional data</t>
  </si>
  <si>
    <t>augmented reality, virtual reality, immersive visualization, immersive analytics, visualization toolkit</t>
  </si>
  <si>
    <t>information visualization, data physicalization, tangible user interfaces</t>
  </si>
  <si>
    <t>shadow accumulation, shadow accrual maps, visual analysis, urban development.</t>
  </si>
  <si>
    <t>virtual reality, scientific visualization, geological modeling, implicit surfaces</t>
  </si>
  <si>
    <t>global trade network, anomaly detection, visual analytics</t>
  </si>
  <si>
    <t>flow visualization, mesoscale eddies, red sea, gulf of aden, vortex area, lagrangian boundaries.</t>
  </si>
  <si>
    <t>focus+context, lenses, interaction, design, multivariate, visualization, surfaces, decal</t>
  </si>
  <si>
    <t>uncertainty visualization, hurricane forecasts, ensemble visualization, ensemble sampling, implicit uncertainty</t>
  </si>
  <si>
    <t>implicit error, knowledge externalization, design study</t>
  </si>
  <si>
    <t>time-varying multivariate data visualization, isosurface, similarity map, visual interface, path recommendation.</t>
  </si>
  <si>
    <t>unsteady flow, correlation study, mutual information</t>
  </si>
  <si>
    <t>cyclone, scalar field, time-varying data, track graph, spatio-temporal clustering, tracking</t>
  </si>
  <si>
    <t>social media visualization, visual analytics, social stream, streaming data, self-organizing map</t>
  </si>
  <si>
    <t>astronomical visualization, globe rendering, public dissemination, science communication, space mission visualization</t>
  </si>
  <si>
    <t>implicit uncertainty presentation, ensembles, ensemble visualization, sampling, uncertainty, hurricane prediction</t>
  </si>
  <si>
    <t>uncertainty visualization, probability distribution, probabilistic feature, statistical modeling, copula</t>
  </si>
  <si>
    <t>anomaly detection, visual analysis</t>
  </si>
  <si>
    <t>visual analytics, movement data analysis, trajectory clustering, air traffic</t>
  </si>
  <si>
    <t>movement data, mobility behavior, spatial flow situation, flow map</t>
  </si>
  <si>
    <t>spatiotemporal data visualization, kernel density estimation, flow map, gravity model</t>
  </si>
  <si>
    <t>trajectory visualization, visual encoding, movement data, graphical perception, quantitative evaluation</t>
  </si>
  <si>
    <t>interactive visualization, data cube, top-k queries, rank merging</t>
  </si>
  <si>
    <t>outliers, anomalies</t>
  </si>
  <si>
    <t>user experience, user interaction, art history, image collections, lightbox</t>
  </si>
  <si>
    <t>computer graphics, interactive visualization, climate change adaptation, user-centered design</t>
  </si>
  <si>
    <t>interactive data exploration and discovery, data visualization, data exploration, graphical user interfaces, interaction, design, user-centered design</t>
  </si>
  <si>
    <t>keywords: social media analysis, event detection and analysis, visual analytics</t>
  </si>
  <si>
    <t>storyline visualization, layout algorithms, interaction context, geospatial analysis, vast challenge.</t>
  </si>
  <si>
    <t>visual analytics, anchoring effect, sense making, cognitive bias, interaction log analysis</t>
  </si>
  <si>
    <t>path visualization, trajectory visualization, edge bundles, functional decomposition, path generation, streamlines</t>
  </si>
  <si>
    <t>uncertainty visualization, ensemble visualization, clustering, meteorology</t>
  </si>
  <si>
    <t>visual text analytics, sensemaking, crowdsourcing</t>
  </si>
  <si>
    <t>visual knowledge discovery, causality, hypothesis testing, visual evidence, high-dimensional data</t>
  </si>
  <si>
    <t>cartograms, geo-visualization, subjective evaluation</t>
  </si>
  <si>
    <t>urban forms, human scale, street view, visual analytics</t>
  </si>
  <si>
    <t>scientific visualization, monte carlo, feature extraction, finite-time lyapunov exponents, gradient domain, fourier</t>
  </si>
  <si>
    <t>information visualization, progressive analytics, visualization software, gpu computing, data exploration</t>
  </si>
  <si>
    <t>aggregate query, visual query, large-scale data visualization, r-tree, summed area table, hashing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</si>
</sst>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xf numFmtId="0" fontId="11" fillId="2" borderId="9" xfId="0" applyNumberFormat="1" applyFont="1" applyFill="1" applyBorder="1" applyAlignment="1"/>
  </cellXfs>
  <cellStyles count="2">
    <cellStyle name="Normal" xfId="0" builtinId="0"/>
    <cellStyle name="Percent" xfId="1" builtinId="5"/>
  </cellStyles>
  <dxfs count="49">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48437</xdr:colOff>
      <xdr:row>1</xdr:row>
      <xdr:rowOff>63257</xdr:rowOff>
    </xdr:from>
    <xdr:to>
      <xdr:col>21</xdr:col>
      <xdr:colOff>513578</xdr:colOff>
      <xdr:row>19</xdr:row>
      <xdr:rowOff>47624</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258737" y="253757"/>
          <a:ext cx="7170741" cy="3413367"/>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0"/>
    <tableColumn id="13" xr3:uid="{246B6C8F-0446-422B-9F2B-74C669498D28}" name="OAVIS Category" dataDxfId="32"/>
    <tableColumn id="14" xr3:uid="{3FAA7F01-A401-4C31-867A-2D9F62918D57}" name="OAVIS Session" dataDxfId="31"/>
    <tableColumn id="15" xr3:uid="{C1591A0D-8663-4F39-963A-CD506582D935}" name="Geospatial Title" dataDxfId="30"/>
    <tableColumn id="16" xr3:uid="{7DF09F65-1ED3-43E0-A6FF-3D7648CED438}" name="Number of Geospatial Figures" dataDxfId="29"/>
    <tableColumn id="17" xr3:uid="{8777F153-79C1-4ECC-A4EB-609B5379EED2}" name="Number of Total Figures" dataDxfId="28"/>
    <tableColumn id="18" xr3:uid="{4B914489-DA2F-4E28-9A46-1532C7E2778B}" name="Geospatial Figures Percent" dataDxfId="27" dataCellStyle="Percent">
      <calculatedColumnFormula>IF(ISERROR(Dataset[[#This Row],[Number of Geospatial Figures]]/Dataset[[#This Row],[Number of Total Figures]])=TRUE,"---",Dataset[[#This Row],[Number of Geospatial Figures]]/Dataset[[#This Row],[Number of Total Figures]])</calculatedColumnFormula>
    </tableColumn>
    <tableColumn id="19" xr3:uid="{BA1B9E9C-FBC7-47CA-A58C-0656E1FCCAD3}" name="Geospatial Data" dataDxfId="26"/>
    <tableColumn id="20" xr3:uid="{014C471B-7185-4586-9A9A-DE259957BA79}" name="Data Only" dataDxfId="25">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4"/>
    <tableColumn id="22" xr3:uid="{AD76795F-8B53-463C-AA37-52FD7864D2B9}" name="Comments (Geospatial Title)" dataDxfId="23"/>
    <tableColumn id="23" xr3:uid="{56D25008-E8B2-4641-8E9E-B06C18B7358B}" name="Comments (Number of Geospatial Figures)" dataDxfId="22"/>
    <tableColumn id="24" xr3:uid="{4D510BB2-BE39-4F30-B6B2-7F32AC075FC7}" name="Word Count" dataDxfId="21"/>
    <tableColumn id="11" xr3:uid="{6AA0FACA-5C4F-4942-B7A4-535FA8C802A7}" name="Category Comments 1" dataDxfId="20"/>
    <tableColumn id="27" xr3:uid="{2193B7B5-CA2E-4052-8D77-9C3EF301762E}" name="Category Comments 2" dataDxfId="19"/>
    <tableColumn id="25" xr3:uid="{8C45FA2E-0D45-43B5-8F8C-F3CB02364AF2}" name="Category" dataDxfId="18"/>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1" t="s">
        <v>4</v>
      </c>
      <c r="B6" s="112"/>
      <c r="C6" s="112"/>
      <c r="D6" s="113"/>
      <c r="E6" s="2"/>
      <c r="F6" s="2"/>
      <c r="G6" s="2"/>
      <c r="H6" s="2"/>
      <c r="I6" s="2"/>
      <c r="J6" s="2"/>
      <c r="K6" s="2"/>
      <c r="L6" s="2"/>
      <c r="M6" s="2"/>
      <c r="N6" s="2"/>
      <c r="O6" s="2"/>
      <c r="P6" s="2"/>
      <c r="Q6" s="2"/>
      <c r="R6" s="2"/>
      <c r="S6" s="2"/>
      <c r="T6" s="2"/>
      <c r="U6" s="2"/>
      <c r="V6" s="2"/>
      <c r="W6" s="2"/>
      <c r="X6" s="2"/>
      <c r="Y6" s="2"/>
      <c r="Z6" s="2"/>
    </row>
    <row r="7" spans="1:26" x14ac:dyDescent="0.2">
      <c r="A7" s="8" t="s">
        <v>5</v>
      </c>
      <c r="B7" s="114" t="s">
        <v>6</v>
      </c>
      <c r="C7" s="115"/>
      <c r="D7" s="116"/>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8" t="s">
        <v>2864</v>
      </c>
      <c r="C8" s="109"/>
      <c r="D8" s="110"/>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8" t="s">
        <v>2863</v>
      </c>
      <c r="C9" s="109"/>
      <c r="D9" s="110"/>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8" t="s">
        <v>2860</v>
      </c>
      <c r="C10" s="109"/>
      <c r="D10" s="110"/>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8" t="s">
        <v>3054</v>
      </c>
      <c r="C11" s="109"/>
      <c r="D11" s="110"/>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8" t="s">
        <v>3055</v>
      </c>
      <c r="C12" s="109"/>
      <c r="D12" s="110"/>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8" t="s">
        <v>3053</v>
      </c>
      <c r="C13" s="109"/>
      <c r="D13" s="110"/>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8" t="s">
        <v>3056</v>
      </c>
      <c r="C14" s="109"/>
      <c r="D14" s="110"/>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2505</v>
      </c>
      <c r="Q1" s="36" t="s">
        <v>2506</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119" t="s">
        <v>3058</v>
      </c>
      <c r="M2" s="41" t="s">
        <v>22</v>
      </c>
      <c r="N2" s="41" t="s">
        <v>23</v>
      </c>
      <c r="O2" s="42" t="b">
        <v>0</v>
      </c>
      <c r="P2" s="42">
        <v>1</v>
      </c>
      <c r="Q2" s="42">
        <v>7</v>
      </c>
      <c r="R2" s="73">
        <f>IF(ISERROR(Dataset[[#This Row],[Number of Geospatial Figures]]/Dataset[[#This Row],[Number of Total Figures]])=TRUE,"---",Dataset[[#This Row],[Number of Geospatial Figures]]/Dataset[[#This Row],[Number of Total Figures]])</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1" t="s">
        <v>44</v>
      </c>
      <c r="M3" s="41" t="s">
        <v>28</v>
      </c>
      <c r="N3" s="41" t="s">
        <v>23</v>
      </c>
      <c r="O3" s="42" t="s">
        <v>44</v>
      </c>
      <c r="P3" s="42" t="s">
        <v>44</v>
      </c>
      <c r="Q3" s="42" t="s">
        <v>44</v>
      </c>
      <c r="R3" s="73" t="str">
        <f>IF(ISERROR(Dataset[[#This Row],[Number of Geospatial Figures]]/Dataset[[#This Row],[Number of Total Figures]])=TRUE,"---",Dataset[[#This Row],[Number of Geospatial Figures]]/Dataset[[#This Row],[Number of Total Figures]])</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1" t="s">
        <v>44</v>
      </c>
      <c r="M4" s="41" t="s">
        <v>33</v>
      </c>
      <c r="N4" s="41" t="s">
        <v>23</v>
      </c>
      <c r="O4" s="42" t="s">
        <v>44</v>
      </c>
      <c r="P4" s="42" t="s">
        <v>44</v>
      </c>
      <c r="Q4" s="42" t="s">
        <v>44</v>
      </c>
      <c r="R4" s="73" t="str">
        <f>IF(ISERROR(Dataset[[#This Row],[Number of Geospatial Figures]]/Dataset[[#This Row],[Number of Total Figures]])=TRUE,"---",Dataset[[#This Row],[Number of Geospatial Figures]]/Dataset[[#This Row],[Number of Total Figures]])</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1" t="s">
        <v>44</v>
      </c>
      <c r="M5" s="41" t="s">
        <v>38</v>
      </c>
      <c r="N5" s="41" t="s">
        <v>23</v>
      </c>
      <c r="O5" s="42" t="s">
        <v>44</v>
      </c>
      <c r="P5" s="42" t="s">
        <v>44</v>
      </c>
      <c r="Q5" s="42" t="s">
        <v>44</v>
      </c>
      <c r="R5" s="73" t="str">
        <f>IF(ISERROR(Dataset[[#This Row],[Number of Geospatial Figures]]/Dataset[[#This Row],[Number of Total Figures]])=TRUE,"---",Dataset[[#This Row],[Number of Geospatial Figures]]/Dataset[[#This Row],[Number of Total Figures]])</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1" t="s">
        <v>44</v>
      </c>
      <c r="M6" s="41" t="s">
        <v>22</v>
      </c>
      <c r="N6" s="41" t="s">
        <v>43</v>
      </c>
      <c r="O6" s="42" t="b">
        <v>0</v>
      </c>
      <c r="P6" s="42">
        <v>0</v>
      </c>
      <c r="Q6" s="42">
        <v>9</v>
      </c>
      <c r="R6" s="73">
        <f>IF(ISERROR(Dataset[[#This Row],[Number of Geospatial Figures]]/Dataset[[#This Row],[Number of Total Figures]])=TRUE,"---",Dataset[[#This Row],[Number of Geospatial Figures]]/Dataset[[#This Row],[Number of Total Figures]])</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1" t="s">
        <v>44</v>
      </c>
      <c r="M7" s="41" t="s">
        <v>22</v>
      </c>
      <c r="N7" s="41" t="s">
        <v>43</v>
      </c>
      <c r="O7" s="42" t="s">
        <v>44</v>
      </c>
      <c r="P7" s="42" t="s">
        <v>44</v>
      </c>
      <c r="Q7" s="42" t="s">
        <v>44</v>
      </c>
      <c r="R7" s="73" t="str">
        <f>IF(ISERROR(Dataset[[#This Row],[Number of Geospatial Figures]]/Dataset[[#This Row],[Number of Total Figures]])=TRUE,"---",Dataset[[#This Row],[Number of Geospatial Figures]]/Dataset[[#This Row],[Number of Total Figures]])</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1" t="s">
        <v>44</v>
      </c>
      <c r="M8" s="41" t="s">
        <v>22</v>
      </c>
      <c r="N8" s="41" t="s">
        <v>43</v>
      </c>
      <c r="O8" s="42" t="s">
        <v>44</v>
      </c>
      <c r="P8" s="42" t="s">
        <v>44</v>
      </c>
      <c r="Q8" s="42" t="s">
        <v>44</v>
      </c>
      <c r="R8" s="73" t="str">
        <f>IF(ISERROR(Dataset[[#This Row],[Number of Geospatial Figures]]/Dataset[[#This Row],[Number of Total Figures]])=TRUE,"---",Dataset[[#This Row],[Number of Geospatial Figures]]/Dataset[[#This Row],[Number of Total Figures]])</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1" t="s">
        <v>44</v>
      </c>
      <c r="M9" s="41" t="s">
        <v>22</v>
      </c>
      <c r="N9" s="41" t="s">
        <v>43</v>
      </c>
      <c r="O9" s="42" t="s">
        <v>44</v>
      </c>
      <c r="P9" s="42" t="s">
        <v>44</v>
      </c>
      <c r="Q9" s="42" t="s">
        <v>44</v>
      </c>
      <c r="R9" s="73" t="str">
        <f>IF(ISERROR(Dataset[[#This Row],[Number of Geospatial Figures]]/Dataset[[#This Row],[Number of Total Figures]])=TRUE,"---",Dataset[[#This Row],[Number of Geospatial Figures]]/Dataset[[#This Row],[Number of Total Figures]])</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1" t="s">
        <v>44</v>
      </c>
      <c r="M10" s="41" t="s">
        <v>22</v>
      </c>
      <c r="N10" s="41" t="s">
        <v>43</v>
      </c>
      <c r="O10" s="42" t="s">
        <v>44</v>
      </c>
      <c r="P10" s="42" t="s">
        <v>44</v>
      </c>
      <c r="Q10" s="42" t="s">
        <v>44</v>
      </c>
      <c r="R10" s="73" t="str">
        <f>IF(ISERROR(Dataset[[#This Row],[Number of Geospatial Figures]]/Dataset[[#This Row],[Number of Total Figures]])=TRUE,"---",Dataset[[#This Row],[Number of Geospatial Figures]]/Dataset[[#This Row],[Number of Total Figures]])</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1" t="s">
        <v>44</v>
      </c>
      <c r="M11" s="41" t="s">
        <v>28</v>
      </c>
      <c r="N11" s="41" t="s">
        <v>65</v>
      </c>
      <c r="O11" s="42" t="s">
        <v>44</v>
      </c>
      <c r="P11" s="42" t="s">
        <v>44</v>
      </c>
      <c r="Q11" s="42" t="s">
        <v>44</v>
      </c>
      <c r="R11" s="73" t="str">
        <f>IF(ISERROR(Dataset[[#This Row],[Number of Geospatial Figures]]/Dataset[[#This Row],[Number of Total Figures]])=TRUE,"---",Dataset[[#This Row],[Number of Geospatial Figures]]/Dataset[[#This Row],[Number of Total Figures]])</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1" t="s">
        <v>3059</v>
      </c>
      <c r="M12" s="41" t="s">
        <v>28</v>
      </c>
      <c r="N12" s="41" t="s">
        <v>65</v>
      </c>
      <c r="O12" s="42" t="b">
        <v>0</v>
      </c>
      <c r="P12" s="42">
        <v>1</v>
      </c>
      <c r="Q12" s="42">
        <v>9</v>
      </c>
      <c r="R12" s="73">
        <f>IF(ISERROR(Dataset[[#This Row],[Number of Geospatial Figures]]/Dataset[[#This Row],[Number of Total Figures]])=TRUE,"---",Dataset[[#This Row],[Number of Geospatial Figures]]/Dataset[[#This Row],[Number of Total Figures]])</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1" t="s">
        <v>44</v>
      </c>
      <c r="M13" s="41" t="s">
        <v>28</v>
      </c>
      <c r="N13" s="41" t="s">
        <v>65</v>
      </c>
      <c r="O13" s="42" t="s">
        <v>44</v>
      </c>
      <c r="P13" s="42" t="s">
        <v>44</v>
      </c>
      <c r="Q13" s="42" t="s">
        <v>44</v>
      </c>
      <c r="R13" s="73" t="str">
        <f>IF(ISERROR(Dataset[[#This Row],[Number of Geospatial Figures]]/Dataset[[#This Row],[Number of Total Figures]])=TRUE,"---",Dataset[[#This Row],[Number of Geospatial Figures]]/Dataset[[#This Row],[Number of Total Figures]])</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1" t="s">
        <v>44</v>
      </c>
      <c r="M14" s="41" t="s">
        <v>28</v>
      </c>
      <c r="N14" s="41" t="s">
        <v>65</v>
      </c>
      <c r="O14" s="42" t="b">
        <v>0</v>
      </c>
      <c r="P14" s="42">
        <v>0</v>
      </c>
      <c r="Q14" s="42">
        <v>1</v>
      </c>
      <c r="R14" s="73">
        <f>IF(ISERROR(Dataset[[#This Row],[Number of Geospatial Figures]]/Dataset[[#This Row],[Number of Total Figures]])=TRUE,"---",Dataset[[#This Row],[Number of Geospatial Figures]]/Dataset[[#This Row],[Number of Total Figures]])</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1" t="s">
        <v>44</v>
      </c>
      <c r="M15" s="41" t="s">
        <v>28</v>
      </c>
      <c r="N15" s="41" t="s">
        <v>65</v>
      </c>
      <c r="O15" s="42" t="s">
        <v>44</v>
      </c>
      <c r="P15" s="42" t="s">
        <v>44</v>
      </c>
      <c r="Q15" s="42" t="s">
        <v>44</v>
      </c>
      <c r="R15" s="73" t="str">
        <f>IF(ISERROR(Dataset[[#This Row],[Number of Geospatial Figures]]/Dataset[[#This Row],[Number of Total Figures]])=TRUE,"---",Dataset[[#This Row],[Number of Geospatial Figures]]/Dataset[[#This Row],[Number of Total Figures]])</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1" t="s">
        <v>44</v>
      </c>
      <c r="M16" s="41" t="s">
        <v>33</v>
      </c>
      <c r="N16" s="41" t="s">
        <v>86</v>
      </c>
      <c r="O16" s="42" t="b">
        <v>0</v>
      </c>
      <c r="P16" s="42">
        <v>0</v>
      </c>
      <c r="Q16" s="42">
        <v>15</v>
      </c>
      <c r="R16" s="73">
        <f>IF(ISERROR(Dataset[[#This Row],[Number of Geospatial Figures]]/Dataset[[#This Row],[Number of Total Figures]])=TRUE,"---",Dataset[[#This Row],[Number of Geospatial Figures]]/Dataset[[#This Row],[Number of Total Figures]])</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1" t="s">
        <v>3060</v>
      </c>
      <c r="M17" s="41" t="s">
        <v>33</v>
      </c>
      <c r="N17" s="41" t="s">
        <v>86</v>
      </c>
      <c r="O17" s="42" t="b">
        <v>0</v>
      </c>
      <c r="P17" s="42">
        <v>2</v>
      </c>
      <c r="Q17" s="42">
        <v>11</v>
      </c>
      <c r="R17" s="73">
        <f>IF(ISERROR(Dataset[[#This Row],[Number of Geospatial Figures]]/Dataset[[#This Row],[Number of Total Figures]])=TRUE,"---",Dataset[[#This Row],[Number of Geospatial Figures]]/Dataset[[#This Row],[Number of Total Figures]])</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1" t="s">
        <v>44</v>
      </c>
      <c r="M18" s="41" t="s">
        <v>33</v>
      </c>
      <c r="N18" s="41" t="s">
        <v>86</v>
      </c>
      <c r="O18" s="42" t="s">
        <v>44</v>
      </c>
      <c r="P18" s="42" t="s">
        <v>44</v>
      </c>
      <c r="Q18" s="42" t="s">
        <v>44</v>
      </c>
      <c r="R18" s="73" t="str">
        <f>IF(ISERROR(Dataset[[#This Row],[Number of Geospatial Figures]]/Dataset[[#This Row],[Number of Total Figures]])=TRUE,"---",Dataset[[#This Row],[Number of Geospatial Figures]]/Dataset[[#This Row],[Number of Total Figures]])</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1" t="s">
        <v>44</v>
      </c>
      <c r="M19" s="41" t="s">
        <v>33</v>
      </c>
      <c r="N19" s="41" t="s">
        <v>86</v>
      </c>
      <c r="O19" s="42" t="s">
        <v>44</v>
      </c>
      <c r="P19" s="42" t="s">
        <v>44</v>
      </c>
      <c r="Q19" s="42" t="s">
        <v>44</v>
      </c>
      <c r="R19" s="73" t="str">
        <f>IF(ISERROR(Dataset[[#This Row],[Number of Geospatial Figures]]/Dataset[[#This Row],[Number of Total Figures]])=TRUE,"---",Dataset[[#This Row],[Number of Geospatial Figures]]/Dataset[[#This Row],[Number of Total Figures]])</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1" t="s">
        <v>44</v>
      </c>
      <c r="M20" s="41" t="s">
        <v>103</v>
      </c>
      <c r="N20" s="41" t="s">
        <v>86</v>
      </c>
      <c r="O20" s="42" t="s">
        <v>44</v>
      </c>
      <c r="P20" s="42" t="s">
        <v>44</v>
      </c>
      <c r="Q20" s="42" t="s">
        <v>44</v>
      </c>
      <c r="R20" s="73" t="str">
        <f>IF(ISERROR(Dataset[[#This Row],[Number of Geospatial Figures]]/Dataset[[#This Row],[Number of Total Figures]])=TRUE,"---",Dataset[[#This Row],[Number of Geospatial Figures]]/Dataset[[#This Row],[Number of Total Figures]])</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1" t="s">
        <v>44</v>
      </c>
      <c r="M21" s="41" t="s">
        <v>38</v>
      </c>
      <c r="N21" s="41" t="s">
        <v>108</v>
      </c>
      <c r="O21" s="42" t="s">
        <v>44</v>
      </c>
      <c r="P21" s="42" t="s">
        <v>44</v>
      </c>
      <c r="Q21" s="42" t="s">
        <v>44</v>
      </c>
      <c r="R21" s="73" t="str">
        <f>IF(ISERROR(Dataset[[#This Row],[Number of Geospatial Figures]]/Dataset[[#This Row],[Number of Total Figures]])=TRUE,"---",Dataset[[#This Row],[Number of Geospatial Figures]]/Dataset[[#This Row],[Number of Total Figures]])</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1" t="s">
        <v>44</v>
      </c>
      <c r="M22" s="41" t="s">
        <v>38</v>
      </c>
      <c r="N22" s="41" t="s">
        <v>108</v>
      </c>
      <c r="O22" s="42" t="s">
        <v>44</v>
      </c>
      <c r="P22" s="42" t="s">
        <v>44</v>
      </c>
      <c r="Q22" s="42" t="s">
        <v>44</v>
      </c>
      <c r="R22" s="73" t="str">
        <f>IF(ISERROR(Dataset[[#This Row],[Number of Geospatial Figures]]/Dataset[[#This Row],[Number of Total Figures]])=TRUE,"---",Dataset[[#This Row],[Number of Geospatial Figures]]/Dataset[[#This Row],[Number of Total Figures]])</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1" t="s">
        <v>44</v>
      </c>
      <c r="M23" s="41" t="s">
        <v>38</v>
      </c>
      <c r="N23" s="41" t="s">
        <v>108</v>
      </c>
      <c r="O23" s="42" t="s">
        <v>44</v>
      </c>
      <c r="P23" s="42" t="s">
        <v>44</v>
      </c>
      <c r="Q23" s="42" t="s">
        <v>44</v>
      </c>
      <c r="R23" s="73" t="str">
        <f>IF(ISERROR(Dataset[[#This Row],[Number of Geospatial Figures]]/Dataset[[#This Row],[Number of Total Figures]])=TRUE,"---",Dataset[[#This Row],[Number of Geospatial Figures]]/Dataset[[#This Row],[Number of Total Figures]])</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1" t="s">
        <v>44</v>
      </c>
      <c r="M24" s="41" t="s">
        <v>38</v>
      </c>
      <c r="N24" s="41" t="s">
        <v>108</v>
      </c>
      <c r="O24" s="42" t="s">
        <v>44</v>
      </c>
      <c r="P24" s="42" t="s">
        <v>44</v>
      </c>
      <c r="Q24" s="42" t="s">
        <v>44</v>
      </c>
      <c r="R24" s="73" t="str">
        <f>IF(ISERROR(Dataset[[#This Row],[Number of Geospatial Figures]]/Dataset[[#This Row],[Number of Total Figures]])=TRUE,"---",Dataset[[#This Row],[Number of Geospatial Figures]]/Dataset[[#This Row],[Number of Total Figures]])</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1" t="s">
        <v>44</v>
      </c>
      <c r="M25" s="41" t="s">
        <v>38</v>
      </c>
      <c r="N25" s="41" t="s">
        <v>108</v>
      </c>
      <c r="O25" s="42" t="s">
        <v>44</v>
      </c>
      <c r="P25" s="42" t="s">
        <v>44</v>
      </c>
      <c r="Q25" s="42" t="s">
        <v>44</v>
      </c>
      <c r="R25" s="73" t="str">
        <f>IF(ISERROR(Dataset[[#This Row],[Number of Geospatial Figures]]/Dataset[[#This Row],[Number of Total Figures]])=TRUE,"---",Dataset[[#This Row],[Number of Geospatial Figures]]/Dataset[[#This Row],[Number of Total Figures]])</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1" t="s">
        <v>44</v>
      </c>
      <c r="M26" s="41" t="s">
        <v>38</v>
      </c>
      <c r="N26" s="41" t="s">
        <v>108</v>
      </c>
      <c r="O26" s="42" t="s">
        <v>44</v>
      </c>
      <c r="P26" s="42" t="s">
        <v>44</v>
      </c>
      <c r="Q26" s="42" t="s">
        <v>44</v>
      </c>
      <c r="R26" s="73" t="str">
        <f>IF(ISERROR(Dataset[[#This Row],[Number of Geospatial Figures]]/Dataset[[#This Row],[Number of Total Figures]])=TRUE,"---",Dataset[[#This Row],[Number of Geospatial Figures]]/Dataset[[#This Row],[Number of Total Figures]])</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1" t="s">
        <v>44</v>
      </c>
      <c r="M27" s="41" t="s">
        <v>38</v>
      </c>
      <c r="N27" s="41" t="s">
        <v>108</v>
      </c>
      <c r="O27" s="42" t="s">
        <v>44</v>
      </c>
      <c r="P27" s="42" t="s">
        <v>44</v>
      </c>
      <c r="Q27" s="42" t="s">
        <v>44</v>
      </c>
      <c r="R27" s="73" t="str">
        <f>IF(ISERROR(Dataset[[#This Row],[Number of Geospatial Figures]]/Dataset[[#This Row],[Number of Total Figures]])=TRUE,"---",Dataset[[#This Row],[Number of Geospatial Figures]]/Dataset[[#This Row],[Number of Total Figures]])</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1" t="s">
        <v>44</v>
      </c>
      <c r="M28" s="41" t="s">
        <v>28</v>
      </c>
      <c r="N28" s="41" t="s">
        <v>137</v>
      </c>
      <c r="O28" s="42" t="s">
        <v>44</v>
      </c>
      <c r="P28" s="42" t="s">
        <v>44</v>
      </c>
      <c r="Q28" s="42" t="s">
        <v>44</v>
      </c>
      <c r="R28" s="73" t="str">
        <f>IF(ISERROR(Dataset[[#This Row],[Number of Geospatial Figures]]/Dataset[[#This Row],[Number of Total Figures]])=TRUE,"---",Dataset[[#This Row],[Number of Geospatial Figures]]/Dataset[[#This Row],[Number of Total Figures]])</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1" t="s">
        <v>44</v>
      </c>
      <c r="M29" s="41" t="s">
        <v>28</v>
      </c>
      <c r="N29" s="41" t="s">
        <v>137</v>
      </c>
      <c r="O29" s="42" t="s">
        <v>44</v>
      </c>
      <c r="P29" s="42" t="s">
        <v>44</v>
      </c>
      <c r="Q29" s="42" t="s">
        <v>44</v>
      </c>
      <c r="R29" s="73" t="str">
        <f>IF(ISERROR(Dataset[[#This Row],[Number of Geospatial Figures]]/Dataset[[#This Row],[Number of Total Figures]])=TRUE,"---",Dataset[[#This Row],[Number of Geospatial Figures]]/Dataset[[#This Row],[Number of Total Figures]])</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1" t="s">
        <v>44</v>
      </c>
      <c r="M30" s="41" t="s">
        <v>103</v>
      </c>
      <c r="N30" s="41" t="s">
        <v>137</v>
      </c>
      <c r="O30" s="42" t="s">
        <v>44</v>
      </c>
      <c r="P30" s="42" t="s">
        <v>44</v>
      </c>
      <c r="Q30" s="42" t="s">
        <v>44</v>
      </c>
      <c r="R30" s="73" t="str">
        <f>IF(ISERROR(Dataset[[#This Row],[Number of Geospatial Figures]]/Dataset[[#This Row],[Number of Total Figures]])=TRUE,"---",Dataset[[#This Row],[Number of Geospatial Figures]]/Dataset[[#This Row],[Number of Total Figures]])</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1" t="s">
        <v>44</v>
      </c>
      <c r="M31" s="41" t="s">
        <v>103</v>
      </c>
      <c r="N31" s="41" t="s">
        <v>137</v>
      </c>
      <c r="O31" s="42" t="s">
        <v>44</v>
      </c>
      <c r="P31" s="42" t="s">
        <v>44</v>
      </c>
      <c r="Q31" s="42" t="s">
        <v>44</v>
      </c>
      <c r="R31" s="73" t="str">
        <f>IF(ISERROR(Dataset[[#This Row],[Number of Geospatial Figures]]/Dataset[[#This Row],[Number of Total Figures]])=TRUE,"---",Dataset[[#This Row],[Number of Geospatial Figures]]/Dataset[[#This Row],[Number of Total Figures]])</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1" t="s">
        <v>44</v>
      </c>
      <c r="M32" s="41" t="s">
        <v>22</v>
      </c>
      <c r="N32" s="41" t="s">
        <v>137</v>
      </c>
      <c r="O32" s="42" t="s">
        <v>44</v>
      </c>
      <c r="P32" s="42" t="s">
        <v>44</v>
      </c>
      <c r="Q32" s="42" t="s">
        <v>44</v>
      </c>
      <c r="R32" s="73" t="str">
        <f>IF(ISERROR(Dataset[[#This Row],[Number of Geospatial Figures]]/Dataset[[#This Row],[Number of Total Figures]])=TRUE,"---",Dataset[[#This Row],[Number of Geospatial Figures]]/Dataset[[#This Row],[Number of Total Figures]])</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1" t="s">
        <v>44</v>
      </c>
      <c r="M33" s="41" t="s">
        <v>22</v>
      </c>
      <c r="N33" s="41" t="s">
        <v>137</v>
      </c>
      <c r="O33" s="42" t="s">
        <v>44</v>
      </c>
      <c r="P33" s="42" t="s">
        <v>44</v>
      </c>
      <c r="Q33" s="42" t="s">
        <v>44</v>
      </c>
      <c r="R33" s="73" t="str">
        <f>IF(ISERROR(Dataset[[#This Row],[Number of Geospatial Figures]]/Dataset[[#This Row],[Number of Total Figures]])=TRUE,"---",Dataset[[#This Row],[Number of Geospatial Figures]]/Dataset[[#This Row],[Number of Total Figures]])</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1" t="s">
        <v>44</v>
      </c>
      <c r="M34" s="41" t="s">
        <v>33</v>
      </c>
      <c r="N34" s="41" t="s">
        <v>162</v>
      </c>
      <c r="O34" s="42" t="s">
        <v>44</v>
      </c>
      <c r="P34" s="42" t="s">
        <v>44</v>
      </c>
      <c r="Q34" s="42" t="s">
        <v>44</v>
      </c>
      <c r="R34" s="73" t="str">
        <f>IF(ISERROR(Dataset[[#This Row],[Number of Geospatial Figures]]/Dataset[[#This Row],[Number of Total Figures]])=TRUE,"---",Dataset[[#This Row],[Number of Geospatial Figures]]/Dataset[[#This Row],[Number of Total Figures]])</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1" t="s">
        <v>3061</v>
      </c>
      <c r="M35" s="41" t="s">
        <v>33</v>
      </c>
      <c r="N35" s="41" t="s">
        <v>162</v>
      </c>
      <c r="O35" s="42" t="b">
        <v>0</v>
      </c>
      <c r="P35" s="42">
        <v>10</v>
      </c>
      <c r="Q35" s="42">
        <v>16</v>
      </c>
      <c r="R35" s="73">
        <f>IF(ISERROR(Dataset[[#This Row],[Number of Geospatial Figures]]/Dataset[[#This Row],[Number of Total Figures]])=TRUE,"---",Dataset[[#This Row],[Number of Geospatial Figures]]/Dataset[[#This Row],[Number of Total Figures]])</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1" t="s">
        <v>44</v>
      </c>
      <c r="M36" s="41" t="s">
        <v>33</v>
      </c>
      <c r="N36" s="41" t="s">
        <v>162</v>
      </c>
      <c r="O36" s="42" t="s">
        <v>44</v>
      </c>
      <c r="P36" s="42" t="s">
        <v>44</v>
      </c>
      <c r="Q36" s="42" t="s">
        <v>44</v>
      </c>
      <c r="R36" s="73" t="str">
        <f>IF(ISERROR(Dataset[[#This Row],[Number of Geospatial Figures]]/Dataset[[#This Row],[Number of Total Figures]])=TRUE,"---",Dataset[[#This Row],[Number of Geospatial Figures]]/Dataset[[#This Row],[Number of Total Figures]])</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1" t="s">
        <v>44</v>
      </c>
      <c r="M37" s="41" t="s">
        <v>33</v>
      </c>
      <c r="N37" s="41" t="s">
        <v>162</v>
      </c>
      <c r="O37" s="42" t="b">
        <v>0</v>
      </c>
      <c r="P37" s="42">
        <v>0</v>
      </c>
      <c r="Q37" s="42">
        <v>14</v>
      </c>
      <c r="R37" s="73">
        <f>IF(ISERROR(Dataset[[#This Row],[Number of Geospatial Figures]]/Dataset[[#This Row],[Number of Total Figures]])=TRUE,"---",Dataset[[#This Row],[Number of Geospatial Figures]]/Dataset[[#This Row],[Number of Total Figures]])</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1" t="s">
        <v>44</v>
      </c>
      <c r="M38" s="41" t="s">
        <v>103</v>
      </c>
      <c r="N38" s="41" t="s">
        <v>162</v>
      </c>
      <c r="O38" s="42" t="s">
        <v>44</v>
      </c>
      <c r="P38" s="42" t="s">
        <v>44</v>
      </c>
      <c r="Q38" s="42" t="s">
        <v>44</v>
      </c>
      <c r="R38" s="73" t="str">
        <f>IF(ISERROR(Dataset[[#This Row],[Number of Geospatial Figures]]/Dataset[[#This Row],[Number of Total Figures]])=TRUE,"---",Dataset[[#This Row],[Number of Geospatial Figures]]/Dataset[[#This Row],[Number of Total Figures]])</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1" t="s">
        <v>44</v>
      </c>
      <c r="M39" s="41" t="s">
        <v>22</v>
      </c>
      <c r="N39" s="41" t="s">
        <v>162</v>
      </c>
      <c r="O39" s="42" t="b">
        <v>0</v>
      </c>
      <c r="P39" s="42">
        <v>0</v>
      </c>
      <c r="Q39" s="42">
        <v>11</v>
      </c>
      <c r="R39" s="73">
        <f>IF(ISERROR(Dataset[[#This Row],[Number of Geospatial Figures]]/Dataset[[#This Row],[Number of Total Figures]])=TRUE,"---",Dataset[[#This Row],[Number of Geospatial Figures]]/Dataset[[#This Row],[Number of Total Figures]])</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1" t="s">
        <v>44</v>
      </c>
      <c r="M40" s="41" t="s">
        <v>38</v>
      </c>
      <c r="N40" s="41" t="s">
        <v>187</v>
      </c>
      <c r="O40" s="42" t="s">
        <v>44</v>
      </c>
      <c r="P40" s="42" t="s">
        <v>44</v>
      </c>
      <c r="Q40" s="42" t="s">
        <v>44</v>
      </c>
      <c r="R40" s="73" t="str">
        <f>IF(ISERROR(Dataset[[#This Row],[Number of Geospatial Figures]]/Dataset[[#This Row],[Number of Total Figures]])=TRUE,"---",Dataset[[#This Row],[Number of Geospatial Figures]]/Dataset[[#This Row],[Number of Total Figures]])</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1" t="s">
        <v>44</v>
      </c>
      <c r="M41" s="41" t="s">
        <v>38</v>
      </c>
      <c r="N41" s="41" t="s">
        <v>187</v>
      </c>
      <c r="O41" s="42" t="s">
        <v>44</v>
      </c>
      <c r="P41" s="42" t="s">
        <v>44</v>
      </c>
      <c r="Q41" s="42" t="s">
        <v>44</v>
      </c>
      <c r="R41" s="73" t="str">
        <f>IF(ISERROR(Dataset[[#This Row],[Number of Geospatial Figures]]/Dataset[[#This Row],[Number of Total Figures]])=TRUE,"---",Dataset[[#This Row],[Number of Geospatial Figures]]/Dataset[[#This Row],[Number of Total Figures]])</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1" t="s">
        <v>3062</v>
      </c>
      <c r="M42" s="41" t="s">
        <v>38</v>
      </c>
      <c r="N42" s="41" t="s">
        <v>187</v>
      </c>
      <c r="O42" s="42" t="b">
        <v>0</v>
      </c>
      <c r="P42" s="42">
        <v>2</v>
      </c>
      <c r="Q42" s="42">
        <v>2</v>
      </c>
      <c r="R42" s="73">
        <f>IF(ISERROR(Dataset[[#This Row],[Number of Geospatial Figures]]/Dataset[[#This Row],[Number of Total Figures]])=TRUE,"---",Dataset[[#This Row],[Number of Geospatial Figures]]/Dataset[[#This Row],[Number of Total Figures]])</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1" t="s">
        <v>44</v>
      </c>
      <c r="M43" s="41" t="s">
        <v>38</v>
      </c>
      <c r="N43" s="41" t="s">
        <v>187</v>
      </c>
      <c r="O43" s="42" t="s">
        <v>44</v>
      </c>
      <c r="P43" s="42" t="s">
        <v>44</v>
      </c>
      <c r="Q43" s="42" t="s">
        <v>44</v>
      </c>
      <c r="R43" s="73" t="str">
        <f>IF(ISERROR(Dataset[[#This Row],[Number of Geospatial Figures]]/Dataset[[#This Row],[Number of Total Figures]])=TRUE,"---",Dataset[[#This Row],[Number of Geospatial Figures]]/Dataset[[#This Row],[Number of Total Figures]])</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1" t="s">
        <v>44</v>
      </c>
      <c r="M44" s="41" t="s">
        <v>38</v>
      </c>
      <c r="N44" s="41" t="s">
        <v>187</v>
      </c>
      <c r="O44" s="42" t="s">
        <v>44</v>
      </c>
      <c r="P44" s="42" t="s">
        <v>44</v>
      </c>
      <c r="Q44" s="42" t="s">
        <v>44</v>
      </c>
      <c r="R44" s="73" t="str">
        <f>IF(ISERROR(Dataset[[#This Row],[Number of Geospatial Figures]]/Dataset[[#This Row],[Number of Total Figures]])=TRUE,"---",Dataset[[#This Row],[Number of Geospatial Figures]]/Dataset[[#This Row],[Number of Total Figures]])</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1" t="s">
        <v>44</v>
      </c>
      <c r="M45" s="41" t="s">
        <v>38</v>
      </c>
      <c r="N45" s="41" t="s">
        <v>187</v>
      </c>
      <c r="O45" s="42" t="s">
        <v>44</v>
      </c>
      <c r="P45" s="42" t="s">
        <v>44</v>
      </c>
      <c r="Q45" s="42" t="s">
        <v>44</v>
      </c>
      <c r="R45" s="73" t="str">
        <f>IF(ISERROR(Dataset[[#This Row],[Number of Geospatial Figures]]/Dataset[[#This Row],[Number of Total Figures]])=TRUE,"---",Dataset[[#This Row],[Number of Geospatial Figures]]/Dataset[[#This Row],[Number of Total Figures]])</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1" t="s">
        <v>44</v>
      </c>
      <c r="M46" s="41" t="s">
        <v>38</v>
      </c>
      <c r="N46" s="41" t="s">
        <v>187</v>
      </c>
      <c r="O46" s="42" t="s">
        <v>44</v>
      </c>
      <c r="P46" s="42" t="s">
        <v>44</v>
      </c>
      <c r="Q46" s="42" t="s">
        <v>44</v>
      </c>
      <c r="R46" s="73" t="str">
        <f>IF(ISERROR(Dataset[[#This Row],[Number of Geospatial Figures]]/Dataset[[#This Row],[Number of Total Figures]])=TRUE,"---",Dataset[[#This Row],[Number of Geospatial Figures]]/Dataset[[#This Row],[Number of Total Figures]])</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1" t="s">
        <v>44</v>
      </c>
      <c r="M47" s="41" t="s">
        <v>38</v>
      </c>
      <c r="N47" s="41" t="s">
        <v>187</v>
      </c>
      <c r="O47" s="42" t="s">
        <v>44</v>
      </c>
      <c r="P47" s="42" t="s">
        <v>44</v>
      </c>
      <c r="Q47" s="42" t="s">
        <v>44</v>
      </c>
      <c r="R47" s="73" t="str">
        <f>IF(ISERROR(Dataset[[#This Row],[Number of Geospatial Figures]]/Dataset[[#This Row],[Number of Total Figures]])=TRUE,"---",Dataset[[#This Row],[Number of Geospatial Figures]]/Dataset[[#This Row],[Number of Total Figures]])</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1" t="s">
        <v>44</v>
      </c>
      <c r="M48" s="41" t="s">
        <v>22</v>
      </c>
      <c r="N48" s="41" t="s">
        <v>220</v>
      </c>
      <c r="O48" s="42" t="s">
        <v>44</v>
      </c>
      <c r="P48" s="42" t="s">
        <v>44</v>
      </c>
      <c r="Q48" s="42" t="s">
        <v>44</v>
      </c>
      <c r="R48" s="73" t="str">
        <f>IF(ISERROR(Dataset[[#This Row],[Number of Geospatial Figures]]/Dataset[[#This Row],[Number of Total Figures]])=TRUE,"---",Dataset[[#This Row],[Number of Geospatial Figures]]/Dataset[[#This Row],[Number of Total Figures]])</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1" t="s">
        <v>44</v>
      </c>
      <c r="M49" s="41" t="s">
        <v>33</v>
      </c>
      <c r="N49" s="41" t="s">
        <v>220</v>
      </c>
      <c r="O49" s="42" t="s">
        <v>44</v>
      </c>
      <c r="P49" s="42" t="s">
        <v>44</v>
      </c>
      <c r="Q49" s="42" t="s">
        <v>44</v>
      </c>
      <c r="R49" s="73" t="str">
        <f>IF(ISERROR(Dataset[[#This Row],[Number of Geospatial Figures]]/Dataset[[#This Row],[Number of Total Figures]])=TRUE,"---",Dataset[[#This Row],[Number of Geospatial Figures]]/Dataset[[#This Row],[Number of Total Figures]])</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1" t="s">
        <v>44</v>
      </c>
      <c r="M50" s="41" t="s">
        <v>33</v>
      </c>
      <c r="N50" s="41" t="s">
        <v>220</v>
      </c>
      <c r="O50" s="42" t="b">
        <v>0</v>
      </c>
      <c r="P50" s="42">
        <v>0</v>
      </c>
      <c r="Q50" s="42">
        <v>10</v>
      </c>
      <c r="R50" s="73">
        <f>IF(ISERROR(Dataset[[#This Row],[Number of Geospatial Figures]]/Dataset[[#This Row],[Number of Total Figures]])=TRUE,"---",Dataset[[#This Row],[Number of Geospatial Figures]]/Dataset[[#This Row],[Number of Total Figures]])</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1" t="s">
        <v>3063</v>
      </c>
      <c r="M51" s="41" t="s">
        <v>28</v>
      </c>
      <c r="N51" s="41" t="s">
        <v>220</v>
      </c>
      <c r="O51" s="42" t="b">
        <v>1</v>
      </c>
      <c r="P51" s="42">
        <v>1</v>
      </c>
      <c r="Q51" s="42">
        <v>14</v>
      </c>
      <c r="R51" s="73">
        <f>IF(ISERROR(Dataset[[#This Row],[Number of Geospatial Figures]]/Dataset[[#This Row],[Number of Total Figures]])=TRUE,"---",Dataset[[#This Row],[Number of Geospatial Figures]]/Dataset[[#This Row],[Number of Total Figures]])</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1" t="s">
        <v>44</v>
      </c>
      <c r="M52" s="41" t="s">
        <v>22</v>
      </c>
      <c r="N52" s="41" t="s">
        <v>220</v>
      </c>
      <c r="O52" s="42" t="b">
        <v>0</v>
      </c>
      <c r="P52" s="42">
        <v>0</v>
      </c>
      <c r="Q52" s="42">
        <v>10</v>
      </c>
      <c r="R52" s="73">
        <f>IF(ISERROR(Dataset[[#This Row],[Number of Geospatial Figures]]/Dataset[[#This Row],[Number of Total Figures]])=TRUE,"---",Dataset[[#This Row],[Number of Geospatial Figures]]/Dataset[[#This Row],[Number of Total Figures]])</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1" t="s">
        <v>44</v>
      </c>
      <c r="M53" s="41" t="s">
        <v>22</v>
      </c>
      <c r="N53" s="41" t="s">
        <v>220</v>
      </c>
      <c r="O53" s="42" t="s">
        <v>44</v>
      </c>
      <c r="P53" s="42" t="s">
        <v>44</v>
      </c>
      <c r="Q53" s="42" t="s">
        <v>44</v>
      </c>
      <c r="R53" s="73" t="str">
        <f>IF(ISERROR(Dataset[[#This Row],[Number of Geospatial Figures]]/Dataset[[#This Row],[Number of Total Figures]])=TRUE,"---",Dataset[[#This Row],[Number of Geospatial Figures]]/Dataset[[#This Row],[Number of Total Figures]])</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1" t="s">
        <v>44</v>
      </c>
      <c r="M54" s="41" t="s">
        <v>28</v>
      </c>
      <c r="N54" s="41" t="s">
        <v>245</v>
      </c>
      <c r="O54" s="42" t="s">
        <v>44</v>
      </c>
      <c r="P54" s="42" t="s">
        <v>44</v>
      </c>
      <c r="Q54" s="42" t="s">
        <v>44</v>
      </c>
      <c r="R54" s="73" t="str">
        <f>IF(ISERROR(Dataset[[#This Row],[Number of Geospatial Figures]]/Dataset[[#This Row],[Number of Total Figures]])=TRUE,"---",Dataset[[#This Row],[Number of Geospatial Figures]]/Dataset[[#This Row],[Number of Total Figures]])</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1" t="s">
        <v>44</v>
      </c>
      <c r="M55" s="41" t="s">
        <v>28</v>
      </c>
      <c r="N55" s="41" t="s">
        <v>245</v>
      </c>
      <c r="O55" s="42" t="s">
        <v>44</v>
      </c>
      <c r="P55" s="42" t="s">
        <v>44</v>
      </c>
      <c r="Q55" s="42" t="s">
        <v>44</v>
      </c>
      <c r="R55" s="73" t="str">
        <f>IF(ISERROR(Dataset[[#This Row],[Number of Geospatial Figures]]/Dataset[[#This Row],[Number of Total Figures]])=TRUE,"---",Dataset[[#This Row],[Number of Geospatial Figures]]/Dataset[[#This Row],[Number of Total Figures]])</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1" t="s">
        <v>44</v>
      </c>
      <c r="M56" s="41" t="s">
        <v>28</v>
      </c>
      <c r="N56" s="41" t="s">
        <v>245</v>
      </c>
      <c r="O56" s="42" t="s">
        <v>44</v>
      </c>
      <c r="P56" s="42" t="s">
        <v>44</v>
      </c>
      <c r="Q56" s="42" t="s">
        <v>44</v>
      </c>
      <c r="R56" s="73" t="str">
        <f>IF(ISERROR(Dataset[[#This Row],[Number of Geospatial Figures]]/Dataset[[#This Row],[Number of Total Figures]])=TRUE,"---",Dataset[[#This Row],[Number of Geospatial Figures]]/Dataset[[#This Row],[Number of Total Figures]])</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1" t="s">
        <v>44</v>
      </c>
      <c r="M57" s="41" t="s">
        <v>28</v>
      </c>
      <c r="N57" s="41" t="s">
        <v>245</v>
      </c>
      <c r="O57" s="42" t="s">
        <v>44</v>
      </c>
      <c r="P57" s="42" t="s">
        <v>44</v>
      </c>
      <c r="Q57" s="42" t="s">
        <v>44</v>
      </c>
      <c r="R57" s="73" t="str">
        <f>IF(ISERROR(Dataset[[#This Row],[Number of Geospatial Figures]]/Dataset[[#This Row],[Number of Total Figures]])=TRUE,"---",Dataset[[#This Row],[Number of Geospatial Figures]]/Dataset[[#This Row],[Number of Total Figures]])</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1" t="s">
        <v>44</v>
      </c>
      <c r="M58" s="41" t="s">
        <v>103</v>
      </c>
      <c r="N58" s="41" t="s">
        <v>245</v>
      </c>
      <c r="O58" s="42" t="s">
        <v>44</v>
      </c>
      <c r="P58" s="42" t="s">
        <v>44</v>
      </c>
      <c r="Q58" s="42" t="s">
        <v>44</v>
      </c>
      <c r="R58" s="73" t="str">
        <f>IF(ISERROR(Dataset[[#This Row],[Number of Geospatial Figures]]/Dataset[[#This Row],[Number of Total Figures]])=TRUE,"---",Dataset[[#This Row],[Number of Geospatial Figures]]/Dataset[[#This Row],[Number of Total Figures]])</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1" t="s">
        <v>44</v>
      </c>
      <c r="M59" s="41" t="s">
        <v>103</v>
      </c>
      <c r="N59" s="41" t="s">
        <v>245</v>
      </c>
      <c r="O59" s="42" t="s">
        <v>44</v>
      </c>
      <c r="P59" s="42" t="s">
        <v>44</v>
      </c>
      <c r="Q59" s="42" t="s">
        <v>44</v>
      </c>
      <c r="R59" s="73" t="str">
        <f>IF(ISERROR(Dataset[[#This Row],[Number of Geospatial Figures]]/Dataset[[#This Row],[Number of Total Figures]])=TRUE,"---",Dataset[[#This Row],[Number of Geospatial Figures]]/Dataset[[#This Row],[Number of Total Figures]])</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1" t="s">
        <v>3148</v>
      </c>
      <c r="M60" s="41" t="s">
        <v>33</v>
      </c>
      <c r="N60" s="41" t="s">
        <v>270</v>
      </c>
      <c r="O60" s="42" t="b">
        <v>0</v>
      </c>
      <c r="P60" s="42">
        <v>3</v>
      </c>
      <c r="Q60" s="42">
        <v>8</v>
      </c>
      <c r="R60" s="73">
        <f>IF(ISERROR(Dataset[[#This Row],[Number of Geospatial Figures]]/Dataset[[#This Row],[Number of Total Figures]])=TRUE,"---",Dataset[[#This Row],[Number of Geospatial Figures]]/Dataset[[#This Row],[Number of Total Figures]])</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1" t="s">
        <v>44</v>
      </c>
      <c r="M61" s="41" t="s">
        <v>33</v>
      </c>
      <c r="N61" s="41" t="s">
        <v>270</v>
      </c>
      <c r="O61" s="42" t="s">
        <v>44</v>
      </c>
      <c r="P61" s="42" t="s">
        <v>44</v>
      </c>
      <c r="Q61" s="42" t="s">
        <v>44</v>
      </c>
      <c r="R61" s="73" t="str">
        <f>IF(ISERROR(Dataset[[#This Row],[Number of Geospatial Figures]]/Dataset[[#This Row],[Number of Total Figures]])=TRUE,"---",Dataset[[#This Row],[Number of Geospatial Figures]]/Dataset[[#This Row],[Number of Total Figures]])</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1" t="s">
        <v>44</v>
      </c>
      <c r="M62" s="41" t="s">
        <v>103</v>
      </c>
      <c r="N62" s="41" t="s">
        <v>270</v>
      </c>
      <c r="O62" s="42" t="b">
        <v>0</v>
      </c>
      <c r="P62" s="42">
        <v>0</v>
      </c>
      <c r="Q62" s="42">
        <v>21</v>
      </c>
      <c r="R62" s="73">
        <f>IF(ISERROR(Dataset[[#This Row],[Number of Geospatial Figures]]/Dataset[[#This Row],[Number of Total Figures]])=TRUE,"---",Dataset[[#This Row],[Number of Geospatial Figures]]/Dataset[[#This Row],[Number of Total Figures]])</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1" t="s">
        <v>3064</v>
      </c>
      <c r="M63" s="41" t="s">
        <v>103</v>
      </c>
      <c r="N63" s="41" t="s">
        <v>270</v>
      </c>
      <c r="O63" s="42" t="b">
        <v>0</v>
      </c>
      <c r="P63" s="42">
        <v>2</v>
      </c>
      <c r="Q63" s="42">
        <v>14</v>
      </c>
      <c r="R63" s="73">
        <f>IF(ISERROR(Dataset[[#This Row],[Number of Geospatial Figures]]/Dataset[[#This Row],[Number of Total Figures]])=TRUE,"---",Dataset[[#This Row],[Number of Geospatial Figures]]/Dataset[[#This Row],[Number of Total Figures]])</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1" t="s">
        <v>44</v>
      </c>
      <c r="M64" s="41" t="s">
        <v>103</v>
      </c>
      <c r="N64" s="41" t="s">
        <v>270</v>
      </c>
      <c r="O64" s="42" t="s">
        <v>44</v>
      </c>
      <c r="P64" s="42" t="s">
        <v>44</v>
      </c>
      <c r="Q64" s="42" t="s">
        <v>44</v>
      </c>
      <c r="R64" s="73" t="str">
        <f>IF(ISERROR(Dataset[[#This Row],[Number of Geospatial Figures]]/Dataset[[#This Row],[Number of Total Figures]])=TRUE,"---",Dataset[[#This Row],[Number of Geospatial Figures]]/Dataset[[#This Row],[Number of Total Figures]])</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1" t="s">
        <v>44</v>
      </c>
      <c r="M65" s="41" t="s">
        <v>103</v>
      </c>
      <c r="N65" s="41" t="s">
        <v>270</v>
      </c>
      <c r="O65" s="42" t="b">
        <v>0</v>
      </c>
      <c r="P65" s="42">
        <v>0</v>
      </c>
      <c r="Q65" s="42">
        <v>5</v>
      </c>
      <c r="R65" s="73">
        <f>IF(ISERROR(Dataset[[#This Row],[Number of Geospatial Figures]]/Dataset[[#This Row],[Number of Total Figures]])=TRUE,"---",Dataset[[#This Row],[Number of Geospatial Figures]]/Dataset[[#This Row],[Number of Total Figures]])</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1" t="s">
        <v>3065</v>
      </c>
      <c r="M66" s="41" t="s">
        <v>28</v>
      </c>
      <c r="N66" s="41" t="s">
        <v>295</v>
      </c>
      <c r="O66" s="42" t="b">
        <v>0</v>
      </c>
      <c r="P66" s="42">
        <v>5</v>
      </c>
      <c r="Q66" s="42">
        <v>8</v>
      </c>
      <c r="R66" s="73">
        <f>IF(ISERROR(Dataset[[#This Row],[Number of Geospatial Figures]]/Dataset[[#This Row],[Number of Total Figures]])=TRUE,"---",Dataset[[#This Row],[Number of Geospatial Figures]]/Dataset[[#This Row],[Number of Total Figures]])</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1" t="s">
        <v>44</v>
      </c>
      <c r="M67" s="41" t="s">
        <v>33</v>
      </c>
      <c r="N67" s="41" t="s">
        <v>295</v>
      </c>
      <c r="O67" s="42" t="s">
        <v>44</v>
      </c>
      <c r="P67" s="42" t="s">
        <v>44</v>
      </c>
      <c r="Q67" s="42" t="s">
        <v>44</v>
      </c>
      <c r="R67" s="73" t="str">
        <f>IF(ISERROR(Dataset[[#This Row],[Number of Geospatial Figures]]/Dataset[[#This Row],[Number of Total Figures]])=TRUE,"---",Dataset[[#This Row],[Number of Geospatial Figures]]/Dataset[[#This Row],[Number of Total Figures]])</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1" t="s">
        <v>44</v>
      </c>
      <c r="M68" s="41" t="s">
        <v>33</v>
      </c>
      <c r="N68" s="41" t="s">
        <v>295</v>
      </c>
      <c r="O68" s="42" t="b">
        <v>0</v>
      </c>
      <c r="P68" s="42">
        <v>0</v>
      </c>
      <c r="Q68" s="42">
        <v>10</v>
      </c>
      <c r="R68" s="73">
        <f>IF(ISERROR(Dataset[[#This Row],[Number of Geospatial Figures]]/Dataset[[#This Row],[Number of Total Figures]])=TRUE,"---",Dataset[[#This Row],[Number of Geospatial Figures]]/Dataset[[#This Row],[Number of Total Figures]])</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1" t="s">
        <v>44</v>
      </c>
      <c r="M69" s="41" t="s">
        <v>33</v>
      </c>
      <c r="N69" s="41" t="s">
        <v>295</v>
      </c>
      <c r="O69" s="42" t="b">
        <v>0</v>
      </c>
      <c r="P69" s="42">
        <v>0</v>
      </c>
      <c r="Q69" s="42">
        <v>9</v>
      </c>
      <c r="R69" s="73">
        <f>IF(ISERROR(Dataset[[#This Row],[Number of Geospatial Figures]]/Dataset[[#This Row],[Number of Total Figures]])=TRUE,"---",Dataset[[#This Row],[Number of Geospatial Figures]]/Dataset[[#This Row],[Number of Total Figures]])</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1" t="s">
        <v>44</v>
      </c>
      <c r="M70" s="41" t="s">
        <v>33</v>
      </c>
      <c r="N70" s="41" t="s">
        <v>295</v>
      </c>
      <c r="O70" s="42" t="b">
        <v>0</v>
      </c>
      <c r="P70" s="42">
        <v>0</v>
      </c>
      <c r="Q70" s="42">
        <v>10</v>
      </c>
      <c r="R70" s="73">
        <f>IF(ISERROR(Dataset[[#This Row],[Number of Geospatial Figures]]/Dataset[[#This Row],[Number of Total Figures]])=TRUE,"---",Dataset[[#This Row],[Number of Geospatial Figures]]/Dataset[[#This Row],[Number of Total Figures]])</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1" t="s">
        <v>44</v>
      </c>
      <c r="M71" s="41" t="s">
        <v>38</v>
      </c>
      <c r="N71" s="41" t="s">
        <v>317</v>
      </c>
      <c r="O71" s="42" t="s">
        <v>44</v>
      </c>
      <c r="P71" s="42" t="s">
        <v>44</v>
      </c>
      <c r="Q71" s="42" t="s">
        <v>44</v>
      </c>
      <c r="R71" s="73" t="str">
        <f>IF(ISERROR(Dataset[[#This Row],[Number of Geospatial Figures]]/Dataset[[#This Row],[Number of Total Figures]])=TRUE,"---",Dataset[[#This Row],[Number of Geospatial Figures]]/Dataset[[#This Row],[Number of Total Figures]])</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1" t="s">
        <v>44</v>
      </c>
      <c r="M72" s="41" t="s">
        <v>38</v>
      </c>
      <c r="N72" s="41" t="s">
        <v>317</v>
      </c>
      <c r="O72" s="42" t="b">
        <v>0</v>
      </c>
      <c r="P72" s="42">
        <v>0</v>
      </c>
      <c r="Q72" s="42">
        <v>5</v>
      </c>
      <c r="R72" s="73">
        <f>IF(ISERROR(Dataset[[#This Row],[Number of Geospatial Figures]]/Dataset[[#This Row],[Number of Total Figures]])=TRUE,"---",Dataset[[#This Row],[Number of Geospatial Figures]]/Dataset[[#This Row],[Number of Total Figures]])</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1" t="s">
        <v>44</v>
      </c>
      <c r="M73" s="41" t="s">
        <v>38</v>
      </c>
      <c r="N73" s="41" t="s">
        <v>317</v>
      </c>
      <c r="O73" s="42" t="s">
        <v>44</v>
      </c>
      <c r="P73" s="42" t="s">
        <v>44</v>
      </c>
      <c r="Q73" s="42" t="s">
        <v>44</v>
      </c>
      <c r="R73" s="73" t="str">
        <f>IF(ISERROR(Dataset[[#This Row],[Number of Geospatial Figures]]/Dataset[[#This Row],[Number of Total Figures]])=TRUE,"---",Dataset[[#This Row],[Number of Geospatial Figures]]/Dataset[[#This Row],[Number of Total Figures]])</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1" t="s">
        <v>44</v>
      </c>
      <c r="M74" s="41" t="s">
        <v>38</v>
      </c>
      <c r="N74" s="41" t="s">
        <v>317</v>
      </c>
      <c r="O74" s="42" t="s">
        <v>44</v>
      </c>
      <c r="P74" s="42" t="s">
        <v>44</v>
      </c>
      <c r="Q74" s="42" t="s">
        <v>44</v>
      </c>
      <c r="R74" s="73" t="str">
        <f>IF(ISERROR(Dataset[[#This Row],[Number of Geospatial Figures]]/Dataset[[#This Row],[Number of Total Figures]])=TRUE,"---",Dataset[[#This Row],[Number of Geospatial Figures]]/Dataset[[#This Row],[Number of Total Figures]])</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1" t="s">
        <v>44</v>
      </c>
      <c r="M75" s="41" t="s">
        <v>38</v>
      </c>
      <c r="N75" s="41" t="s">
        <v>317</v>
      </c>
      <c r="O75" s="42" t="s">
        <v>44</v>
      </c>
      <c r="P75" s="42" t="s">
        <v>44</v>
      </c>
      <c r="Q75" s="42" t="s">
        <v>44</v>
      </c>
      <c r="R75" s="73" t="str">
        <f>IF(ISERROR(Dataset[[#This Row],[Number of Geospatial Figures]]/Dataset[[#This Row],[Number of Total Figures]])=TRUE,"---",Dataset[[#This Row],[Number of Geospatial Figures]]/Dataset[[#This Row],[Number of Total Figures]])</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1" t="s">
        <v>44</v>
      </c>
      <c r="M76" s="41" t="s">
        <v>38</v>
      </c>
      <c r="N76" s="41" t="s">
        <v>317</v>
      </c>
      <c r="O76" s="42" t="s">
        <v>44</v>
      </c>
      <c r="P76" s="42" t="s">
        <v>44</v>
      </c>
      <c r="Q76" s="42" t="s">
        <v>44</v>
      </c>
      <c r="R76" s="73" t="str">
        <f>IF(ISERROR(Dataset[[#This Row],[Number of Geospatial Figures]]/Dataset[[#This Row],[Number of Total Figures]])=TRUE,"---",Dataset[[#This Row],[Number of Geospatial Figures]]/Dataset[[#This Row],[Number of Total Figures]])</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1" t="s">
        <v>44</v>
      </c>
      <c r="M77" s="41" t="s">
        <v>38</v>
      </c>
      <c r="N77" s="41" t="s">
        <v>317</v>
      </c>
      <c r="O77" s="42" t="s">
        <v>44</v>
      </c>
      <c r="P77" s="42" t="s">
        <v>44</v>
      </c>
      <c r="Q77" s="42" t="s">
        <v>44</v>
      </c>
      <c r="R77" s="73" t="str">
        <f>IF(ISERROR(Dataset[[#This Row],[Number of Geospatial Figures]]/Dataset[[#This Row],[Number of Total Figures]])=TRUE,"---",Dataset[[#This Row],[Number of Geospatial Figures]]/Dataset[[#This Row],[Number of Total Figures]])</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1" t="s">
        <v>44</v>
      </c>
      <c r="M78" s="41" t="s">
        <v>38</v>
      </c>
      <c r="N78" s="41" t="s">
        <v>317</v>
      </c>
      <c r="O78" s="42" t="s">
        <v>44</v>
      </c>
      <c r="P78" s="42" t="s">
        <v>44</v>
      </c>
      <c r="Q78" s="42" t="s">
        <v>44</v>
      </c>
      <c r="R78" s="73" t="str">
        <f>IF(ISERROR(Dataset[[#This Row],[Number of Geospatial Figures]]/Dataset[[#This Row],[Number of Total Figures]])=TRUE,"---",Dataset[[#This Row],[Number of Geospatial Figures]]/Dataset[[#This Row],[Number of Total Figures]])</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1" t="s">
        <v>44</v>
      </c>
      <c r="M79" s="41" t="s">
        <v>38</v>
      </c>
      <c r="N79" s="41" t="s">
        <v>317</v>
      </c>
      <c r="O79" s="42" t="s">
        <v>44</v>
      </c>
      <c r="P79" s="42" t="s">
        <v>44</v>
      </c>
      <c r="Q79" s="42" t="s">
        <v>44</v>
      </c>
      <c r="R79" s="73" t="str">
        <f>IF(ISERROR(Dataset[[#This Row],[Number of Geospatial Figures]]/Dataset[[#This Row],[Number of Total Figures]])=TRUE,"---",Dataset[[#This Row],[Number of Geospatial Figures]]/Dataset[[#This Row],[Number of Total Figures]])</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1" t="s">
        <v>44</v>
      </c>
      <c r="M80" s="41" t="s">
        <v>28</v>
      </c>
      <c r="N80" s="41" t="s">
        <v>354</v>
      </c>
      <c r="O80" s="42" t="s">
        <v>44</v>
      </c>
      <c r="P80" s="42" t="s">
        <v>44</v>
      </c>
      <c r="Q80" s="42" t="s">
        <v>44</v>
      </c>
      <c r="R80" s="73" t="str">
        <f>IF(ISERROR(Dataset[[#This Row],[Number of Geospatial Figures]]/Dataset[[#This Row],[Number of Total Figures]])=TRUE,"---",Dataset[[#This Row],[Number of Geospatial Figures]]/Dataset[[#This Row],[Number of Total Figures]])</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1" t="s">
        <v>3066</v>
      </c>
      <c r="M81" s="41" t="s">
        <v>28</v>
      </c>
      <c r="N81" s="41" t="s">
        <v>354</v>
      </c>
      <c r="O81" s="42" t="b">
        <v>1</v>
      </c>
      <c r="P81" s="42">
        <v>6</v>
      </c>
      <c r="Q81" s="42">
        <v>10</v>
      </c>
      <c r="R81" s="73">
        <f>IF(ISERROR(Dataset[[#This Row],[Number of Geospatial Figures]]/Dataset[[#This Row],[Number of Total Figures]])=TRUE,"---",Dataset[[#This Row],[Number of Geospatial Figures]]/Dataset[[#This Row],[Number of Total Figures]])</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1" t="s">
        <v>3067</v>
      </c>
      <c r="M82" s="41" t="s">
        <v>28</v>
      </c>
      <c r="N82" s="41" t="s">
        <v>354</v>
      </c>
      <c r="O82" s="42" t="b">
        <v>0</v>
      </c>
      <c r="P82" s="42">
        <v>1</v>
      </c>
      <c r="Q82" s="42">
        <v>5</v>
      </c>
      <c r="R82" s="73">
        <f>IF(ISERROR(Dataset[[#This Row],[Number of Geospatial Figures]]/Dataset[[#This Row],[Number of Total Figures]])=TRUE,"---",Dataset[[#This Row],[Number of Geospatial Figures]]/Dataset[[#This Row],[Number of Total Figures]])</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1" t="s">
        <v>44</v>
      </c>
      <c r="M83" s="41" t="s">
        <v>22</v>
      </c>
      <c r="N83" s="41" t="s">
        <v>354</v>
      </c>
      <c r="O83" s="42" t="b">
        <v>0</v>
      </c>
      <c r="P83" s="42">
        <v>0</v>
      </c>
      <c r="Q83" s="42">
        <v>7</v>
      </c>
      <c r="R83" s="73">
        <f>IF(ISERROR(Dataset[[#This Row],[Number of Geospatial Figures]]/Dataset[[#This Row],[Number of Total Figures]])=TRUE,"---",Dataset[[#This Row],[Number of Geospatial Figures]]/Dataset[[#This Row],[Number of Total Figures]])</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1" t="s">
        <v>44</v>
      </c>
      <c r="M84" s="41" t="s">
        <v>22</v>
      </c>
      <c r="N84" s="41" t="s">
        <v>354</v>
      </c>
      <c r="O84" s="42" t="s">
        <v>44</v>
      </c>
      <c r="P84" s="42" t="s">
        <v>44</v>
      </c>
      <c r="Q84" s="42" t="s">
        <v>44</v>
      </c>
      <c r="R84" s="73" t="str">
        <f>IF(ISERROR(Dataset[[#This Row],[Number of Geospatial Figures]]/Dataset[[#This Row],[Number of Total Figures]])=TRUE,"---",Dataset[[#This Row],[Number of Geospatial Figures]]/Dataset[[#This Row],[Number of Total Figures]])</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1" t="s">
        <v>3068</v>
      </c>
      <c r="M85" s="41" t="s">
        <v>103</v>
      </c>
      <c r="N85" s="41" t="s">
        <v>354</v>
      </c>
      <c r="O85" s="42" t="b">
        <v>1</v>
      </c>
      <c r="P85" s="42">
        <v>6</v>
      </c>
      <c r="Q85" s="42">
        <v>12</v>
      </c>
      <c r="R85" s="73">
        <f>IF(ISERROR(Dataset[[#This Row],[Number of Geospatial Figures]]/Dataset[[#This Row],[Number of Total Figures]])=TRUE,"---",Dataset[[#This Row],[Number of Geospatial Figures]]/Dataset[[#This Row],[Number of Total Figures]])</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1" t="s">
        <v>44</v>
      </c>
      <c r="M86" s="41" t="s">
        <v>379</v>
      </c>
      <c r="N86" s="41" t="s">
        <v>380</v>
      </c>
      <c r="O86" s="42" t="s">
        <v>44</v>
      </c>
      <c r="P86" s="42" t="s">
        <v>44</v>
      </c>
      <c r="Q86" s="42" t="s">
        <v>44</v>
      </c>
      <c r="R86" s="73" t="str">
        <f>IF(ISERROR(Dataset[[#This Row],[Number of Geospatial Figures]]/Dataset[[#This Row],[Number of Total Figures]])=TRUE,"---",Dataset[[#This Row],[Number of Geospatial Figures]]/Dataset[[#This Row],[Number of Total Figures]])</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1" t="s">
        <v>44</v>
      </c>
      <c r="M87" s="41" t="s">
        <v>379</v>
      </c>
      <c r="N87" s="41" t="s">
        <v>380</v>
      </c>
      <c r="O87" s="42" t="s">
        <v>44</v>
      </c>
      <c r="P87" s="42" t="s">
        <v>44</v>
      </c>
      <c r="Q87" s="42" t="s">
        <v>44</v>
      </c>
      <c r="R87" s="73" t="str">
        <f>IF(ISERROR(Dataset[[#This Row],[Number of Geospatial Figures]]/Dataset[[#This Row],[Number of Total Figures]])=TRUE,"---",Dataset[[#This Row],[Number of Geospatial Figures]]/Dataset[[#This Row],[Number of Total Figures]])</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1" t="s">
        <v>3069</v>
      </c>
      <c r="M88" s="41" t="s">
        <v>379</v>
      </c>
      <c r="N88" s="41" t="s">
        <v>380</v>
      </c>
      <c r="O88" s="42" t="b">
        <v>0</v>
      </c>
      <c r="P88" s="42">
        <v>2</v>
      </c>
      <c r="Q88" s="42">
        <v>7</v>
      </c>
      <c r="R88" s="73">
        <f>IF(ISERROR(Dataset[[#This Row],[Number of Geospatial Figures]]/Dataset[[#This Row],[Number of Total Figures]])=TRUE,"---",Dataset[[#This Row],[Number of Geospatial Figures]]/Dataset[[#This Row],[Number of Total Figures]])</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1" t="s">
        <v>44</v>
      </c>
      <c r="M89" s="41" t="s">
        <v>379</v>
      </c>
      <c r="N89" s="41" t="s">
        <v>380</v>
      </c>
      <c r="O89" s="42" t="s">
        <v>44</v>
      </c>
      <c r="P89" s="42" t="s">
        <v>44</v>
      </c>
      <c r="Q89" s="42" t="s">
        <v>44</v>
      </c>
      <c r="R89" s="73" t="str">
        <f>IF(ISERROR(Dataset[[#This Row],[Number of Geospatial Figures]]/Dataset[[#This Row],[Number of Total Figures]])=TRUE,"---",Dataset[[#This Row],[Number of Geospatial Figures]]/Dataset[[#This Row],[Number of Total Figures]])</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1" t="s">
        <v>44</v>
      </c>
      <c r="M90" s="41" t="s">
        <v>379</v>
      </c>
      <c r="N90" s="41" t="s">
        <v>380</v>
      </c>
      <c r="O90" s="42" t="s">
        <v>44</v>
      </c>
      <c r="P90" s="42" t="s">
        <v>44</v>
      </c>
      <c r="Q90" s="42" t="s">
        <v>44</v>
      </c>
      <c r="R90" s="73" t="str">
        <f>IF(ISERROR(Dataset[[#This Row],[Number of Geospatial Figures]]/Dataset[[#This Row],[Number of Total Figures]])=TRUE,"---",Dataset[[#This Row],[Number of Geospatial Figures]]/Dataset[[#This Row],[Number of Total Figures]])</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1" t="s">
        <v>44</v>
      </c>
      <c r="M91" s="41" t="s">
        <v>379</v>
      </c>
      <c r="N91" s="41" t="s">
        <v>380</v>
      </c>
      <c r="O91" s="42" t="s">
        <v>44</v>
      </c>
      <c r="P91" s="42" t="s">
        <v>44</v>
      </c>
      <c r="Q91" s="42" t="s">
        <v>44</v>
      </c>
      <c r="R91" s="73" t="str">
        <f>IF(ISERROR(Dataset[[#This Row],[Number of Geospatial Figures]]/Dataset[[#This Row],[Number of Total Figures]])=TRUE,"---",Dataset[[#This Row],[Number of Geospatial Figures]]/Dataset[[#This Row],[Number of Total Figures]])</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1" t="s">
        <v>3070</v>
      </c>
      <c r="M92" s="41" t="s">
        <v>28</v>
      </c>
      <c r="N92" s="41" t="s">
        <v>405</v>
      </c>
      <c r="O92" s="42" t="b">
        <v>0</v>
      </c>
      <c r="P92" s="42">
        <v>2</v>
      </c>
      <c r="Q92" s="42">
        <v>4</v>
      </c>
      <c r="R92" s="73">
        <f>IF(ISERROR(Dataset[[#This Row],[Number of Geospatial Figures]]/Dataset[[#This Row],[Number of Total Figures]])=TRUE,"---",Dataset[[#This Row],[Number of Geospatial Figures]]/Dataset[[#This Row],[Number of Total Figures]])</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1" t="s">
        <v>44</v>
      </c>
      <c r="M93" s="41" t="s">
        <v>28</v>
      </c>
      <c r="N93" s="41" t="s">
        <v>405</v>
      </c>
      <c r="O93" s="42" t="s">
        <v>44</v>
      </c>
      <c r="P93" s="42" t="s">
        <v>44</v>
      </c>
      <c r="Q93" s="42" t="s">
        <v>44</v>
      </c>
      <c r="R93" s="73" t="str">
        <f>IF(ISERROR(Dataset[[#This Row],[Number of Geospatial Figures]]/Dataset[[#This Row],[Number of Total Figures]])=TRUE,"---",Dataset[[#This Row],[Number of Geospatial Figures]]/Dataset[[#This Row],[Number of Total Figures]])</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1" t="s">
        <v>44</v>
      </c>
      <c r="M94" s="41" t="s">
        <v>103</v>
      </c>
      <c r="N94" s="41" t="s">
        <v>405</v>
      </c>
      <c r="O94" s="42" t="s">
        <v>44</v>
      </c>
      <c r="P94" s="42" t="s">
        <v>44</v>
      </c>
      <c r="Q94" s="42" t="s">
        <v>44</v>
      </c>
      <c r="R94" s="73" t="str">
        <f>IF(ISERROR(Dataset[[#This Row],[Number of Geospatial Figures]]/Dataset[[#This Row],[Number of Total Figures]])=TRUE,"---",Dataset[[#This Row],[Number of Geospatial Figures]]/Dataset[[#This Row],[Number of Total Figures]])</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1" t="s">
        <v>44</v>
      </c>
      <c r="M95" s="41" t="s">
        <v>103</v>
      </c>
      <c r="N95" s="41" t="s">
        <v>405</v>
      </c>
      <c r="O95" s="42" t="s">
        <v>44</v>
      </c>
      <c r="P95" s="42" t="s">
        <v>44</v>
      </c>
      <c r="Q95" s="42" t="s">
        <v>44</v>
      </c>
      <c r="R95" s="73" t="str">
        <f>IF(ISERROR(Dataset[[#This Row],[Number of Geospatial Figures]]/Dataset[[#This Row],[Number of Total Figures]])=TRUE,"---",Dataset[[#This Row],[Number of Geospatial Figures]]/Dataset[[#This Row],[Number of Total Figures]])</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1" t="s">
        <v>44</v>
      </c>
      <c r="M96" s="41" t="s">
        <v>22</v>
      </c>
      <c r="N96" s="41" t="s">
        <v>405</v>
      </c>
      <c r="O96" s="42" t="s">
        <v>44</v>
      </c>
      <c r="P96" s="42" t="s">
        <v>44</v>
      </c>
      <c r="Q96" s="42" t="s">
        <v>44</v>
      </c>
      <c r="R96" s="73" t="str">
        <f>IF(ISERROR(Dataset[[#This Row],[Number of Geospatial Figures]]/Dataset[[#This Row],[Number of Total Figures]])=TRUE,"---",Dataset[[#This Row],[Number of Geospatial Figures]]/Dataset[[#This Row],[Number of Total Figures]])</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1" t="s">
        <v>44</v>
      </c>
      <c r="M97" s="41" t="s">
        <v>103</v>
      </c>
      <c r="N97" s="41" t="s">
        <v>405</v>
      </c>
      <c r="O97" s="42" t="s">
        <v>44</v>
      </c>
      <c r="P97" s="42" t="s">
        <v>44</v>
      </c>
      <c r="Q97" s="42" t="s">
        <v>44</v>
      </c>
      <c r="R97" s="73" t="str">
        <f>IF(ISERROR(Dataset[[#This Row],[Number of Geospatial Figures]]/Dataset[[#This Row],[Number of Total Figures]])=TRUE,"---",Dataset[[#This Row],[Number of Geospatial Figures]]/Dataset[[#This Row],[Number of Total Figures]])</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1" t="s">
        <v>44</v>
      </c>
      <c r="M98" s="41" t="s">
        <v>103</v>
      </c>
      <c r="N98" s="41" t="s">
        <v>430</v>
      </c>
      <c r="O98" s="42" t="s">
        <v>44</v>
      </c>
      <c r="P98" s="42" t="s">
        <v>44</v>
      </c>
      <c r="Q98" s="42" t="s">
        <v>44</v>
      </c>
      <c r="R98" s="73" t="str">
        <f>IF(ISERROR(Dataset[[#This Row],[Number of Geospatial Figures]]/Dataset[[#This Row],[Number of Total Figures]])=TRUE,"---",Dataset[[#This Row],[Number of Geospatial Figures]]/Dataset[[#This Row],[Number of Total Figures]])</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1" t="s">
        <v>44</v>
      </c>
      <c r="M99" s="41" t="s">
        <v>28</v>
      </c>
      <c r="N99" s="41" t="s">
        <v>430</v>
      </c>
      <c r="O99" s="42" t="b">
        <v>0</v>
      </c>
      <c r="P99" s="42">
        <v>0</v>
      </c>
      <c r="Q99" s="42">
        <v>13</v>
      </c>
      <c r="R99" s="73">
        <f>IF(ISERROR(Dataset[[#This Row],[Number of Geospatial Figures]]/Dataset[[#This Row],[Number of Total Figures]])=TRUE,"---",Dataset[[#This Row],[Number of Geospatial Figures]]/Dataset[[#This Row],[Number of Total Figures]])</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1" t="s">
        <v>44</v>
      </c>
      <c r="M100" s="41" t="s">
        <v>103</v>
      </c>
      <c r="N100" s="41" t="s">
        <v>430</v>
      </c>
      <c r="O100" s="42" t="b">
        <v>0</v>
      </c>
      <c r="P100" s="42">
        <v>0</v>
      </c>
      <c r="Q100" s="42">
        <v>8</v>
      </c>
      <c r="R100" s="73">
        <f>IF(ISERROR(Dataset[[#This Row],[Number of Geospatial Figures]]/Dataset[[#This Row],[Number of Total Figures]])=TRUE,"---",Dataset[[#This Row],[Number of Geospatial Figures]]/Dataset[[#This Row],[Number of Total Figures]])</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1" t="s">
        <v>44</v>
      </c>
      <c r="M101" s="41" t="s">
        <v>103</v>
      </c>
      <c r="N101" s="41" t="s">
        <v>430</v>
      </c>
      <c r="O101" s="42" t="s">
        <v>44</v>
      </c>
      <c r="P101" s="42" t="s">
        <v>44</v>
      </c>
      <c r="Q101" s="42" t="s">
        <v>44</v>
      </c>
      <c r="R101" s="73" t="str">
        <f>IF(ISERROR(Dataset[[#This Row],[Number of Geospatial Figures]]/Dataset[[#This Row],[Number of Total Figures]])=TRUE,"---",Dataset[[#This Row],[Number of Geospatial Figures]]/Dataset[[#This Row],[Number of Total Figures]])</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1" t="s">
        <v>44</v>
      </c>
      <c r="M102" s="41" t="s">
        <v>22</v>
      </c>
      <c r="N102" s="41" t="s">
        <v>430</v>
      </c>
      <c r="O102" s="42" t="s">
        <v>44</v>
      </c>
      <c r="P102" s="42" t="s">
        <v>44</v>
      </c>
      <c r="Q102" s="42" t="s">
        <v>44</v>
      </c>
      <c r="R102" s="73" t="str">
        <f>IF(ISERROR(Dataset[[#This Row],[Number of Geospatial Figures]]/Dataset[[#This Row],[Number of Total Figures]])=TRUE,"---",Dataset[[#This Row],[Number of Geospatial Figures]]/Dataset[[#This Row],[Number of Total Figures]])</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1" t="s">
        <v>44</v>
      </c>
      <c r="M103" s="41" t="s">
        <v>22</v>
      </c>
      <c r="N103" s="41" t="s">
        <v>430</v>
      </c>
      <c r="O103" s="42" t="s">
        <v>44</v>
      </c>
      <c r="P103" s="42" t="s">
        <v>44</v>
      </c>
      <c r="Q103" s="42" t="s">
        <v>44</v>
      </c>
      <c r="R103" s="73" t="str">
        <f>IF(ISERROR(Dataset[[#This Row],[Number of Geospatial Figures]]/Dataset[[#This Row],[Number of Total Figures]])=TRUE,"---",Dataset[[#This Row],[Number of Geospatial Figures]]/Dataset[[#This Row],[Number of Total Figures]])</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1" t="s">
        <v>44</v>
      </c>
      <c r="M104" s="41" t="s">
        <v>28</v>
      </c>
      <c r="N104" s="41" t="s">
        <v>455</v>
      </c>
      <c r="O104" s="42" t="s">
        <v>44</v>
      </c>
      <c r="P104" s="42" t="s">
        <v>44</v>
      </c>
      <c r="Q104" s="42" t="s">
        <v>44</v>
      </c>
      <c r="R104" s="73" t="str">
        <f>IF(ISERROR(Dataset[[#This Row],[Number of Geospatial Figures]]/Dataset[[#This Row],[Number of Total Figures]])=TRUE,"---",Dataset[[#This Row],[Number of Geospatial Figures]]/Dataset[[#This Row],[Number of Total Figures]])</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1" t="s">
        <v>44</v>
      </c>
      <c r="M105" s="41" t="s">
        <v>28</v>
      </c>
      <c r="N105" s="41" t="s">
        <v>455</v>
      </c>
      <c r="O105" s="42" t="b">
        <v>0</v>
      </c>
      <c r="P105" s="42">
        <v>0</v>
      </c>
      <c r="Q105" s="42">
        <v>4</v>
      </c>
      <c r="R105" s="73">
        <f>IF(ISERROR(Dataset[[#This Row],[Number of Geospatial Figures]]/Dataset[[#This Row],[Number of Total Figures]])=TRUE,"---",Dataset[[#This Row],[Number of Geospatial Figures]]/Dataset[[#This Row],[Number of Total Figures]])</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1" t="s">
        <v>3071</v>
      </c>
      <c r="M106" s="41" t="s">
        <v>28</v>
      </c>
      <c r="N106" s="41" t="s">
        <v>455</v>
      </c>
      <c r="O106" s="42" t="b">
        <v>0</v>
      </c>
      <c r="P106" s="42">
        <v>3</v>
      </c>
      <c r="Q106" s="42">
        <v>9</v>
      </c>
      <c r="R106" s="73">
        <f>IF(ISERROR(Dataset[[#This Row],[Number of Geospatial Figures]]/Dataset[[#This Row],[Number of Total Figures]])=TRUE,"---",Dataset[[#This Row],[Number of Geospatial Figures]]/Dataset[[#This Row],[Number of Total Figures]])</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1" t="s">
        <v>44</v>
      </c>
      <c r="M107" s="41" t="s">
        <v>28</v>
      </c>
      <c r="N107" s="41" t="s">
        <v>455</v>
      </c>
      <c r="O107" s="42" t="s">
        <v>44</v>
      </c>
      <c r="P107" s="42" t="s">
        <v>44</v>
      </c>
      <c r="Q107" s="42" t="s">
        <v>44</v>
      </c>
      <c r="R107" s="73" t="str">
        <f>IF(ISERROR(Dataset[[#This Row],[Number of Geospatial Figures]]/Dataset[[#This Row],[Number of Total Figures]])=TRUE,"---",Dataset[[#This Row],[Number of Geospatial Figures]]/Dataset[[#This Row],[Number of Total Figures]])</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1" t="s">
        <v>3072</v>
      </c>
      <c r="M108" s="41" t="s">
        <v>33</v>
      </c>
      <c r="N108" s="41" t="s">
        <v>455</v>
      </c>
      <c r="O108" s="42" t="b">
        <v>0</v>
      </c>
      <c r="P108" s="42">
        <v>3</v>
      </c>
      <c r="Q108" s="42">
        <v>12</v>
      </c>
      <c r="R108" s="73">
        <f>IF(ISERROR(Dataset[[#This Row],[Number of Geospatial Figures]]/Dataset[[#This Row],[Number of Total Figures]])=TRUE,"---",Dataset[[#This Row],[Number of Geospatial Figures]]/Dataset[[#This Row],[Number of Total Figures]])</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1" t="s">
        <v>44</v>
      </c>
      <c r="M109" s="41" t="s">
        <v>22</v>
      </c>
      <c r="N109" s="41" t="s">
        <v>455</v>
      </c>
      <c r="O109" s="42" t="s">
        <v>44</v>
      </c>
      <c r="P109" s="42" t="s">
        <v>44</v>
      </c>
      <c r="Q109" s="42" t="s">
        <v>44</v>
      </c>
      <c r="R109" s="73" t="str">
        <f>IF(ISERROR(Dataset[[#This Row],[Number of Geospatial Figures]]/Dataset[[#This Row],[Number of Total Figures]])=TRUE,"---",Dataset[[#This Row],[Number of Geospatial Figures]]/Dataset[[#This Row],[Number of Total Figures]])</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1" t="s">
        <v>44</v>
      </c>
      <c r="M110" s="41" t="s">
        <v>103</v>
      </c>
      <c r="N110" s="41" t="s">
        <v>480</v>
      </c>
      <c r="O110" s="42" t="b">
        <v>0</v>
      </c>
      <c r="P110" s="42">
        <v>0</v>
      </c>
      <c r="Q110" s="42">
        <v>12</v>
      </c>
      <c r="R110" s="73">
        <f>IF(ISERROR(Dataset[[#This Row],[Number of Geospatial Figures]]/Dataset[[#This Row],[Number of Total Figures]])=TRUE,"---",Dataset[[#This Row],[Number of Geospatial Figures]]/Dataset[[#This Row],[Number of Total Figures]])</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1" t="s">
        <v>3073</v>
      </c>
      <c r="M111" s="41" t="s">
        <v>28</v>
      </c>
      <c r="N111" s="41" t="s">
        <v>480</v>
      </c>
      <c r="O111" s="42" t="b">
        <v>0</v>
      </c>
      <c r="P111" s="42">
        <v>3</v>
      </c>
      <c r="Q111" s="42">
        <v>10</v>
      </c>
      <c r="R111" s="73">
        <f>IF(ISERROR(Dataset[[#This Row],[Number of Geospatial Figures]]/Dataset[[#This Row],[Number of Total Figures]])=TRUE,"---",Dataset[[#This Row],[Number of Geospatial Figures]]/Dataset[[#This Row],[Number of Total Figures]])</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1" t="s">
        <v>3074</v>
      </c>
      <c r="M112" s="41" t="s">
        <v>28</v>
      </c>
      <c r="N112" s="41" t="s">
        <v>480</v>
      </c>
      <c r="O112" s="42" t="b">
        <v>1</v>
      </c>
      <c r="P112" s="42">
        <v>4</v>
      </c>
      <c r="Q112" s="42">
        <v>8</v>
      </c>
      <c r="R112" s="73">
        <f>IF(ISERROR(Dataset[[#This Row],[Number of Geospatial Figures]]/Dataset[[#This Row],[Number of Total Figures]])=TRUE,"---",Dataset[[#This Row],[Number of Geospatial Figures]]/Dataset[[#This Row],[Number of Total Figures]])</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1" t="s">
        <v>44</v>
      </c>
      <c r="M113" s="41" t="s">
        <v>28</v>
      </c>
      <c r="N113" s="41" t="s">
        <v>480</v>
      </c>
      <c r="O113" s="42" t="b">
        <v>0</v>
      </c>
      <c r="P113" s="42">
        <v>0</v>
      </c>
      <c r="Q113" s="42">
        <v>9</v>
      </c>
      <c r="R113" s="73">
        <f>IF(ISERROR(Dataset[[#This Row],[Number of Geospatial Figures]]/Dataset[[#This Row],[Number of Total Figures]])=TRUE,"---",Dataset[[#This Row],[Number of Geospatial Figures]]/Dataset[[#This Row],[Number of Total Figures]])</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1" t="s">
        <v>44</v>
      </c>
      <c r="M114" s="41" t="s">
        <v>28</v>
      </c>
      <c r="N114" s="41" t="s">
        <v>480</v>
      </c>
      <c r="O114" s="42" t="s">
        <v>44</v>
      </c>
      <c r="P114" s="42" t="s">
        <v>44</v>
      </c>
      <c r="Q114" s="42" t="s">
        <v>44</v>
      </c>
      <c r="R114" s="73" t="str">
        <f>IF(ISERROR(Dataset[[#This Row],[Number of Geospatial Figures]]/Dataset[[#This Row],[Number of Total Figures]])=TRUE,"---",Dataset[[#This Row],[Number of Geospatial Figures]]/Dataset[[#This Row],[Number of Total Figures]])</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1" t="s">
        <v>44</v>
      </c>
      <c r="M115" s="41" t="s">
        <v>33</v>
      </c>
      <c r="N115" s="41" t="s">
        <v>480</v>
      </c>
      <c r="O115" s="42" t="s">
        <v>44</v>
      </c>
      <c r="P115" s="42" t="s">
        <v>44</v>
      </c>
      <c r="Q115" s="42" t="s">
        <v>44</v>
      </c>
      <c r="R115" s="73" t="str">
        <f>IF(ISERROR(Dataset[[#This Row],[Number of Geospatial Figures]]/Dataset[[#This Row],[Number of Total Figures]])=TRUE,"---",Dataset[[#This Row],[Number of Geospatial Figures]]/Dataset[[#This Row],[Number of Total Figures]])</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1" t="s">
        <v>3075</v>
      </c>
      <c r="M116" s="41" t="s">
        <v>22</v>
      </c>
      <c r="N116" s="41" t="s">
        <v>505</v>
      </c>
      <c r="O116" s="42" t="b">
        <v>1</v>
      </c>
      <c r="P116" s="42">
        <v>2</v>
      </c>
      <c r="Q116" s="42">
        <v>8</v>
      </c>
      <c r="R116" s="73">
        <f>IF(ISERROR(Dataset[[#This Row],[Number of Geospatial Figures]]/Dataset[[#This Row],[Number of Total Figures]])=TRUE,"---",Dataset[[#This Row],[Number of Geospatial Figures]]/Dataset[[#This Row],[Number of Total Figures]])</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1" t="s">
        <v>44</v>
      </c>
      <c r="M117" s="41" t="s">
        <v>103</v>
      </c>
      <c r="N117" s="41" t="s">
        <v>505</v>
      </c>
      <c r="O117" s="42" t="b">
        <v>0</v>
      </c>
      <c r="P117" s="42">
        <v>0</v>
      </c>
      <c r="Q117" s="42">
        <v>12</v>
      </c>
      <c r="R117" s="73">
        <f>IF(ISERROR(Dataset[[#This Row],[Number of Geospatial Figures]]/Dataset[[#This Row],[Number of Total Figures]])=TRUE,"---",Dataset[[#This Row],[Number of Geospatial Figures]]/Dataset[[#This Row],[Number of Total Figures]])</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1" t="s">
        <v>44</v>
      </c>
      <c r="M118" s="41" t="s">
        <v>22</v>
      </c>
      <c r="N118" s="41" t="s">
        <v>505</v>
      </c>
      <c r="O118" s="42" t="s">
        <v>44</v>
      </c>
      <c r="P118" s="42" t="s">
        <v>44</v>
      </c>
      <c r="Q118" s="42" t="s">
        <v>44</v>
      </c>
      <c r="R118" s="73" t="str">
        <f>IF(ISERROR(Dataset[[#This Row],[Number of Geospatial Figures]]/Dataset[[#This Row],[Number of Total Figures]])=TRUE,"---",Dataset[[#This Row],[Number of Geospatial Figures]]/Dataset[[#This Row],[Number of Total Figures]])</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1" t="s">
        <v>44</v>
      </c>
      <c r="M119" s="41" t="s">
        <v>22</v>
      </c>
      <c r="N119" s="41" t="s">
        <v>505</v>
      </c>
      <c r="O119" s="42" t="s">
        <v>44</v>
      </c>
      <c r="P119" s="42" t="s">
        <v>44</v>
      </c>
      <c r="Q119" s="42" t="s">
        <v>44</v>
      </c>
      <c r="R119" s="73" t="str">
        <f>IF(ISERROR(Dataset[[#This Row],[Number of Geospatial Figures]]/Dataset[[#This Row],[Number of Total Figures]])=TRUE,"---",Dataset[[#This Row],[Number of Geospatial Figures]]/Dataset[[#This Row],[Number of Total Figures]])</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1" t="s">
        <v>44</v>
      </c>
      <c r="M120" s="41" t="s">
        <v>22</v>
      </c>
      <c r="N120" s="41" t="s">
        <v>505</v>
      </c>
      <c r="O120" s="42" t="s">
        <v>44</v>
      </c>
      <c r="P120" s="42" t="s">
        <v>44</v>
      </c>
      <c r="Q120" s="42" t="s">
        <v>44</v>
      </c>
      <c r="R120" s="73" t="str">
        <f>IF(ISERROR(Dataset[[#This Row],[Number of Geospatial Figures]]/Dataset[[#This Row],[Number of Total Figures]])=TRUE,"---",Dataset[[#This Row],[Number of Geospatial Figures]]/Dataset[[#This Row],[Number of Total Figures]])</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1" t="s">
        <v>44</v>
      </c>
      <c r="M121" s="41" t="s">
        <v>22</v>
      </c>
      <c r="N121" s="41" t="s">
        <v>505</v>
      </c>
      <c r="O121" s="42" t="s">
        <v>44</v>
      </c>
      <c r="P121" s="42" t="s">
        <v>44</v>
      </c>
      <c r="Q121" s="42" t="s">
        <v>44</v>
      </c>
      <c r="R121" s="73" t="str">
        <f>IF(ISERROR(Dataset[[#This Row],[Number of Geospatial Figures]]/Dataset[[#This Row],[Number of Total Figures]])=TRUE,"---",Dataset[[#This Row],[Number of Geospatial Figures]]/Dataset[[#This Row],[Number of Total Figures]])</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1" t="s">
        <v>44</v>
      </c>
      <c r="M122" s="41" t="s">
        <v>38</v>
      </c>
      <c r="N122" s="41" t="s">
        <v>220</v>
      </c>
      <c r="O122" s="42" t="s">
        <v>44</v>
      </c>
      <c r="P122" s="42" t="s">
        <v>44</v>
      </c>
      <c r="Q122" s="42" t="s">
        <v>44</v>
      </c>
      <c r="R122" s="73" t="str">
        <f>IF(ISERROR(Dataset[[#This Row],[Number of Geospatial Figures]]/Dataset[[#This Row],[Number of Total Figures]])=TRUE,"---",Dataset[[#This Row],[Number of Geospatial Figures]]/Dataset[[#This Row],[Number of Total Figures]])</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1" t="s">
        <v>44</v>
      </c>
      <c r="M123" s="41" t="s">
        <v>38</v>
      </c>
      <c r="N123" s="41" t="s">
        <v>220</v>
      </c>
      <c r="O123" s="42" t="s">
        <v>44</v>
      </c>
      <c r="P123" s="42" t="s">
        <v>44</v>
      </c>
      <c r="Q123" s="42" t="s">
        <v>44</v>
      </c>
      <c r="R123" s="73" t="str">
        <f>IF(ISERROR(Dataset[[#This Row],[Number of Geospatial Figures]]/Dataset[[#This Row],[Number of Total Figures]])=TRUE,"---",Dataset[[#This Row],[Number of Geospatial Figures]]/Dataset[[#This Row],[Number of Total Figures]])</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1" t="s">
        <v>44</v>
      </c>
      <c r="M124" s="41" t="s">
        <v>38</v>
      </c>
      <c r="N124" s="41" t="s">
        <v>220</v>
      </c>
      <c r="O124" s="42" t="s">
        <v>44</v>
      </c>
      <c r="P124" s="42" t="s">
        <v>44</v>
      </c>
      <c r="Q124" s="42" t="s">
        <v>44</v>
      </c>
      <c r="R124" s="73" t="str">
        <f>IF(ISERROR(Dataset[[#This Row],[Number of Geospatial Figures]]/Dataset[[#This Row],[Number of Total Figures]])=TRUE,"---",Dataset[[#This Row],[Number of Geospatial Figures]]/Dataset[[#This Row],[Number of Total Figures]])</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1" t="s">
        <v>44</v>
      </c>
      <c r="M125" s="41" t="s">
        <v>38</v>
      </c>
      <c r="N125" s="41" t="s">
        <v>220</v>
      </c>
      <c r="O125" s="42" t="s">
        <v>44</v>
      </c>
      <c r="P125" s="42" t="s">
        <v>44</v>
      </c>
      <c r="Q125" s="42" t="s">
        <v>44</v>
      </c>
      <c r="R125" s="73" t="str">
        <f>IF(ISERROR(Dataset[[#This Row],[Number of Geospatial Figures]]/Dataset[[#This Row],[Number of Total Figures]])=TRUE,"---",Dataset[[#This Row],[Number of Geospatial Figures]]/Dataset[[#This Row],[Number of Total Figures]])</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1" t="s">
        <v>44</v>
      </c>
      <c r="M126" s="41" t="s">
        <v>38</v>
      </c>
      <c r="N126" s="41" t="s">
        <v>220</v>
      </c>
      <c r="O126" s="42" t="s">
        <v>44</v>
      </c>
      <c r="P126" s="42" t="s">
        <v>44</v>
      </c>
      <c r="Q126" s="42" t="s">
        <v>44</v>
      </c>
      <c r="R126" s="73" t="str">
        <f>IF(ISERROR(Dataset[[#This Row],[Number of Geospatial Figures]]/Dataset[[#This Row],[Number of Total Figures]])=TRUE,"---",Dataset[[#This Row],[Number of Geospatial Figures]]/Dataset[[#This Row],[Number of Total Figures]])</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1" t="s">
        <v>44</v>
      </c>
      <c r="M127" s="41" t="s">
        <v>38</v>
      </c>
      <c r="N127" s="41" t="s">
        <v>220</v>
      </c>
      <c r="O127" s="42" t="s">
        <v>44</v>
      </c>
      <c r="P127" s="42" t="s">
        <v>44</v>
      </c>
      <c r="Q127" s="42" t="s">
        <v>44</v>
      </c>
      <c r="R127" s="73" t="str">
        <f>IF(ISERROR(Dataset[[#This Row],[Number of Geospatial Figures]]/Dataset[[#This Row],[Number of Total Figures]])=TRUE,"---",Dataset[[#This Row],[Number of Geospatial Figures]]/Dataset[[#This Row],[Number of Total Figures]])</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1" t="s">
        <v>44</v>
      </c>
      <c r="M128" s="41" t="s">
        <v>38</v>
      </c>
      <c r="N128" s="41" t="s">
        <v>220</v>
      </c>
      <c r="O128" s="42" t="s">
        <v>44</v>
      </c>
      <c r="P128" s="42" t="s">
        <v>44</v>
      </c>
      <c r="Q128" s="42" t="s">
        <v>44</v>
      </c>
      <c r="R128" s="73" t="str">
        <f>IF(ISERROR(Dataset[[#This Row],[Number of Geospatial Figures]]/Dataset[[#This Row],[Number of Total Figures]])=TRUE,"---",Dataset[[#This Row],[Number of Geospatial Figures]]/Dataset[[#This Row],[Number of Total Figures]])</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1" t="s">
        <v>44</v>
      </c>
      <c r="M129" s="41" t="s">
        <v>38</v>
      </c>
      <c r="N129" s="41" t="s">
        <v>220</v>
      </c>
      <c r="O129" s="42" t="s">
        <v>44</v>
      </c>
      <c r="P129" s="42" t="s">
        <v>44</v>
      </c>
      <c r="Q129" s="42" t="s">
        <v>44</v>
      </c>
      <c r="R129" s="73" t="str">
        <f>IF(ISERROR(Dataset[[#This Row],[Number of Geospatial Figures]]/Dataset[[#This Row],[Number of Total Figures]])=TRUE,"---",Dataset[[#This Row],[Number of Geospatial Figures]]/Dataset[[#This Row],[Number of Total Figures]])</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1" t="s">
        <v>44</v>
      </c>
      <c r="M130" s="41" t="s">
        <v>28</v>
      </c>
      <c r="N130" s="41" t="s">
        <v>562</v>
      </c>
      <c r="O130" s="42" t="s">
        <v>44</v>
      </c>
      <c r="P130" s="42" t="s">
        <v>44</v>
      </c>
      <c r="Q130" s="42" t="s">
        <v>44</v>
      </c>
      <c r="R130" s="73" t="str">
        <f>IF(ISERROR(Dataset[[#This Row],[Number of Geospatial Figures]]/Dataset[[#This Row],[Number of Total Figures]])=TRUE,"---",Dataset[[#This Row],[Number of Geospatial Figures]]/Dataset[[#This Row],[Number of Total Figures]])</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1" t="s">
        <v>3149</v>
      </c>
      <c r="M131" s="41" t="s">
        <v>28</v>
      </c>
      <c r="N131" s="41" t="s">
        <v>562</v>
      </c>
      <c r="O131" s="42" t="b">
        <v>0</v>
      </c>
      <c r="P131" s="42">
        <v>2</v>
      </c>
      <c r="Q131" s="42">
        <v>12</v>
      </c>
      <c r="R131" s="73">
        <f>IF(ISERROR(Dataset[[#This Row],[Number of Geospatial Figures]]/Dataset[[#This Row],[Number of Total Figures]])=TRUE,"---",Dataset[[#This Row],[Number of Geospatial Figures]]/Dataset[[#This Row],[Number of Total Figures]])</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1" t="s">
        <v>3150</v>
      </c>
      <c r="M132" s="41" t="s">
        <v>28</v>
      </c>
      <c r="N132" s="41" t="s">
        <v>562</v>
      </c>
      <c r="O132" s="42" t="b">
        <v>0</v>
      </c>
      <c r="P132" s="42">
        <v>2</v>
      </c>
      <c r="Q132" s="42">
        <v>8</v>
      </c>
      <c r="R132" s="73">
        <f>IF(ISERROR(Dataset[[#This Row],[Number of Geospatial Figures]]/Dataset[[#This Row],[Number of Total Figures]])=TRUE,"---",Dataset[[#This Row],[Number of Geospatial Figures]]/Dataset[[#This Row],[Number of Total Figures]])</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1" t="s">
        <v>44</v>
      </c>
      <c r="M133" s="41" t="s">
        <v>103</v>
      </c>
      <c r="N133" s="41" t="s">
        <v>562</v>
      </c>
      <c r="O133" s="42" t="b">
        <v>0</v>
      </c>
      <c r="P133" s="42">
        <v>0</v>
      </c>
      <c r="Q133" s="42">
        <v>11</v>
      </c>
      <c r="R133" s="73">
        <f>IF(ISERROR(Dataset[[#This Row],[Number of Geospatial Figures]]/Dataset[[#This Row],[Number of Total Figures]])=TRUE,"---",Dataset[[#This Row],[Number of Geospatial Figures]]/Dataset[[#This Row],[Number of Total Figures]])</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1" t="s">
        <v>44</v>
      </c>
      <c r="M134" s="41" t="s">
        <v>103</v>
      </c>
      <c r="N134" s="41" t="s">
        <v>562</v>
      </c>
      <c r="O134" s="42" t="s">
        <v>44</v>
      </c>
      <c r="P134" s="42" t="s">
        <v>44</v>
      </c>
      <c r="Q134" s="42" t="s">
        <v>44</v>
      </c>
      <c r="R134" s="73" t="str">
        <f>IF(ISERROR(Dataset[[#This Row],[Number of Geospatial Figures]]/Dataset[[#This Row],[Number of Total Figures]])=TRUE,"---",Dataset[[#This Row],[Number of Geospatial Figures]]/Dataset[[#This Row],[Number of Total Figures]])</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1" t="s">
        <v>44</v>
      </c>
      <c r="M135" s="41" t="s">
        <v>22</v>
      </c>
      <c r="N135" s="41" t="s">
        <v>562</v>
      </c>
      <c r="O135" s="42" t="s">
        <v>44</v>
      </c>
      <c r="P135" s="42" t="s">
        <v>44</v>
      </c>
      <c r="Q135" s="42" t="s">
        <v>44</v>
      </c>
      <c r="R135" s="73" t="str">
        <f>IF(ISERROR(Dataset[[#This Row],[Number of Geospatial Figures]]/Dataset[[#This Row],[Number of Total Figures]])=TRUE,"---",Dataset[[#This Row],[Number of Geospatial Figures]]/Dataset[[#This Row],[Number of Total Figures]])</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1" t="s">
        <v>44</v>
      </c>
      <c r="M136" s="41" t="s">
        <v>22</v>
      </c>
      <c r="N136" s="41" t="s">
        <v>588</v>
      </c>
      <c r="O136" s="42" t="b">
        <v>0</v>
      </c>
      <c r="P136" s="42">
        <v>0</v>
      </c>
      <c r="Q136" s="42">
        <v>8</v>
      </c>
      <c r="R136" s="73">
        <f>IF(ISERROR(Dataset[[#This Row],[Number of Geospatial Figures]]/Dataset[[#This Row],[Number of Total Figures]])=TRUE,"---",Dataset[[#This Row],[Number of Geospatial Figures]]/Dataset[[#This Row],[Number of Total Figures]])</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1" t="s">
        <v>44</v>
      </c>
      <c r="M137" s="41" t="s">
        <v>28</v>
      </c>
      <c r="N137" s="41" t="s">
        <v>588</v>
      </c>
      <c r="O137" s="42" t="s">
        <v>44</v>
      </c>
      <c r="P137" s="42" t="s">
        <v>44</v>
      </c>
      <c r="Q137" s="42" t="s">
        <v>44</v>
      </c>
      <c r="R137" s="73" t="str">
        <f>IF(ISERROR(Dataset[[#This Row],[Number of Geospatial Figures]]/Dataset[[#This Row],[Number of Total Figures]])=TRUE,"---",Dataset[[#This Row],[Number of Geospatial Figures]]/Dataset[[#This Row],[Number of Total Figures]])</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1" t="s">
        <v>44</v>
      </c>
      <c r="M138" s="41" t="s">
        <v>103</v>
      </c>
      <c r="N138" s="41" t="s">
        <v>588</v>
      </c>
      <c r="O138" s="42" t="s">
        <v>44</v>
      </c>
      <c r="P138" s="42" t="s">
        <v>44</v>
      </c>
      <c r="Q138" s="42" t="s">
        <v>44</v>
      </c>
      <c r="R138" s="73" t="str">
        <f>IF(ISERROR(Dataset[[#This Row],[Number of Geospatial Figures]]/Dataset[[#This Row],[Number of Total Figures]])=TRUE,"---",Dataset[[#This Row],[Number of Geospatial Figures]]/Dataset[[#This Row],[Number of Total Figures]])</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1" t="s">
        <v>44</v>
      </c>
      <c r="M139" s="41" t="s">
        <v>103</v>
      </c>
      <c r="N139" s="41" t="s">
        <v>588</v>
      </c>
      <c r="O139" s="42" t="s">
        <v>44</v>
      </c>
      <c r="P139" s="42" t="s">
        <v>44</v>
      </c>
      <c r="Q139" s="42" t="s">
        <v>44</v>
      </c>
      <c r="R139" s="73" t="str">
        <f>IF(ISERROR(Dataset[[#This Row],[Number of Geospatial Figures]]/Dataset[[#This Row],[Number of Total Figures]])=TRUE,"---",Dataset[[#This Row],[Number of Geospatial Figures]]/Dataset[[#This Row],[Number of Total Figures]])</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1" t="s">
        <v>44</v>
      </c>
      <c r="M140" s="41" t="s">
        <v>103</v>
      </c>
      <c r="N140" s="41" t="s">
        <v>588</v>
      </c>
      <c r="O140" s="42" t="s">
        <v>44</v>
      </c>
      <c r="P140" s="42" t="s">
        <v>44</v>
      </c>
      <c r="Q140" s="42" t="s">
        <v>44</v>
      </c>
      <c r="R140" s="73" t="str">
        <f>IF(ISERROR(Dataset[[#This Row],[Number of Geospatial Figures]]/Dataset[[#This Row],[Number of Total Figures]])=TRUE,"---",Dataset[[#This Row],[Number of Geospatial Figures]]/Dataset[[#This Row],[Number of Total Figures]])</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1" t="s">
        <v>44</v>
      </c>
      <c r="M141" s="41" t="s">
        <v>22</v>
      </c>
      <c r="N141" s="41" t="s">
        <v>588</v>
      </c>
      <c r="O141" s="42" t="b">
        <v>0</v>
      </c>
      <c r="P141" s="42">
        <v>0</v>
      </c>
      <c r="Q141" s="42">
        <v>7</v>
      </c>
      <c r="R141" s="73">
        <f>IF(ISERROR(Dataset[[#This Row],[Number of Geospatial Figures]]/Dataset[[#This Row],[Number of Total Figures]])=TRUE,"---",Dataset[[#This Row],[Number of Geospatial Figures]]/Dataset[[#This Row],[Number of Total Figures]])</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1" t="s">
        <v>44</v>
      </c>
      <c r="M142" s="41" t="s">
        <v>22</v>
      </c>
      <c r="N142" s="41" t="s">
        <v>613</v>
      </c>
      <c r="O142" s="42" t="s">
        <v>44</v>
      </c>
      <c r="P142" s="42" t="s">
        <v>44</v>
      </c>
      <c r="Q142" s="42" t="s">
        <v>44</v>
      </c>
      <c r="R142" s="73" t="str">
        <f>IF(ISERROR(Dataset[[#This Row],[Number of Geospatial Figures]]/Dataset[[#This Row],[Number of Total Figures]])=TRUE,"---",Dataset[[#This Row],[Number of Geospatial Figures]]/Dataset[[#This Row],[Number of Total Figures]])</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1" t="s">
        <v>44</v>
      </c>
      <c r="M143" s="41" t="s">
        <v>22</v>
      </c>
      <c r="N143" s="41" t="s">
        <v>613</v>
      </c>
      <c r="O143" s="42" t="s">
        <v>44</v>
      </c>
      <c r="P143" s="42" t="s">
        <v>44</v>
      </c>
      <c r="Q143" s="42" t="s">
        <v>44</v>
      </c>
      <c r="R143" s="73" t="str">
        <f>IF(ISERROR(Dataset[[#This Row],[Number of Geospatial Figures]]/Dataset[[#This Row],[Number of Total Figures]])=TRUE,"---",Dataset[[#This Row],[Number of Geospatial Figures]]/Dataset[[#This Row],[Number of Total Figures]])</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1" t="s">
        <v>44</v>
      </c>
      <c r="M144" s="41" t="s">
        <v>22</v>
      </c>
      <c r="N144" s="41" t="s">
        <v>613</v>
      </c>
      <c r="O144" s="42" t="s">
        <v>44</v>
      </c>
      <c r="P144" s="42" t="s">
        <v>44</v>
      </c>
      <c r="Q144" s="42" t="s">
        <v>44</v>
      </c>
      <c r="R144" s="73" t="str">
        <f>IF(ISERROR(Dataset[[#This Row],[Number of Geospatial Figures]]/Dataset[[#This Row],[Number of Total Figures]])=TRUE,"---",Dataset[[#This Row],[Number of Geospatial Figures]]/Dataset[[#This Row],[Number of Total Figures]])</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1" t="s">
        <v>44</v>
      </c>
      <c r="M145" s="41" t="s">
        <v>22</v>
      </c>
      <c r="N145" s="41" t="s">
        <v>613</v>
      </c>
      <c r="O145" s="42" t="s">
        <v>44</v>
      </c>
      <c r="P145" s="42" t="s">
        <v>44</v>
      </c>
      <c r="Q145" s="42" t="s">
        <v>44</v>
      </c>
      <c r="R145" s="73" t="str">
        <f>IF(ISERROR(Dataset[[#This Row],[Number of Geospatial Figures]]/Dataset[[#This Row],[Number of Total Figures]])=TRUE,"---",Dataset[[#This Row],[Number of Geospatial Figures]]/Dataset[[#This Row],[Number of Total Figures]])</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1" t="s">
        <v>44</v>
      </c>
      <c r="M146" s="41" t="s">
        <v>22</v>
      </c>
      <c r="N146" s="41" t="s">
        <v>613</v>
      </c>
      <c r="O146" s="42" t="s">
        <v>44</v>
      </c>
      <c r="P146" s="42" t="s">
        <v>44</v>
      </c>
      <c r="Q146" s="42" t="s">
        <v>44</v>
      </c>
      <c r="R146" s="73" t="str">
        <f>IF(ISERROR(Dataset[[#This Row],[Number of Geospatial Figures]]/Dataset[[#This Row],[Number of Total Figures]])=TRUE,"---",Dataset[[#This Row],[Number of Geospatial Figures]]/Dataset[[#This Row],[Number of Total Figures]])</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1" t="s">
        <v>44</v>
      </c>
      <c r="M147" s="41" t="s">
        <v>103</v>
      </c>
      <c r="N147" s="41" t="s">
        <v>613</v>
      </c>
      <c r="O147" s="42" t="s">
        <v>44</v>
      </c>
      <c r="P147" s="42" t="s">
        <v>44</v>
      </c>
      <c r="Q147" s="42" t="s">
        <v>44</v>
      </c>
      <c r="R147" s="73" t="str">
        <f>IF(ISERROR(Dataset[[#This Row],[Number of Geospatial Figures]]/Dataset[[#This Row],[Number of Total Figures]])=TRUE,"---",Dataset[[#This Row],[Number of Geospatial Figures]]/Dataset[[#This Row],[Number of Total Figures]])</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1" t="s">
        <v>3076</v>
      </c>
      <c r="M148" s="41" t="s">
        <v>379</v>
      </c>
      <c r="N148" s="41" t="s">
        <v>638</v>
      </c>
      <c r="O148" s="42" t="b">
        <v>0</v>
      </c>
      <c r="P148" s="42">
        <v>6</v>
      </c>
      <c r="Q148" s="42">
        <v>7</v>
      </c>
      <c r="R148" s="73">
        <f>IF(ISERROR(Dataset[[#This Row],[Number of Geospatial Figures]]/Dataset[[#This Row],[Number of Total Figures]])=TRUE,"---",Dataset[[#This Row],[Number of Geospatial Figures]]/Dataset[[#This Row],[Number of Total Figures]])</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1" t="s">
        <v>44</v>
      </c>
      <c r="M149" s="41" t="s">
        <v>379</v>
      </c>
      <c r="N149" s="41" t="s">
        <v>638</v>
      </c>
      <c r="O149" s="42" t="s">
        <v>44</v>
      </c>
      <c r="P149" s="42" t="s">
        <v>44</v>
      </c>
      <c r="Q149" s="42" t="s">
        <v>44</v>
      </c>
      <c r="R149" s="73" t="str">
        <f>IF(ISERROR(Dataset[[#This Row],[Number of Geospatial Figures]]/Dataset[[#This Row],[Number of Total Figures]])=TRUE,"---",Dataset[[#This Row],[Number of Geospatial Figures]]/Dataset[[#This Row],[Number of Total Figures]])</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1" t="s">
        <v>3077</v>
      </c>
      <c r="M150" s="41" t="s">
        <v>379</v>
      </c>
      <c r="N150" s="41" t="s">
        <v>638</v>
      </c>
      <c r="O150" s="42" t="b">
        <v>0</v>
      </c>
      <c r="P150" s="42">
        <v>2</v>
      </c>
      <c r="Q150" s="42">
        <v>7</v>
      </c>
      <c r="R150" s="73">
        <f>IF(ISERROR(Dataset[[#This Row],[Number of Geospatial Figures]]/Dataset[[#This Row],[Number of Total Figures]])=TRUE,"---",Dataset[[#This Row],[Number of Geospatial Figures]]/Dataset[[#This Row],[Number of Total Figures]])</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1" t="s">
        <v>44</v>
      </c>
      <c r="M151" s="41" t="s">
        <v>379</v>
      </c>
      <c r="N151" s="41" t="s">
        <v>638</v>
      </c>
      <c r="O151" s="42" t="s">
        <v>44</v>
      </c>
      <c r="P151" s="42" t="s">
        <v>44</v>
      </c>
      <c r="Q151" s="42" t="s">
        <v>44</v>
      </c>
      <c r="R151" s="73" t="str">
        <f>IF(ISERROR(Dataset[[#This Row],[Number of Geospatial Figures]]/Dataset[[#This Row],[Number of Total Figures]])=TRUE,"---",Dataset[[#This Row],[Number of Geospatial Figures]]/Dataset[[#This Row],[Number of Total Figures]])</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1" t="s">
        <v>44</v>
      </c>
      <c r="M152" s="41" t="s">
        <v>379</v>
      </c>
      <c r="N152" s="41" t="s">
        <v>638</v>
      </c>
      <c r="O152" s="42" t="s">
        <v>44</v>
      </c>
      <c r="P152" s="42" t="s">
        <v>44</v>
      </c>
      <c r="Q152" s="42" t="s">
        <v>44</v>
      </c>
      <c r="R152" s="73" t="str">
        <f>IF(ISERROR(Dataset[[#This Row],[Number of Geospatial Figures]]/Dataset[[#This Row],[Number of Total Figures]])=TRUE,"---",Dataset[[#This Row],[Number of Geospatial Figures]]/Dataset[[#This Row],[Number of Total Figures]])</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1" t="s">
        <v>44</v>
      </c>
      <c r="M153" s="41" t="s">
        <v>379</v>
      </c>
      <c r="N153" s="41" t="s">
        <v>638</v>
      </c>
      <c r="O153" s="42" t="s">
        <v>44</v>
      </c>
      <c r="P153" s="42" t="s">
        <v>44</v>
      </c>
      <c r="Q153" s="42" t="s">
        <v>44</v>
      </c>
      <c r="R153" s="73" t="str">
        <f>IF(ISERROR(Dataset[[#This Row],[Number of Geospatial Figures]]/Dataset[[#This Row],[Number of Total Figures]])=TRUE,"---",Dataset[[#This Row],[Number of Geospatial Figures]]/Dataset[[#This Row],[Number of Total Figures]])</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1" t="s">
        <v>44</v>
      </c>
      <c r="M154" s="41" t="s">
        <v>103</v>
      </c>
      <c r="N154" s="41" t="s">
        <v>663</v>
      </c>
      <c r="O154" s="42" t="s">
        <v>44</v>
      </c>
      <c r="P154" s="42" t="s">
        <v>44</v>
      </c>
      <c r="Q154" s="42" t="s">
        <v>44</v>
      </c>
      <c r="R154" s="73" t="str">
        <f>IF(ISERROR(Dataset[[#This Row],[Number of Geospatial Figures]]/Dataset[[#This Row],[Number of Total Figures]])=TRUE,"---",Dataset[[#This Row],[Number of Geospatial Figures]]/Dataset[[#This Row],[Number of Total Figures]])</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1" t="s">
        <v>44</v>
      </c>
      <c r="M155" s="41" t="s">
        <v>28</v>
      </c>
      <c r="N155" s="41" t="s">
        <v>663</v>
      </c>
      <c r="O155" s="42" t="b">
        <v>0</v>
      </c>
      <c r="P155" s="42">
        <v>0</v>
      </c>
      <c r="Q155" s="42">
        <v>15</v>
      </c>
      <c r="R155" s="73">
        <f>IF(ISERROR(Dataset[[#This Row],[Number of Geospatial Figures]]/Dataset[[#This Row],[Number of Total Figures]])=TRUE,"---",Dataset[[#This Row],[Number of Geospatial Figures]]/Dataset[[#This Row],[Number of Total Figures]])</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1" t="s">
        <v>44</v>
      </c>
      <c r="M156" s="41" t="s">
        <v>28</v>
      </c>
      <c r="N156" s="41" t="s">
        <v>663</v>
      </c>
      <c r="O156" s="42" t="s">
        <v>44</v>
      </c>
      <c r="P156" s="42" t="s">
        <v>44</v>
      </c>
      <c r="Q156" s="42" t="s">
        <v>44</v>
      </c>
      <c r="R156" s="73" t="str">
        <f>IF(ISERROR(Dataset[[#This Row],[Number of Geospatial Figures]]/Dataset[[#This Row],[Number of Total Figures]])=TRUE,"---",Dataset[[#This Row],[Number of Geospatial Figures]]/Dataset[[#This Row],[Number of Total Figures]])</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1" t="s">
        <v>44</v>
      </c>
      <c r="M157" s="41" t="s">
        <v>28</v>
      </c>
      <c r="N157" s="41" t="s">
        <v>663</v>
      </c>
      <c r="O157" s="42" t="b">
        <v>0</v>
      </c>
      <c r="P157" s="42">
        <v>0</v>
      </c>
      <c r="Q157" s="42">
        <v>9</v>
      </c>
      <c r="R157" s="73">
        <f>IF(ISERROR(Dataset[[#This Row],[Number of Geospatial Figures]]/Dataset[[#This Row],[Number of Total Figures]])=TRUE,"---",Dataset[[#This Row],[Number of Geospatial Figures]]/Dataset[[#This Row],[Number of Total Figures]])</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1" t="s">
        <v>44</v>
      </c>
      <c r="M158" s="41" t="s">
        <v>28</v>
      </c>
      <c r="N158" s="41" t="s">
        <v>663</v>
      </c>
      <c r="O158" s="42" t="s">
        <v>44</v>
      </c>
      <c r="P158" s="42" t="s">
        <v>44</v>
      </c>
      <c r="Q158" s="42" t="s">
        <v>44</v>
      </c>
      <c r="R158" s="73" t="str">
        <f>IF(ISERROR(Dataset[[#This Row],[Number of Geospatial Figures]]/Dataset[[#This Row],[Number of Total Figures]])=TRUE,"---",Dataset[[#This Row],[Number of Geospatial Figures]]/Dataset[[#This Row],[Number of Total Figures]])</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1" t="s">
        <v>44</v>
      </c>
      <c r="M159" s="41" t="s">
        <v>28</v>
      </c>
      <c r="N159" s="41" t="s">
        <v>663</v>
      </c>
      <c r="O159" s="42" t="s">
        <v>44</v>
      </c>
      <c r="P159" s="42" t="s">
        <v>44</v>
      </c>
      <c r="Q159" s="42" t="s">
        <v>44</v>
      </c>
      <c r="R159" s="73" t="str">
        <f>IF(ISERROR(Dataset[[#This Row],[Number of Geospatial Figures]]/Dataset[[#This Row],[Number of Total Figures]])=TRUE,"---",Dataset[[#This Row],[Number of Geospatial Figures]]/Dataset[[#This Row],[Number of Total Figures]])</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1" t="s">
        <v>44</v>
      </c>
      <c r="M160" s="41" t="s">
        <v>33</v>
      </c>
      <c r="N160" s="41" t="s">
        <v>688</v>
      </c>
      <c r="O160" s="42" t="s">
        <v>44</v>
      </c>
      <c r="P160" s="42" t="s">
        <v>44</v>
      </c>
      <c r="Q160" s="42" t="s">
        <v>44</v>
      </c>
      <c r="R160" s="73" t="str">
        <f>IF(ISERROR(Dataset[[#This Row],[Number of Geospatial Figures]]/Dataset[[#This Row],[Number of Total Figures]])=TRUE,"---",Dataset[[#This Row],[Number of Geospatial Figures]]/Dataset[[#This Row],[Number of Total Figures]])</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1" t="s">
        <v>44</v>
      </c>
      <c r="M161" s="41" t="s">
        <v>103</v>
      </c>
      <c r="N161" s="41" t="s">
        <v>688</v>
      </c>
      <c r="O161" s="42" t="s">
        <v>44</v>
      </c>
      <c r="P161" s="42" t="s">
        <v>44</v>
      </c>
      <c r="Q161" s="42" t="s">
        <v>44</v>
      </c>
      <c r="R161" s="73" t="str">
        <f>IF(ISERROR(Dataset[[#This Row],[Number of Geospatial Figures]]/Dataset[[#This Row],[Number of Total Figures]])=TRUE,"---",Dataset[[#This Row],[Number of Geospatial Figures]]/Dataset[[#This Row],[Number of Total Figures]])</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1" t="s">
        <v>44</v>
      </c>
      <c r="M162" s="41" t="s">
        <v>103</v>
      </c>
      <c r="N162" s="41" t="s">
        <v>688</v>
      </c>
      <c r="O162" s="42" t="s">
        <v>44</v>
      </c>
      <c r="P162" s="42" t="s">
        <v>44</v>
      </c>
      <c r="Q162" s="42" t="s">
        <v>44</v>
      </c>
      <c r="R162" s="73" t="str">
        <f>IF(ISERROR(Dataset[[#This Row],[Number of Geospatial Figures]]/Dataset[[#This Row],[Number of Total Figures]])=TRUE,"---",Dataset[[#This Row],[Number of Geospatial Figures]]/Dataset[[#This Row],[Number of Total Figures]])</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1" t="s">
        <v>44</v>
      </c>
      <c r="M163" s="41" t="s">
        <v>103</v>
      </c>
      <c r="N163" s="41" t="s">
        <v>688</v>
      </c>
      <c r="O163" s="42" t="s">
        <v>44</v>
      </c>
      <c r="P163" s="42" t="s">
        <v>44</v>
      </c>
      <c r="Q163" s="42" t="s">
        <v>44</v>
      </c>
      <c r="R163" s="73" t="str">
        <f>IF(ISERROR(Dataset[[#This Row],[Number of Geospatial Figures]]/Dataset[[#This Row],[Number of Total Figures]])=TRUE,"---",Dataset[[#This Row],[Number of Geospatial Figures]]/Dataset[[#This Row],[Number of Total Figures]])</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1" t="s">
        <v>44</v>
      </c>
      <c r="M164" s="41" t="s">
        <v>103</v>
      </c>
      <c r="N164" s="41" t="s">
        <v>688</v>
      </c>
      <c r="O164" s="42" t="b">
        <v>0</v>
      </c>
      <c r="P164" s="42">
        <v>0</v>
      </c>
      <c r="Q164" s="42">
        <v>14</v>
      </c>
      <c r="R164" s="73">
        <f>IF(ISERROR(Dataset[[#This Row],[Number of Geospatial Figures]]/Dataset[[#This Row],[Number of Total Figures]])=TRUE,"---",Dataset[[#This Row],[Number of Geospatial Figures]]/Dataset[[#This Row],[Number of Total Figures]])</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1" t="s">
        <v>44</v>
      </c>
      <c r="M165" s="41" t="s">
        <v>38</v>
      </c>
      <c r="N165" s="41" t="s">
        <v>708</v>
      </c>
      <c r="O165" s="42" t="s">
        <v>44</v>
      </c>
      <c r="P165" s="42" t="s">
        <v>44</v>
      </c>
      <c r="Q165" s="42" t="s">
        <v>44</v>
      </c>
      <c r="R165" s="73" t="str">
        <f>IF(ISERROR(Dataset[[#This Row],[Number of Geospatial Figures]]/Dataset[[#This Row],[Number of Total Figures]])=TRUE,"---",Dataset[[#This Row],[Number of Geospatial Figures]]/Dataset[[#This Row],[Number of Total Figures]])</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1" t="s">
        <v>44</v>
      </c>
      <c r="M166" s="41" t="s">
        <v>38</v>
      </c>
      <c r="N166" s="41" t="s">
        <v>708</v>
      </c>
      <c r="O166" s="42" t="s">
        <v>44</v>
      </c>
      <c r="P166" s="42" t="s">
        <v>44</v>
      </c>
      <c r="Q166" s="42" t="s">
        <v>44</v>
      </c>
      <c r="R166" s="73" t="str">
        <f>IF(ISERROR(Dataset[[#This Row],[Number of Geospatial Figures]]/Dataset[[#This Row],[Number of Total Figures]])=TRUE,"---",Dataset[[#This Row],[Number of Geospatial Figures]]/Dataset[[#This Row],[Number of Total Figures]])</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1" t="s">
        <v>44</v>
      </c>
      <c r="M167" s="41" t="s">
        <v>38</v>
      </c>
      <c r="N167" s="41" t="s">
        <v>708</v>
      </c>
      <c r="O167" s="42" t="s">
        <v>44</v>
      </c>
      <c r="P167" s="42" t="s">
        <v>44</v>
      </c>
      <c r="Q167" s="42" t="s">
        <v>44</v>
      </c>
      <c r="R167" s="73" t="str">
        <f>IF(ISERROR(Dataset[[#This Row],[Number of Geospatial Figures]]/Dataset[[#This Row],[Number of Total Figures]])=TRUE,"---",Dataset[[#This Row],[Number of Geospatial Figures]]/Dataset[[#This Row],[Number of Total Figures]])</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1" t="s">
        <v>44</v>
      </c>
      <c r="M168" s="41" t="s">
        <v>38</v>
      </c>
      <c r="N168" s="41" t="s">
        <v>708</v>
      </c>
      <c r="O168" s="42" t="b">
        <v>0</v>
      </c>
      <c r="P168" s="42">
        <v>0</v>
      </c>
      <c r="Q168" s="42">
        <v>9</v>
      </c>
      <c r="R168" s="73">
        <f>IF(ISERROR(Dataset[[#This Row],[Number of Geospatial Figures]]/Dataset[[#This Row],[Number of Total Figures]])=TRUE,"---",Dataset[[#This Row],[Number of Geospatial Figures]]/Dataset[[#This Row],[Number of Total Figures]])</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1" t="s">
        <v>44</v>
      </c>
      <c r="M169" s="41" t="s">
        <v>38</v>
      </c>
      <c r="N169" s="41" t="s">
        <v>708</v>
      </c>
      <c r="O169" s="42" t="s">
        <v>44</v>
      </c>
      <c r="P169" s="42" t="s">
        <v>44</v>
      </c>
      <c r="Q169" s="42" t="s">
        <v>44</v>
      </c>
      <c r="R169" s="73" t="str">
        <f>IF(ISERROR(Dataset[[#This Row],[Number of Geospatial Figures]]/Dataset[[#This Row],[Number of Total Figures]])=TRUE,"---",Dataset[[#This Row],[Number of Geospatial Figures]]/Dataset[[#This Row],[Number of Total Figures]])</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1" t="s">
        <v>44</v>
      </c>
      <c r="M170" s="41" t="s">
        <v>38</v>
      </c>
      <c r="N170" s="41" t="s">
        <v>708</v>
      </c>
      <c r="O170" s="42" t="s">
        <v>44</v>
      </c>
      <c r="P170" s="42" t="s">
        <v>44</v>
      </c>
      <c r="Q170" s="42" t="s">
        <v>44</v>
      </c>
      <c r="R170" s="73" t="str">
        <f>IF(ISERROR(Dataset[[#This Row],[Number of Geospatial Figures]]/Dataset[[#This Row],[Number of Total Figures]])=TRUE,"---",Dataset[[#This Row],[Number of Geospatial Figures]]/Dataset[[#This Row],[Number of Total Figures]])</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1" t="s">
        <v>44</v>
      </c>
      <c r="M171" s="41" t="s">
        <v>38</v>
      </c>
      <c r="N171" s="41" t="s">
        <v>708</v>
      </c>
      <c r="O171" s="42" t="s">
        <v>44</v>
      </c>
      <c r="P171" s="42" t="s">
        <v>44</v>
      </c>
      <c r="Q171" s="42" t="s">
        <v>44</v>
      </c>
      <c r="R171" s="73" t="str">
        <f>IF(ISERROR(Dataset[[#This Row],[Number of Geospatial Figures]]/Dataset[[#This Row],[Number of Total Figures]])=TRUE,"---",Dataset[[#This Row],[Number of Geospatial Figures]]/Dataset[[#This Row],[Number of Total Figures]])</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1" t="s">
        <v>44</v>
      </c>
      <c r="M172" s="41" t="s">
        <v>38</v>
      </c>
      <c r="N172" s="41" t="s">
        <v>708</v>
      </c>
      <c r="O172" s="42" t="s">
        <v>44</v>
      </c>
      <c r="P172" s="42" t="s">
        <v>44</v>
      </c>
      <c r="Q172" s="42" t="s">
        <v>44</v>
      </c>
      <c r="R172" s="73" t="str">
        <f>IF(ISERROR(Dataset[[#This Row],[Number of Geospatial Figures]]/Dataset[[#This Row],[Number of Total Figures]])=TRUE,"---",Dataset[[#This Row],[Number of Geospatial Figures]]/Dataset[[#This Row],[Number of Total Figures]])</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1" t="s">
        <v>44</v>
      </c>
      <c r="M173" s="41" t="s">
        <v>38</v>
      </c>
      <c r="N173" s="41" t="s">
        <v>708</v>
      </c>
      <c r="O173" s="42" t="s">
        <v>44</v>
      </c>
      <c r="P173" s="42" t="s">
        <v>44</v>
      </c>
      <c r="Q173" s="42" t="s">
        <v>44</v>
      </c>
      <c r="R173" s="73" t="str">
        <f>IF(ISERROR(Dataset[[#This Row],[Number of Geospatial Figures]]/Dataset[[#This Row],[Number of Total Figures]])=TRUE,"---",Dataset[[#This Row],[Number of Geospatial Figures]]/Dataset[[#This Row],[Number of Total Figures]])</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1" t="s">
        <v>44</v>
      </c>
      <c r="M174" s="41" t="s">
        <v>28</v>
      </c>
      <c r="N174" s="41" t="s">
        <v>745</v>
      </c>
      <c r="O174" s="42" t="s">
        <v>44</v>
      </c>
      <c r="P174" s="42" t="s">
        <v>44</v>
      </c>
      <c r="Q174" s="42" t="s">
        <v>44</v>
      </c>
      <c r="R174" s="73" t="str">
        <f>IF(ISERROR(Dataset[[#This Row],[Number of Geospatial Figures]]/Dataset[[#This Row],[Number of Total Figures]])=TRUE,"---",Dataset[[#This Row],[Number of Geospatial Figures]]/Dataset[[#This Row],[Number of Total Figures]])</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1" t="s">
        <v>44</v>
      </c>
      <c r="M175" s="41" t="s">
        <v>33</v>
      </c>
      <c r="N175" s="41" t="s">
        <v>745</v>
      </c>
      <c r="O175" s="42" t="b">
        <v>0</v>
      </c>
      <c r="P175" s="42">
        <v>0</v>
      </c>
      <c r="Q175" s="42">
        <v>13</v>
      </c>
      <c r="R175" s="73">
        <f>IF(ISERROR(Dataset[[#This Row],[Number of Geospatial Figures]]/Dataset[[#This Row],[Number of Total Figures]])=TRUE,"---",Dataset[[#This Row],[Number of Geospatial Figures]]/Dataset[[#This Row],[Number of Total Figures]])</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1" t="s">
        <v>44</v>
      </c>
      <c r="M176" s="41" t="s">
        <v>33</v>
      </c>
      <c r="N176" s="41" t="s">
        <v>745</v>
      </c>
      <c r="O176" s="42" t="b">
        <v>0</v>
      </c>
      <c r="P176" s="42">
        <v>0</v>
      </c>
      <c r="Q176" s="42">
        <v>10</v>
      </c>
      <c r="R176" s="73">
        <f>IF(ISERROR(Dataset[[#This Row],[Number of Geospatial Figures]]/Dataset[[#This Row],[Number of Total Figures]])=TRUE,"---",Dataset[[#This Row],[Number of Geospatial Figures]]/Dataset[[#This Row],[Number of Total Figures]])</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1" t="s">
        <v>3078</v>
      </c>
      <c r="M177" s="41" t="s">
        <v>103</v>
      </c>
      <c r="N177" s="41" t="s">
        <v>745</v>
      </c>
      <c r="O177" s="42" t="b">
        <v>0</v>
      </c>
      <c r="P177" s="42">
        <v>1</v>
      </c>
      <c r="Q177" s="42">
        <v>18</v>
      </c>
      <c r="R177" s="73">
        <f>IF(ISERROR(Dataset[[#This Row],[Number of Geospatial Figures]]/Dataset[[#This Row],[Number of Total Figures]])=TRUE,"---",Dataset[[#This Row],[Number of Geospatial Figures]]/Dataset[[#This Row],[Number of Total Figures]])</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1" t="s">
        <v>3079</v>
      </c>
      <c r="M178" s="41" t="s">
        <v>103</v>
      </c>
      <c r="N178" s="41" t="s">
        <v>745</v>
      </c>
      <c r="O178" s="42" t="b">
        <v>0</v>
      </c>
      <c r="P178" s="42">
        <v>7</v>
      </c>
      <c r="Q178" s="42">
        <v>17</v>
      </c>
      <c r="R178" s="73">
        <f>IF(ISERROR(Dataset[[#This Row],[Number of Geospatial Figures]]/Dataset[[#This Row],[Number of Total Figures]])=TRUE,"---",Dataset[[#This Row],[Number of Geospatial Figures]]/Dataset[[#This Row],[Number of Total Figures]])</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1" t="s">
        <v>3080</v>
      </c>
      <c r="M179" s="41" t="s">
        <v>103</v>
      </c>
      <c r="N179" s="41" t="s">
        <v>745</v>
      </c>
      <c r="O179" s="42" t="b">
        <v>0</v>
      </c>
      <c r="P179" s="42">
        <v>5</v>
      </c>
      <c r="Q179" s="42">
        <v>7</v>
      </c>
      <c r="R179" s="73">
        <f>IF(ISERROR(Dataset[[#This Row],[Number of Geospatial Figures]]/Dataset[[#This Row],[Number of Total Figures]])=TRUE,"---",Dataset[[#This Row],[Number of Geospatial Figures]]/Dataset[[#This Row],[Number of Total Figures]])</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1" t="s">
        <v>3081</v>
      </c>
      <c r="M180" s="41" t="s">
        <v>103</v>
      </c>
      <c r="N180" s="41" t="s">
        <v>770</v>
      </c>
      <c r="O180" s="42" t="b">
        <v>1</v>
      </c>
      <c r="P180" s="42">
        <v>6</v>
      </c>
      <c r="Q180" s="42">
        <v>12</v>
      </c>
      <c r="R180" s="73">
        <f>IF(ISERROR(Dataset[[#This Row],[Number of Geospatial Figures]]/Dataset[[#This Row],[Number of Total Figures]])=TRUE,"---",Dataset[[#This Row],[Number of Geospatial Figures]]/Dataset[[#This Row],[Number of Total Figures]])</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1" t="s">
        <v>3082</v>
      </c>
      <c r="M181" s="41" t="s">
        <v>28</v>
      </c>
      <c r="N181" s="41" t="s">
        <v>770</v>
      </c>
      <c r="O181" s="42" t="b">
        <v>1</v>
      </c>
      <c r="P181" s="42">
        <v>3</v>
      </c>
      <c r="Q181" s="42">
        <v>9</v>
      </c>
      <c r="R181" s="73">
        <f>IF(ISERROR(Dataset[[#This Row],[Number of Geospatial Figures]]/Dataset[[#This Row],[Number of Total Figures]])=TRUE,"---",Dataset[[#This Row],[Number of Geospatial Figures]]/Dataset[[#This Row],[Number of Total Figures]])</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1" t="s">
        <v>3083</v>
      </c>
      <c r="M182" s="41" t="s">
        <v>103</v>
      </c>
      <c r="N182" s="41" t="s">
        <v>770</v>
      </c>
      <c r="O182" s="42" t="b">
        <v>1</v>
      </c>
      <c r="P182" s="42">
        <v>3</v>
      </c>
      <c r="Q182" s="42">
        <v>13</v>
      </c>
      <c r="R182" s="73">
        <f>IF(ISERROR(Dataset[[#This Row],[Number of Geospatial Figures]]/Dataset[[#This Row],[Number of Total Figures]])=TRUE,"---",Dataset[[#This Row],[Number of Geospatial Figures]]/Dataset[[#This Row],[Number of Total Figures]])</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1" t="s">
        <v>3084</v>
      </c>
      <c r="M183" s="41" t="s">
        <v>22</v>
      </c>
      <c r="N183" s="41" t="s">
        <v>770</v>
      </c>
      <c r="O183" s="42" t="b">
        <v>1</v>
      </c>
      <c r="P183" s="42">
        <v>3</v>
      </c>
      <c r="Q183" s="42">
        <v>9</v>
      </c>
      <c r="R183" s="73">
        <f>IF(ISERROR(Dataset[[#This Row],[Number of Geospatial Figures]]/Dataset[[#This Row],[Number of Total Figures]])=TRUE,"---",Dataset[[#This Row],[Number of Geospatial Figures]]/Dataset[[#This Row],[Number of Total Figures]])</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1" t="s">
        <v>3085</v>
      </c>
      <c r="M184" s="41" t="s">
        <v>22</v>
      </c>
      <c r="N184" s="41" t="s">
        <v>770</v>
      </c>
      <c r="O184" s="42" t="b">
        <v>0</v>
      </c>
      <c r="P184" s="42">
        <v>5</v>
      </c>
      <c r="Q184" s="42">
        <v>11</v>
      </c>
      <c r="R184" s="73">
        <f>IF(ISERROR(Dataset[[#This Row],[Number of Geospatial Figures]]/Dataset[[#This Row],[Number of Total Figures]])=TRUE,"---",Dataset[[#This Row],[Number of Geospatial Figures]]/Dataset[[#This Row],[Number of Total Figures]])</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1" t="s">
        <v>3086</v>
      </c>
      <c r="M185" s="41" t="s">
        <v>103</v>
      </c>
      <c r="N185" s="41" t="s">
        <v>770</v>
      </c>
      <c r="O185" s="42" t="b">
        <v>1</v>
      </c>
      <c r="P185" s="42">
        <v>6</v>
      </c>
      <c r="Q185" s="42">
        <v>14</v>
      </c>
      <c r="R185" s="73">
        <f>IF(ISERROR(Dataset[[#This Row],[Number of Geospatial Figures]]/Dataset[[#This Row],[Number of Total Figures]])=TRUE,"---",Dataset[[#This Row],[Number of Geospatial Figures]]/Dataset[[#This Row],[Number of Total Figures]])</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1" t="s">
        <v>44</v>
      </c>
      <c r="M186" s="41" t="s">
        <v>28</v>
      </c>
      <c r="N186" s="41" t="s">
        <v>796</v>
      </c>
      <c r="O186" s="42" t="s">
        <v>44</v>
      </c>
      <c r="P186" s="42" t="s">
        <v>44</v>
      </c>
      <c r="Q186" s="42" t="s">
        <v>44</v>
      </c>
      <c r="R186" s="73" t="str">
        <f>IF(ISERROR(Dataset[[#This Row],[Number of Geospatial Figures]]/Dataset[[#This Row],[Number of Total Figures]])=TRUE,"---",Dataset[[#This Row],[Number of Geospatial Figures]]/Dataset[[#This Row],[Number of Total Figures]])</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1" t="s">
        <v>44</v>
      </c>
      <c r="M187" s="41" t="s">
        <v>28</v>
      </c>
      <c r="N187" s="41" t="s">
        <v>796</v>
      </c>
      <c r="O187" s="42" t="s">
        <v>44</v>
      </c>
      <c r="P187" s="42" t="s">
        <v>44</v>
      </c>
      <c r="Q187" s="42" t="s">
        <v>44</v>
      </c>
      <c r="R187" s="73" t="str">
        <f>IF(ISERROR(Dataset[[#This Row],[Number of Geospatial Figures]]/Dataset[[#This Row],[Number of Total Figures]])=TRUE,"---",Dataset[[#This Row],[Number of Geospatial Figures]]/Dataset[[#This Row],[Number of Total Figures]])</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1" t="s">
        <v>44</v>
      </c>
      <c r="M188" s="41" t="s">
        <v>28</v>
      </c>
      <c r="N188" s="41" t="s">
        <v>796</v>
      </c>
      <c r="O188" s="42" t="s">
        <v>44</v>
      </c>
      <c r="P188" s="42" t="s">
        <v>44</v>
      </c>
      <c r="Q188" s="42" t="s">
        <v>44</v>
      </c>
      <c r="R188" s="73" t="str">
        <f>IF(ISERROR(Dataset[[#This Row],[Number of Geospatial Figures]]/Dataset[[#This Row],[Number of Total Figures]])=TRUE,"---",Dataset[[#This Row],[Number of Geospatial Figures]]/Dataset[[#This Row],[Number of Total Figures]])</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1" t="s">
        <v>44</v>
      </c>
      <c r="M189" s="41" t="s">
        <v>22</v>
      </c>
      <c r="N189" s="41" t="s">
        <v>796</v>
      </c>
      <c r="O189" s="42" t="s">
        <v>44</v>
      </c>
      <c r="P189" s="42" t="s">
        <v>44</v>
      </c>
      <c r="Q189" s="42" t="s">
        <v>44</v>
      </c>
      <c r="R189" s="73" t="str">
        <f>IF(ISERROR(Dataset[[#This Row],[Number of Geospatial Figures]]/Dataset[[#This Row],[Number of Total Figures]])=TRUE,"---",Dataset[[#This Row],[Number of Geospatial Figures]]/Dataset[[#This Row],[Number of Total Figures]])</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1" t="s">
        <v>44</v>
      </c>
      <c r="M190" s="41" t="s">
        <v>103</v>
      </c>
      <c r="N190" s="41" t="s">
        <v>796</v>
      </c>
      <c r="O190" s="42" t="s">
        <v>44</v>
      </c>
      <c r="P190" s="42" t="s">
        <v>44</v>
      </c>
      <c r="Q190" s="42" t="s">
        <v>44</v>
      </c>
      <c r="R190" s="73" t="str">
        <f>IF(ISERROR(Dataset[[#This Row],[Number of Geospatial Figures]]/Dataset[[#This Row],[Number of Total Figures]])=TRUE,"---",Dataset[[#This Row],[Number of Geospatial Figures]]/Dataset[[#This Row],[Number of Total Figures]])</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1" t="s">
        <v>3087</v>
      </c>
      <c r="M191" s="41" t="s">
        <v>103</v>
      </c>
      <c r="N191" s="41" t="s">
        <v>796</v>
      </c>
      <c r="O191" s="42" t="b">
        <v>0</v>
      </c>
      <c r="P191" s="42">
        <v>5</v>
      </c>
      <c r="Q191" s="42">
        <v>12</v>
      </c>
      <c r="R191" s="73">
        <f>IF(ISERROR(Dataset[[#This Row],[Number of Geospatial Figures]]/Dataset[[#This Row],[Number of Total Figures]])=TRUE,"---",Dataset[[#This Row],[Number of Geospatial Figures]]/Dataset[[#This Row],[Number of Total Figures]])</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1" t="s">
        <v>44</v>
      </c>
      <c r="M192" s="41" t="s">
        <v>28</v>
      </c>
      <c r="N192" s="41" t="s">
        <v>821</v>
      </c>
      <c r="O192" s="42" t="s">
        <v>44</v>
      </c>
      <c r="P192" s="42" t="s">
        <v>44</v>
      </c>
      <c r="Q192" s="42" t="s">
        <v>44</v>
      </c>
      <c r="R192" s="73" t="str">
        <f>IF(ISERROR(Dataset[[#This Row],[Number of Geospatial Figures]]/Dataset[[#This Row],[Number of Total Figures]])=TRUE,"---",Dataset[[#This Row],[Number of Geospatial Figures]]/Dataset[[#This Row],[Number of Total Figures]])</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1" t="s">
        <v>44</v>
      </c>
      <c r="M193" s="41" t="s">
        <v>22</v>
      </c>
      <c r="N193" s="41" t="s">
        <v>821</v>
      </c>
      <c r="O193" s="42" t="s">
        <v>44</v>
      </c>
      <c r="P193" s="42" t="s">
        <v>44</v>
      </c>
      <c r="Q193" s="42" t="s">
        <v>44</v>
      </c>
      <c r="R193" s="73" t="str">
        <f>IF(ISERROR(Dataset[[#This Row],[Number of Geospatial Figures]]/Dataset[[#This Row],[Number of Total Figures]])=TRUE,"---",Dataset[[#This Row],[Number of Geospatial Figures]]/Dataset[[#This Row],[Number of Total Figures]])</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1" t="s">
        <v>44</v>
      </c>
      <c r="M194" s="41" t="s">
        <v>22</v>
      </c>
      <c r="N194" s="41" t="s">
        <v>821</v>
      </c>
      <c r="O194" s="42" t="s">
        <v>44</v>
      </c>
      <c r="P194" s="42" t="s">
        <v>44</v>
      </c>
      <c r="Q194" s="42" t="s">
        <v>44</v>
      </c>
      <c r="R194" s="73" t="str">
        <f>IF(ISERROR(Dataset[[#This Row],[Number of Geospatial Figures]]/Dataset[[#This Row],[Number of Total Figures]])=TRUE,"---",Dataset[[#This Row],[Number of Geospatial Figures]]/Dataset[[#This Row],[Number of Total Figures]])</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1" t="s">
        <v>44</v>
      </c>
      <c r="M195" s="41" t="s">
        <v>22</v>
      </c>
      <c r="N195" s="41" t="s">
        <v>821</v>
      </c>
      <c r="O195" s="42" t="s">
        <v>44</v>
      </c>
      <c r="P195" s="42" t="s">
        <v>44</v>
      </c>
      <c r="Q195" s="42" t="s">
        <v>44</v>
      </c>
      <c r="R195" s="73" t="str">
        <f>IF(ISERROR(Dataset[[#This Row],[Number of Geospatial Figures]]/Dataset[[#This Row],[Number of Total Figures]])=TRUE,"---",Dataset[[#This Row],[Number of Geospatial Figures]]/Dataset[[#This Row],[Number of Total Figures]])</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1" t="s">
        <v>44</v>
      </c>
      <c r="M196" s="41" t="s">
        <v>22</v>
      </c>
      <c r="N196" s="41" t="s">
        <v>821</v>
      </c>
      <c r="O196" s="42" t="s">
        <v>44</v>
      </c>
      <c r="P196" s="42" t="s">
        <v>44</v>
      </c>
      <c r="Q196" s="42" t="s">
        <v>44</v>
      </c>
      <c r="R196" s="73" t="str">
        <f>IF(ISERROR(Dataset[[#This Row],[Number of Geospatial Figures]]/Dataset[[#This Row],[Number of Total Figures]])=TRUE,"---",Dataset[[#This Row],[Number of Geospatial Figures]]/Dataset[[#This Row],[Number of Total Figures]])</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1" t="s">
        <v>44</v>
      </c>
      <c r="M197" s="41" t="s">
        <v>22</v>
      </c>
      <c r="N197" s="41" t="s">
        <v>821</v>
      </c>
      <c r="O197" s="42" t="s">
        <v>44</v>
      </c>
      <c r="P197" s="42" t="s">
        <v>44</v>
      </c>
      <c r="Q197" s="42" t="s">
        <v>44</v>
      </c>
      <c r="R197" s="73" t="str">
        <f>IF(ISERROR(Dataset[[#This Row],[Number of Geospatial Figures]]/Dataset[[#This Row],[Number of Total Figures]])=TRUE,"---",Dataset[[#This Row],[Number of Geospatial Figures]]/Dataset[[#This Row],[Number of Total Figures]])</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1" t="s">
        <v>44</v>
      </c>
      <c r="M198" s="41" t="s">
        <v>38</v>
      </c>
      <c r="N198" s="41" t="s">
        <v>846</v>
      </c>
      <c r="O198" s="42" t="b">
        <v>0</v>
      </c>
      <c r="P198" s="42">
        <v>0</v>
      </c>
      <c r="Q198" s="42">
        <v>6</v>
      </c>
      <c r="R198" s="73">
        <f>IF(ISERROR(Dataset[[#This Row],[Number of Geospatial Figures]]/Dataset[[#This Row],[Number of Total Figures]])=TRUE,"---",Dataset[[#This Row],[Number of Geospatial Figures]]/Dataset[[#This Row],[Number of Total Figures]])</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1" t="s">
        <v>44</v>
      </c>
      <c r="M199" s="41" t="s">
        <v>38</v>
      </c>
      <c r="N199" s="41" t="s">
        <v>846</v>
      </c>
      <c r="O199" s="42" t="s">
        <v>44</v>
      </c>
      <c r="P199" s="42" t="s">
        <v>44</v>
      </c>
      <c r="Q199" s="42" t="s">
        <v>44</v>
      </c>
      <c r="R199" s="73" t="str">
        <f>IF(ISERROR(Dataset[[#This Row],[Number of Geospatial Figures]]/Dataset[[#This Row],[Number of Total Figures]])=TRUE,"---",Dataset[[#This Row],[Number of Geospatial Figures]]/Dataset[[#This Row],[Number of Total Figures]])</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1" t="s">
        <v>44</v>
      </c>
      <c r="M200" s="41" t="s">
        <v>38</v>
      </c>
      <c r="N200" s="41" t="s">
        <v>846</v>
      </c>
      <c r="O200" s="42" t="b">
        <v>0</v>
      </c>
      <c r="P200" s="42">
        <v>0</v>
      </c>
      <c r="Q200" s="42">
        <v>8</v>
      </c>
      <c r="R200" s="73">
        <f>IF(ISERROR(Dataset[[#This Row],[Number of Geospatial Figures]]/Dataset[[#This Row],[Number of Total Figures]])=TRUE,"---",Dataset[[#This Row],[Number of Geospatial Figures]]/Dataset[[#This Row],[Number of Total Figures]])</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1" t="s">
        <v>44</v>
      </c>
      <c r="M201" s="41" t="s">
        <v>38</v>
      </c>
      <c r="N201" s="41" t="s">
        <v>846</v>
      </c>
      <c r="O201" s="42" t="s">
        <v>44</v>
      </c>
      <c r="P201" s="42" t="s">
        <v>44</v>
      </c>
      <c r="Q201" s="42" t="s">
        <v>44</v>
      </c>
      <c r="R201" s="73" t="str">
        <f>IF(ISERROR(Dataset[[#This Row],[Number of Geospatial Figures]]/Dataset[[#This Row],[Number of Total Figures]])=TRUE,"---",Dataset[[#This Row],[Number of Geospatial Figures]]/Dataset[[#This Row],[Number of Total Figures]])</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1" t="s">
        <v>3088</v>
      </c>
      <c r="M202" s="41" t="s">
        <v>38</v>
      </c>
      <c r="N202" s="41" t="s">
        <v>846</v>
      </c>
      <c r="O202" s="42" t="b">
        <v>1</v>
      </c>
      <c r="P202" s="42">
        <v>1</v>
      </c>
      <c r="Q202" s="42">
        <v>3</v>
      </c>
      <c r="R202" s="73">
        <f>IF(ISERROR(Dataset[[#This Row],[Number of Geospatial Figures]]/Dataset[[#This Row],[Number of Total Figures]])=TRUE,"---",Dataset[[#This Row],[Number of Geospatial Figures]]/Dataset[[#This Row],[Number of Total Figures]])</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1" t="s">
        <v>44</v>
      </c>
      <c r="M203" s="41" t="s">
        <v>38</v>
      </c>
      <c r="N203" s="41" t="s">
        <v>846</v>
      </c>
      <c r="O203" s="42" t="b">
        <v>0</v>
      </c>
      <c r="P203" s="42">
        <v>0</v>
      </c>
      <c r="Q203" s="42">
        <v>5</v>
      </c>
      <c r="R203" s="73">
        <f>IF(ISERROR(Dataset[[#This Row],[Number of Geospatial Figures]]/Dataset[[#This Row],[Number of Total Figures]])=TRUE,"---",Dataset[[#This Row],[Number of Geospatial Figures]]/Dataset[[#This Row],[Number of Total Figures]])</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1" t="s">
        <v>44</v>
      </c>
      <c r="M204" s="41" t="s">
        <v>38</v>
      </c>
      <c r="N204" s="41" t="s">
        <v>846</v>
      </c>
      <c r="O204" s="42" t="s">
        <v>44</v>
      </c>
      <c r="P204" s="42" t="s">
        <v>44</v>
      </c>
      <c r="Q204" s="42" t="s">
        <v>44</v>
      </c>
      <c r="R204" s="73" t="str">
        <f>IF(ISERROR(Dataset[[#This Row],[Number of Geospatial Figures]]/Dataset[[#This Row],[Number of Total Figures]])=TRUE,"---",Dataset[[#This Row],[Number of Geospatial Figures]]/Dataset[[#This Row],[Number of Total Figures]])</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1" t="s">
        <v>44</v>
      </c>
      <c r="M205" s="41" t="s">
        <v>38</v>
      </c>
      <c r="N205" s="41" t="s">
        <v>846</v>
      </c>
      <c r="O205" s="42" t="s">
        <v>44</v>
      </c>
      <c r="P205" s="42" t="s">
        <v>44</v>
      </c>
      <c r="Q205" s="42" t="s">
        <v>44</v>
      </c>
      <c r="R205" s="73" t="str">
        <f>IF(ISERROR(Dataset[[#This Row],[Number of Geospatial Figures]]/Dataset[[#This Row],[Number of Total Figures]])=TRUE,"---",Dataset[[#This Row],[Number of Geospatial Figures]]/Dataset[[#This Row],[Number of Total Figures]])</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1" t="s">
        <v>44</v>
      </c>
      <c r="M206" s="41" t="s">
        <v>38</v>
      </c>
      <c r="N206" s="41" t="s">
        <v>846</v>
      </c>
      <c r="O206" s="42" t="s">
        <v>44</v>
      </c>
      <c r="P206" s="42" t="s">
        <v>44</v>
      </c>
      <c r="Q206" s="42" t="s">
        <v>44</v>
      </c>
      <c r="R206" s="73" t="str">
        <f>IF(ISERROR(Dataset[[#This Row],[Number of Geospatial Figures]]/Dataset[[#This Row],[Number of Total Figures]])=TRUE,"---",Dataset[[#This Row],[Number of Geospatial Figures]]/Dataset[[#This Row],[Number of Total Figures]])</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1" t="s">
        <v>44</v>
      </c>
      <c r="M207" s="41" t="s">
        <v>28</v>
      </c>
      <c r="N207" s="41" t="s">
        <v>883</v>
      </c>
      <c r="O207" s="42" t="b">
        <v>0</v>
      </c>
      <c r="P207" s="42">
        <v>0</v>
      </c>
      <c r="Q207" s="42">
        <v>11</v>
      </c>
      <c r="R207" s="73">
        <f>IF(ISERROR(Dataset[[#This Row],[Number of Geospatial Figures]]/Dataset[[#This Row],[Number of Total Figures]])=TRUE,"---",Dataset[[#This Row],[Number of Geospatial Figures]]/Dataset[[#This Row],[Number of Total Figures]])</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1" t="s">
        <v>44</v>
      </c>
      <c r="M208" s="41" t="s">
        <v>33</v>
      </c>
      <c r="N208" s="41" t="s">
        <v>883</v>
      </c>
      <c r="O208" s="42" t="b">
        <v>0</v>
      </c>
      <c r="P208" s="42">
        <v>0</v>
      </c>
      <c r="Q208" s="42">
        <v>6</v>
      </c>
      <c r="R208" s="73">
        <f>IF(ISERROR(Dataset[[#This Row],[Number of Geospatial Figures]]/Dataset[[#This Row],[Number of Total Figures]])=TRUE,"---",Dataset[[#This Row],[Number of Geospatial Figures]]/Dataset[[#This Row],[Number of Total Figures]])</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1" t="s">
        <v>44</v>
      </c>
      <c r="M209" s="41" t="s">
        <v>33</v>
      </c>
      <c r="N209" s="41" t="s">
        <v>883</v>
      </c>
      <c r="O209" s="42" t="b">
        <v>0</v>
      </c>
      <c r="P209" s="42">
        <v>0</v>
      </c>
      <c r="Q209" s="42">
        <v>11</v>
      </c>
      <c r="R209" s="73">
        <f>IF(ISERROR(Dataset[[#This Row],[Number of Geospatial Figures]]/Dataset[[#This Row],[Number of Total Figures]])=TRUE,"---",Dataset[[#This Row],[Number of Geospatial Figures]]/Dataset[[#This Row],[Number of Total Figures]])</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1" t="s">
        <v>44</v>
      </c>
      <c r="M210" s="41" t="s">
        <v>33</v>
      </c>
      <c r="N210" s="41" t="s">
        <v>883</v>
      </c>
      <c r="O210" s="42" t="b">
        <v>0</v>
      </c>
      <c r="P210" s="42">
        <v>0</v>
      </c>
      <c r="Q210" s="42">
        <v>7</v>
      </c>
      <c r="R210" s="73">
        <f>IF(ISERROR(Dataset[[#This Row],[Number of Geospatial Figures]]/Dataset[[#This Row],[Number of Total Figures]])=TRUE,"---",Dataset[[#This Row],[Number of Geospatial Figures]]/Dataset[[#This Row],[Number of Total Figures]])</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1" t="s">
        <v>44</v>
      </c>
      <c r="M211" s="41" t="s">
        <v>22</v>
      </c>
      <c r="N211" s="41" t="s">
        <v>883</v>
      </c>
      <c r="O211" s="42" t="s">
        <v>44</v>
      </c>
      <c r="P211" s="42" t="s">
        <v>44</v>
      </c>
      <c r="Q211" s="42" t="s">
        <v>44</v>
      </c>
      <c r="R211" s="73" t="str">
        <f>IF(ISERROR(Dataset[[#This Row],[Number of Geospatial Figures]]/Dataset[[#This Row],[Number of Total Figures]])=TRUE,"---",Dataset[[#This Row],[Number of Geospatial Figures]]/Dataset[[#This Row],[Number of Total Figures]])</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1" t="s">
        <v>44</v>
      </c>
      <c r="M212" s="41" t="s">
        <v>28</v>
      </c>
      <c r="N212" s="41" t="s">
        <v>904</v>
      </c>
      <c r="O212" s="42" t="s">
        <v>44</v>
      </c>
      <c r="P212" s="42" t="s">
        <v>44</v>
      </c>
      <c r="Q212" s="42" t="s">
        <v>44</v>
      </c>
      <c r="R212" s="73" t="str">
        <f>IF(ISERROR(Dataset[[#This Row],[Number of Geospatial Figures]]/Dataset[[#This Row],[Number of Total Figures]])=TRUE,"---",Dataset[[#This Row],[Number of Geospatial Figures]]/Dataset[[#This Row],[Number of Total Figures]])</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1" t="s">
        <v>44</v>
      </c>
      <c r="M213" s="41" t="s">
        <v>28</v>
      </c>
      <c r="N213" s="41" t="s">
        <v>904</v>
      </c>
      <c r="O213" s="42" t="s">
        <v>44</v>
      </c>
      <c r="P213" s="42" t="s">
        <v>44</v>
      </c>
      <c r="Q213" s="42" t="s">
        <v>44</v>
      </c>
      <c r="R213" s="73" t="str">
        <f>IF(ISERROR(Dataset[[#This Row],[Number of Geospatial Figures]]/Dataset[[#This Row],[Number of Total Figures]])=TRUE,"---",Dataset[[#This Row],[Number of Geospatial Figures]]/Dataset[[#This Row],[Number of Total Figures]])</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1" t="s">
        <v>44</v>
      </c>
      <c r="M214" s="41" t="s">
        <v>28</v>
      </c>
      <c r="N214" s="41" t="s">
        <v>904</v>
      </c>
      <c r="O214" s="42" t="s">
        <v>44</v>
      </c>
      <c r="P214" s="42" t="s">
        <v>44</v>
      </c>
      <c r="Q214" s="42" t="s">
        <v>44</v>
      </c>
      <c r="R214" s="73" t="str">
        <f>IF(ISERROR(Dataset[[#This Row],[Number of Geospatial Figures]]/Dataset[[#This Row],[Number of Total Figures]])=TRUE,"---",Dataset[[#This Row],[Number of Geospatial Figures]]/Dataset[[#This Row],[Number of Total Figures]])</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1" t="s">
        <v>3089</v>
      </c>
      <c r="M215" s="41" t="s">
        <v>28</v>
      </c>
      <c r="N215" s="41" t="s">
        <v>904</v>
      </c>
      <c r="O215" s="42" t="b">
        <v>0</v>
      </c>
      <c r="P215" s="42">
        <v>0</v>
      </c>
      <c r="Q215" s="42">
        <v>7</v>
      </c>
      <c r="R215" s="73">
        <f>IF(ISERROR(Dataset[[#This Row],[Number of Geospatial Figures]]/Dataset[[#This Row],[Number of Total Figures]])=TRUE,"---",Dataset[[#This Row],[Number of Geospatial Figures]]/Dataset[[#This Row],[Number of Total Figures]])</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1" t="s">
        <v>44</v>
      </c>
      <c r="M216" s="41" t="s">
        <v>103</v>
      </c>
      <c r="N216" s="41" t="s">
        <v>904</v>
      </c>
      <c r="O216" s="42" t="s">
        <v>44</v>
      </c>
      <c r="P216" s="42" t="s">
        <v>44</v>
      </c>
      <c r="Q216" s="42" t="s">
        <v>44</v>
      </c>
      <c r="R216" s="73" t="str">
        <f>IF(ISERROR(Dataset[[#This Row],[Number of Geospatial Figures]]/Dataset[[#This Row],[Number of Total Figures]])=TRUE,"---",Dataset[[#This Row],[Number of Geospatial Figures]]/Dataset[[#This Row],[Number of Total Figures]])</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1" t="s">
        <v>44</v>
      </c>
      <c r="M217" s="41" t="s">
        <v>22</v>
      </c>
      <c r="N217" s="41" t="s">
        <v>904</v>
      </c>
      <c r="O217" s="42" t="s">
        <v>44</v>
      </c>
      <c r="P217" s="42" t="s">
        <v>44</v>
      </c>
      <c r="Q217" s="42" t="s">
        <v>44</v>
      </c>
      <c r="R217" s="73" t="str">
        <f>IF(ISERROR(Dataset[[#This Row],[Number of Geospatial Figures]]/Dataset[[#This Row],[Number of Total Figures]])=TRUE,"---",Dataset[[#This Row],[Number of Geospatial Figures]]/Dataset[[#This Row],[Number of Total Figures]])</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1" t="s">
        <v>44</v>
      </c>
      <c r="M218" s="41" t="s">
        <v>103</v>
      </c>
      <c r="N218" s="41" t="s">
        <v>929</v>
      </c>
      <c r="O218" s="42" t="s">
        <v>44</v>
      </c>
      <c r="P218" s="42" t="s">
        <v>44</v>
      </c>
      <c r="Q218" s="42" t="s">
        <v>44</v>
      </c>
      <c r="R218" s="73" t="str">
        <f>IF(ISERROR(Dataset[[#This Row],[Number of Geospatial Figures]]/Dataset[[#This Row],[Number of Total Figures]])=TRUE,"---",Dataset[[#This Row],[Number of Geospatial Figures]]/Dataset[[#This Row],[Number of Total Figures]])</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1" t="s">
        <v>44</v>
      </c>
      <c r="M219" s="41" t="s">
        <v>28</v>
      </c>
      <c r="N219" s="41" t="s">
        <v>929</v>
      </c>
      <c r="O219" s="42" t="s">
        <v>44</v>
      </c>
      <c r="P219" s="42" t="s">
        <v>44</v>
      </c>
      <c r="Q219" s="42" t="s">
        <v>44</v>
      </c>
      <c r="R219" s="73" t="str">
        <f>IF(ISERROR(Dataset[[#This Row],[Number of Geospatial Figures]]/Dataset[[#This Row],[Number of Total Figures]])=TRUE,"---",Dataset[[#This Row],[Number of Geospatial Figures]]/Dataset[[#This Row],[Number of Total Figures]])</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1" t="s">
        <v>44</v>
      </c>
      <c r="M220" s="41" t="s">
        <v>22</v>
      </c>
      <c r="N220" s="41" t="s">
        <v>929</v>
      </c>
      <c r="O220" s="42" t="s">
        <v>44</v>
      </c>
      <c r="P220" s="42" t="s">
        <v>44</v>
      </c>
      <c r="Q220" s="42" t="s">
        <v>44</v>
      </c>
      <c r="R220" s="73" t="str">
        <f>IF(ISERROR(Dataset[[#This Row],[Number of Geospatial Figures]]/Dataset[[#This Row],[Number of Total Figures]])=TRUE,"---",Dataset[[#This Row],[Number of Geospatial Figures]]/Dataset[[#This Row],[Number of Total Figures]])</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1" t="s">
        <v>44</v>
      </c>
      <c r="M221" s="41" t="s">
        <v>22</v>
      </c>
      <c r="N221" s="41" t="s">
        <v>929</v>
      </c>
      <c r="O221" s="42" t="b">
        <v>0</v>
      </c>
      <c r="P221" s="42">
        <v>0</v>
      </c>
      <c r="Q221" s="42">
        <v>7</v>
      </c>
      <c r="R221" s="73">
        <f>IF(ISERROR(Dataset[[#This Row],[Number of Geospatial Figures]]/Dataset[[#This Row],[Number of Total Figures]])=TRUE,"---",Dataset[[#This Row],[Number of Geospatial Figures]]/Dataset[[#This Row],[Number of Total Figures]])</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1" t="s">
        <v>44</v>
      </c>
      <c r="M222" s="41" t="s">
        <v>103</v>
      </c>
      <c r="N222" s="41" t="s">
        <v>929</v>
      </c>
      <c r="O222" s="42" t="s">
        <v>44</v>
      </c>
      <c r="P222" s="42" t="s">
        <v>44</v>
      </c>
      <c r="Q222" s="42" t="s">
        <v>44</v>
      </c>
      <c r="R222" s="73" t="str">
        <f>IF(ISERROR(Dataset[[#This Row],[Number of Geospatial Figures]]/Dataset[[#This Row],[Number of Total Figures]])=TRUE,"---",Dataset[[#This Row],[Number of Geospatial Figures]]/Dataset[[#This Row],[Number of Total Figures]])</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1" t="s">
        <v>44</v>
      </c>
      <c r="M223" s="41" t="s">
        <v>103</v>
      </c>
      <c r="N223" s="41" t="s">
        <v>929</v>
      </c>
      <c r="O223" s="42" t="b">
        <v>0</v>
      </c>
      <c r="P223" s="42">
        <v>0</v>
      </c>
      <c r="Q223" s="42">
        <v>9</v>
      </c>
      <c r="R223" s="73">
        <f>IF(ISERROR(Dataset[[#This Row],[Number of Geospatial Figures]]/Dataset[[#This Row],[Number of Total Figures]])=TRUE,"---",Dataset[[#This Row],[Number of Geospatial Figures]]/Dataset[[#This Row],[Number of Total Figures]])</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1" t="s">
        <v>44</v>
      </c>
      <c r="M224" s="41" t="s">
        <v>28</v>
      </c>
      <c r="N224" s="41" t="s">
        <v>954</v>
      </c>
      <c r="O224" s="42" t="s">
        <v>44</v>
      </c>
      <c r="P224" s="42" t="s">
        <v>44</v>
      </c>
      <c r="Q224" s="42" t="s">
        <v>44</v>
      </c>
      <c r="R224" s="73" t="str">
        <f>IF(ISERROR(Dataset[[#This Row],[Number of Geospatial Figures]]/Dataset[[#This Row],[Number of Total Figures]])=TRUE,"---",Dataset[[#This Row],[Number of Geospatial Figures]]/Dataset[[#This Row],[Number of Total Figures]])</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1" t="s">
        <v>44</v>
      </c>
      <c r="M225" s="41" t="s">
        <v>28</v>
      </c>
      <c r="N225" s="41" t="s">
        <v>954</v>
      </c>
      <c r="O225" s="42" t="b">
        <v>0</v>
      </c>
      <c r="P225" s="42">
        <v>0</v>
      </c>
      <c r="Q225" s="42">
        <v>10</v>
      </c>
      <c r="R225" s="73">
        <f>IF(ISERROR(Dataset[[#This Row],[Number of Geospatial Figures]]/Dataset[[#This Row],[Number of Total Figures]])=TRUE,"---",Dataset[[#This Row],[Number of Geospatial Figures]]/Dataset[[#This Row],[Number of Total Figures]])</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1" t="s">
        <v>3090</v>
      </c>
      <c r="M226" s="41" t="s">
        <v>103</v>
      </c>
      <c r="N226" s="41" t="s">
        <v>954</v>
      </c>
      <c r="O226" s="42" t="b">
        <v>1</v>
      </c>
      <c r="P226" s="42">
        <v>3</v>
      </c>
      <c r="Q226" s="42">
        <v>8</v>
      </c>
      <c r="R226" s="73">
        <f>IF(ISERROR(Dataset[[#This Row],[Number of Geospatial Figures]]/Dataset[[#This Row],[Number of Total Figures]])=TRUE,"---",Dataset[[#This Row],[Number of Geospatial Figures]]/Dataset[[#This Row],[Number of Total Figures]])</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1" t="s">
        <v>44</v>
      </c>
      <c r="M227" s="41" t="s">
        <v>103</v>
      </c>
      <c r="N227" s="41" t="s">
        <v>954</v>
      </c>
      <c r="O227" s="42" t="b">
        <v>0</v>
      </c>
      <c r="P227" s="42">
        <v>0</v>
      </c>
      <c r="Q227" s="42">
        <v>5</v>
      </c>
      <c r="R227" s="73">
        <f>IF(ISERROR(Dataset[[#This Row],[Number of Geospatial Figures]]/Dataset[[#This Row],[Number of Total Figures]])=TRUE,"---",Dataset[[#This Row],[Number of Geospatial Figures]]/Dataset[[#This Row],[Number of Total Figures]])</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1" t="s">
        <v>44</v>
      </c>
      <c r="M228" s="41" t="s">
        <v>103</v>
      </c>
      <c r="N228" s="41" t="s">
        <v>954</v>
      </c>
      <c r="O228" s="42" t="b">
        <v>0</v>
      </c>
      <c r="P228" s="42">
        <v>0</v>
      </c>
      <c r="Q228" s="42">
        <v>13</v>
      </c>
      <c r="R228" s="73">
        <f>IF(ISERROR(Dataset[[#This Row],[Number of Geospatial Figures]]/Dataset[[#This Row],[Number of Total Figures]])=TRUE,"---",Dataset[[#This Row],[Number of Geospatial Figures]]/Dataset[[#This Row],[Number of Total Figures]])</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1" t="s">
        <v>44</v>
      </c>
      <c r="M229" s="41" t="s">
        <v>103</v>
      </c>
      <c r="N229" s="41" t="s">
        <v>975</v>
      </c>
      <c r="O229" s="42" t="b">
        <v>0</v>
      </c>
      <c r="P229" s="42">
        <v>0</v>
      </c>
      <c r="Q229" s="42">
        <v>10</v>
      </c>
      <c r="R229" s="73">
        <f>IF(ISERROR(Dataset[[#This Row],[Number of Geospatial Figures]]/Dataset[[#This Row],[Number of Total Figures]])=TRUE,"---",Dataset[[#This Row],[Number of Geospatial Figures]]/Dataset[[#This Row],[Number of Total Figures]])</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1" t="s">
        <v>44</v>
      </c>
      <c r="M230" s="41" t="s">
        <v>22</v>
      </c>
      <c r="N230" s="41" t="s">
        <v>975</v>
      </c>
      <c r="O230" s="42" t="s">
        <v>44</v>
      </c>
      <c r="P230" s="42" t="s">
        <v>44</v>
      </c>
      <c r="Q230" s="42" t="s">
        <v>44</v>
      </c>
      <c r="R230" s="73" t="str">
        <f>IF(ISERROR(Dataset[[#This Row],[Number of Geospatial Figures]]/Dataset[[#This Row],[Number of Total Figures]])=TRUE,"---",Dataset[[#This Row],[Number of Geospatial Figures]]/Dataset[[#This Row],[Number of Total Figures]])</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1" t="s">
        <v>44</v>
      </c>
      <c r="M231" s="41" t="s">
        <v>22</v>
      </c>
      <c r="N231" s="41" t="s">
        <v>975</v>
      </c>
      <c r="O231" s="42" t="s">
        <v>44</v>
      </c>
      <c r="P231" s="42" t="s">
        <v>44</v>
      </c>
      <c r="Q231" s="42" t="s">
        <v>44</v>
      </c>
      <c r="R231" s="73" t="str">
        <f>IF(ISERROR(Dataset[[#This Row],[Number of Geospatial Figures]]/Dataset[[#This Row],[Number of Total Figures]])=TRUE,"---",Dataset[[#This Row],[Number of Geospatial Figures]]/Dataset[[#This Row],[Number of Total Figures]])</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1" t="s">
        <v>44</v>
      </c>
      <c r="M232" s="41" t="s">
        <v>22</v>
      </c>
      <c r="N232" s="41" t="s">
        <v>975</v>
      </c>
      <c r="O232" s="42" t="b">
        <v>0</v>
      </c>
      <c r="P232" s="42">
        <v>0</v>
      </c>
      <c r="Q232" s="42">
        <v>12</v>
      </c>
      <c r="R232" s="73">
        <f>IF(ISERROR(Dataset[[#This Row],[Number of Geospatial Figures]]/Dataset[[#This Row],[Number of Total Figures]])=TRUE,"---",Dataset[[#This Row],[Number of Geospatial Figures]]/Dataset[[#This Row],[Number of Total Figures]])</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1" t="s">
        <v>44</v>
      </c>
      <c r="M233" s="41" t="s">
        <v>103</v>
      </c>
      <c r="N233" s="41" t="s">
        <v>975</v>
      </c>
      <c r="O233" s="42" t="s">
        <v>44</v>
      </c>
      <c r="P233" s="42" t="s">
        <v>44</v>
      </c>
      <c r="Q233" s="42" t="s">
        <v>44</v>
      </c>
      <c r="R233" s="73" t="str">
        <f>IF(ISERROR(Dataset[[#This Row],[Number of Geospatial Figures]]/Dataset[[#This Row],[Number of Total Figures]])=TRUE,"---",Dataset[[#This Row],[Number of Geospatial Figures]]/Dataset[[#This Row],[Number of Total Figures]])</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1" t="s">
        <v>44</v>
      </c>
      <c r="M234" s="41" t="s">
        <v>22</v>
      </c>
      <c r="N234" s="41" t="s">
        <v>975</v>
      </c>
      <c r="O234" s="42" t="b">
        <v>0</v>
      </c>
      <c r="P234" s="42">
        <v>0</v>
      </c>
      <c r="Q234" s="42">
        <v>11</v>
      </c>
      <c r="R234" s="73">
        <f>IF(ISERROR(Dataset[[#This Row],[Number of Geospatial Figures]]/Dataset[[#This Row],[Number of Total Figures]])=TRUE,"---",Dataset[[#This Row],[Number of Geospatial Figures]]/Dataset[[#This Row],[Number of Total Figures]])</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1" t="s">
        <v>44</v>
      </c>
      <c r="M235" s="41" t="s">
        <v>38</v>
      </c>
      <c r="N235" s="41" t="s">
        <v>1000</v>
      </c>
      <c r="O235" s="42" t="s">
        <v>44</v>
      </c>
      <c r="P235" s="42" t="s">
        <v>44</v>
      </c>
      <c r="Q235" s="42" t="s">
        <v>44</v>
      </c>
      <c r="R235" s="73" t="str">
        <f>IF(ISERROR(Dataset[[#This Row],[Number of Geospatial Figures]]/Dataset[[#This Row],[Number of Total Figures]])=TRUE,"---",Dataset[[#This Row],[Number of Geospatial Figures]]/Dataset[[#This Row],[Number of Total Figures]])</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1" t="s">
        <v>44</v>
      </c>
      <c r="M236" s="41" t="s">
        <v>38</v>
      </c>
      <c r="N236" s="41" t="s">
        <v>1000</v>
      </c>
      <c r="O236" s="42" t="b">
        <v>0</v>
      </c>
      <c r="P236" s="42">
        <v>0</v>
      </c>
      <c r="Q236" s="42">
        <v>5</v>
      </c>
      <c r="R236" s="73">
        <f>IF(ISERROR(Dataset[[#This Row],[Number of Geospatial Figures]]/Dataset[[#This Row],[Number of Total Figures]])=TRUE,"---",Dataset[[#This Row],[Number of Geospatial Figures]]/Dataset[[#This Row],[Number of Total Figures]])</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1" t="s">
        <v>44</v>
      </c>
      <c r="M237" s="41" t="s">
        <v>38</v>
      </c>
      <c r="N237" s="41" t="s">
        <v>1000</v>
      </c>
      <c r="O237" s="42" t="s">
        <v>44</v>
      </c>
      <c r="P237" s="42" t="s">
        <v>44</v>
      </c>
      <c r="Q237" s="42" t="s">
        <v>44</v>
      </c>
      <c r="R237" s="73" t="str">
        <f>IF(ISERROR(Dataset[[#This Row],[Number of Geospatial Figures]]/Dataset[[#This Row],[Number of Total Figures]])=TRUE,"---",Dataset[[#This Row],[Number of Geospatial Figures]]/Dataset[[#This Row],[Number of Total Figures]])</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1" t="s">
        <v>44</v>
      </c>
      <c r="M238" s="41" t="s">
        <v>38</v>
      </c>
      <c r="N238" s="41" t="s">
        <v>1000</v>
      </c>
      <c r="O238" s="42" t="s">
        <v>44</v>
      </c>
      <c r="P238" s="42" t="s">
        <v>44</v>
      </c>
      <c r="Q238" s="42" t="s">
        <v>44</v>
      </c>
      <c r="R238" s="73" t="str">
        <f>IF(ISERROR(Dataset[[#This Row],[Number of Geospatial Figures]]/Dataset[[#This Row],[Number of Total Figures]])=TRUE,"---",Dataset[[#This Row],[Number of Geospatial Figures]]/Dataset[[#This Row],[Number of Total Figures]])</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1" t="s">
        <v>44</v>
      </c>
      <c r="M239" s="41" t="s">
        <v>38</v>
      </c>
      <c r="N239" s="41" t="s">
        <v>1000</v>
      </c>
      <c r="O239" s="42" t="b">
        <v>0</v>
      </c>
      <c r="P239" s="42">
        <v>0</v>
      </c>
      <c r="Q239" s="42">
        <v>5</v>
      </c>
      <c r="R239" s="73">
        <f>IF(ISERROR(Dataset[[#This Row],[Number of Geospatial Figures]]/Dataset[[#This Row],[Number of Total Figures]])=TRUE,"---",Dataset[[#This Row],[Number of Geospatial Figures]]/Dataset[[#This Row],[Number of Total Figures]])</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1" t="s">
        <v>44</v>
      </c>
      <c r="M240" s="41" t="s">
        <v>38</v>
      </c>
      <c r="N240" s="41" t="s">
        <v>1000</v>
      </c>
      <c r="O240" s="42" t="s">
        <v>44</v>
      </c>
      <c r="P240" s="42" t="s">
        <v>44</v>
      </c>
      <c r="Q240" s="42" t="s">
        <v>44</v>
      </c>
      <c r="R240" s="73" t="str">
        <f>IF(ISERROR(Dataset[[#This Row],[Number of Geospatial Figures]]/Dataset[[#This Row],[Number of Total Figures]])=TRUE,"---",Dataset[[#This Row],[Number of Geospatial Figures]]/Dataset[[#This Row],[Number of Total Figures]])</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1" t="s">
        <v>44</v>
      </c>
      <c r="M241" s="41" t="s">
        <v>38</v>
      </c>
      <c r="N241" s="41" t="s">
        <v>1000</v>
      </c>
      <c r="O241" s="42" t="s">
        <v>44</v>
      </c>
      <c r="P241" s="42" t="s">
        <v>44</v>
      </c>
      <c r="Q241" s="42" t="s">
        <v>44</v>
      </c>
      <c r="R241" s="73" t="str">
        <f>IF(ISERROR(Dataset[[#This Row],[Number of Geospatial Figures]]/Dataset[[#This Row],[Number of Total Figures]])=TRUE,"---",Dataset[[#This Row],[Number of Geospatial Figures]]/Dataset[[#This Row],[Number of Total Figures]])</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1" t="s">
        <v>44</v>
      </c>
      <c r="M242" s="41" t="s">
        <v>38</v>
      </c>
      <c r="N242" s="41" t="s">
        <v>1000</v>
      </c>
      <c r="O242" s="42" t="s">
        <v>44</v>
      </c>
      <c r="P242" s="42" t="s">
        <v>44</v>
      </c>
      <c r="Q242" s="42" t="s">
        <v>44</v>
      </c>
      <c r="R242" s="73" t="str">
        <f>IF(ISERROR(Dataset[[#This Row],[Number of Geospatial Figures]]/Dataset[[#This Row],[Number of Total Figures]])=TRUE,"---",Dataset[[#This Row],[Number of Geospatial Figures]]/Dataset[[#This Row],[Number of Total Figures]])</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1" t="s">
        <v>44</v>
      </c>
      <c r="M243" s="41" t="s">
        <v>28</v>
      </c>
      <c r="N243" s="41" t="s">
        <v>1034</v>
      </c>
      <c r="O243" s="42" t="s">
        <v>44</v>
      </c>
      <c r="P243" s="42" t="s">
        <v>44</v>
      </c>
      <c r="Q243" s="42" t="s">
        <v>44</v>
      </c>
      <c r="R243" s="73" t="str">
        <f>IF(ISERROR(Dataset[[#This Row],[Number of Geospatial Figures]]/Dataset[[#This Row],[Number of Total Figures]])=TRUE,"---",Dataset[[#This Row],[Number of Geospatial Figures]]/Dataset[[#This Row],[Number of Total Figures]])</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1" t="s">
        <v>44</v>
      </c>
      <c r="M244" s="41" t="s">
        <v>28</v>
      </c>
      <c r="N244" s="41" t="s">
        <v>1034</v>
      </c>
      <c r="O244" s="42" t="s">
        <v>44</v>
      </c>
      <c r="P244" s="42" t="s">
        <v>44</v>
      </c>
      <c r="Q244" s="42" t="s">
        <v>44</v>
      </c>
      <c r="R244" s="73" t="str">
        <f>IF(ISERROR(Dataset[[#This Row],[Number of Geospatial Figures]]/Dataset[[#This Row],[Number of Total Figures]])=TRUE,"---",Dataset[[#This Row],[Number of Geospatial Figures]]/Dataset[[#This Row],[Number of Total Figures]])</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1" t="s">
        <v>3091</v>
      </c>
      <c r="M245" s="41" t="s">
        <v>22</v>
      </c>
      <c r="N245" s="41" t="s">
        <v>1034</v>
      </c>
      <c r="O245" s="42" t="b">
        <v>1</v>
      </c>
      <c r="P245" s="42">
        <v>3</v>
      </c>
      <c r="Q245" s="42">
        <v>7</v>
      </c>
      <c r="R245" s="73">
        <f>IF(ISERROR(Dataset[[#This Row],[Number of Geospatial Figures]]/Dataset[[#This Row],[Number of Total Figures]])=TRUE,"---",Dataset[[#This Row],[Number of Geospatial Figures]]/Dataset[[#This Row],[Number of Total Figures]])</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1" t="s">
        <v>44</v>
      </c>
      <c r="M246" s="41" t="s">
        <v>22</v>
      </c>
      <c r="N246" s="41" t="s">
        <v>1034</v>
      </c>
      <c r="O246" s="42" t="s">
        <v>44</v>
      </c>
      <c r="P246" s="42" t="s">
        <v>44</v>
      </c>
      <c r="Q246" s="42" t="s">
        <v>44</v>
      </c>
      <c r="R246" s="73" t="str">
        <f>IF(ISERROR(Dataset[[#This Row],[Number of Geospatial Figures]]/Dataset[[#This Row],[Number of Total Figures]])=TRUE,"---",Dataset[[#This Row],[Number of Geospatial Figures]]/Dataset[[#This Row],[Number of Total Figures]])</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1" t="s">
        <v>44</v>
      </c>
      <c r="M247" s="41" t="s">
        <v>22</v>
      </c>
      <c r="N247" s="41" t="s">
        <v>1034</v>
      </c>
      <c r="O247" s="42" t="s">
        <v>44</v>
      </c>
      <c r="P247" s="42" t="s">
        <v>44</v>
      </c>
      <c r="Q247" s="42" t="s">
        <v>44</v>
      </c>
      <c r="R247" s="73" t="str">
        <f>IF(ISERROR(Dataset[[#This Row],[Number of Geospatial Figures]]/Dataset[[#This Row],[Number of Total Figures]])=TRUE,"---",Dataset[[#This Row],[Number of Geospatial Figures]]/Dataset[[#This Row],[Number of Total Figures]])</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1" t="s">
        <v>44</v>
      </c>
      <c r="M248" s="41" t="s">
        <v>22</v>
      </c>
      <c r="N248" s="41" t="s">
        <v>1034</v>
      </c>
      <c r="O248" s="42" t="s">
        <v>44</v>
      </c>
      <c r="P248" s="42" t="s">
        <v>44</v>
      </c>
      <c r="Q248" s="42" t="s">
        <v>44</v>
      </c>
      <c r="R248" s="73" t="str">
        <f>IF(ISERROR(Dataset[[#This Row],[Number of Geospatial Figures]]/Dataset[[#This Row],[Number of Total Figures]])=TRUE,"---",Dataset[[#This Row],[Number of Geospatial Figures]]/Dataset[[#This Row],[Number of Total Figures]])</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1" t="s">
        <v>3092</v>
      </c>
      <c r="M249" s="41" t="s">
        <v>1059</v>
      </c>
      <c r="N249" s="41" t="s">
        <v>1060</v>
      </c>
      <c r="O249" s="42" t="b">
        <v>1</v>
      </c>
      <c r="P249" s="42">
        <v>4</v>
      </c>
      <c r="Q249" s="42">
        <v>9</v>
      </c>
      <c r="R249" s="73">
        <f>IF(ISERROR(Dataset[[#This Row],[Number of Geospatial Figures]]/Dataset[[#This Row],[Number of Total Figures]])=TRUE,"---",Dataset[[#This Row],[Number of Geospatial Figures]]/Dataset[[#This Row],[Number of Total Figures]])</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1" t="s">
        <v>44</v>
      </c>
      <c r="M250" s="41" t="s">
        <v>1059</v>
      </c>
      <c r="N250" s="41" t="s">
        <v>1060</v>
      </c>
      <c r="O250" s="42" t="s">
        <v>44</v>
      </c>
      <c r="P250" s="42" t="s">
        <v>44</v>
      </c>
      <c r="Q250" s="42" t="s">
        <v>44</v>
      </c>
      <c r="R250" s="73" t="str">
        <f>IF(ISERROR(Dataset[[#This Row],[Number of Geospatial Figures]]/Dataset[[#This Row],[Number of Total Figures]])=TRUE,"---",Dataset[[#This Row],[Number of Geospatial Figures]]/Dataset[[#This Row],[Number of Total Figures]])</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1" t="s">
        <v>44</v>
      </c>
      <c r="M251" s="41" t="s">
        <v>1059</v>
      </c>
      <c r="N251" s="41" t="s">
        <v>1060</v>
      </c>
      <c r="O251" s="42" t="s">
        <v>44</v>
      </c>
      <c r="P251" s="42" t="s">
        <v>44</v>
      </c>
      <c r="Q251" s="42" t="s">
        <v>44</v>
      </c>
      <c r="R251" s="73" t="str">
        <f>IF(ISERROR(Dataset[[#This Row],[Number of Geospatial Figures]]/Dataset[[#This Row],[Number of Total Figures]])=TRUE,"---",Dataset[[#This Row],[Number of Geospatial Figures]]/Dataset[[#This Row],[Number of Total Figures]])</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1" t="s">
        <v>44</v>
      </c>
      <c r="M252" s="41" t="s">
        <v>28</v>
      </c>
      <c r="N252" s="41" t="s">
        <v>1073</v>
      </c>
      <c r="O252" s="42" t="b">
        <v>0</v>
      </c>
      <c r="P252" s="42">
        <v>0</v>
      </c>
      <c r="Q252" s="42">
        <v>8</v>
      </c>
      <c r="R252" s="73">
        <f>IF(ISERROR(Dataset[[#This Row],[Number of Geospatial Figures]]/Dataset[[#This Row],[Number of Total Figures]])=TRUE,"---",Dataset[[#This Row],[Number of Geospatial Figures]]/Dataset[[#This Row],[Number of Total Figures]])</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1" t="s">
        <v>44</v>
      </c>
      <c r="M253" s="41" t="s">
        <v>28</v>
      </c>
      <c r="N253" s="41" t="s">
        <v>1073</v>
      </c>
      <c r="O253" s="42" t="b">
        <v>0</v>
      </c>
      <c r="P253" s="42">
        <v>0</v>
      </c>
      <c r="Q253" s="42">
        <v>9</v>
      </c>
      <c r="R253" s="73">
        <f>IF(ISERROR(Dataset[[#This Row],[Number of Geospatial Figures]]/Dataset[[#This Row],[Number of Total Figures]])=TRUE,"---",Dataset[[#This Row],[Number of Geospatial Figures]]/Dataset[[#This Row],[Number of Total Figures]])</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1" t="s">
        <v>3093</v>
      </c>
      <c r="M254" s="41" t="s">
        <v>28</v>
      </c>
      <c r="N254" s="41" t="s">
        <v>1073</v>
      </c>
      <c r="O254" s="42" t="b">
        <v>1</v>
      </c>
      <c r="P254" s="42">
        <v>4</v>
      </c>
      <c r="Q254" s="42">
        <v>7</v>
      </c>
      <c r="R254" s="73">
        <f>IF(ISERROR(Dataset[[#This Row],[Number of Geospatial Figures]]/Dataset[[#This Row],[Number of Total Figures]])=TRUE,"---",Dataset[[#This Row],[Number of Geospatial Figures]]/Dataset[[#This Row],[Number of Total Figures]])</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1" t="s">
        <v>3094</v>
      </c>
      <c r="M255" s="41" t="s">
        <v>28</v>
      </c>
      <c r="N255" s="41" t="s">
        <v>1073</v>
      </c>
      <c r="O255" s="42" t="b">
        <v>0</v>
      </c>
      <c r="P255" s="42">
        <v>2</v>
      </c>
      <c r="Q255" s="42">
        <v>8</v>
      </c>
      <c r="R255" s="73">
        <f>IF(ISERROR(Dataset[[#This Row],[Number of Geospatial Figures]]/Dataset[[#This Row],[Number of Total Figures]])=TRUE,"---",Dataset[[#This Row],[Number of Geospatial Figures]]/Dataset[[#This Row],[Number of Total Figures]])</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1" t="s">
        <v>44</v>
      </c>
      <c r="M256" s="41" t="s">
        <v>28</v>
      </c>
      <c r="N256" s="41" t="s">
        <v>1073</v>
      </c>
      <c r="O256" s="42" t="b">
        <v>0</v>
      </c>
      <c r="P256" s="42">
        <v>0</v>
      </c>
      <c r="Q256" s="42">
        <v>12</v>
      </c>
      <c r="R256" s="73">
        <f>IF(ISERROR(Dataset[[#This Row],[Number of Geospatial Figures]]/Dataset[[#This Row],[Number of Total Figures]])=TRUE,"---",Dataset[[#This Row],[Number of Geospatial Figures]]/Dataset[[#This Row],[Number of Total Figures]])</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1" t="s">
        <v>44</v>
      </c>
      <c r="M257" s="41" t="s">
        <v>33</v>
      </c>
      <c r="N257" s="41" t="s">
        <v>1094</v>
      </c>
      <c r="O257" s="42" t="b">
        <v>0</v>
      </c>
      <c r="P257" s="42">
        <v>0</v>
      </c>
      <c r="Q257" s="42">
        <v>9</v>
      </c>
      <c r="R257" s="73">
        <f>IF(ISERROR(Dataset[[#This Row],[Number of Geospatial Figures]]/Dataset[[#This Row],[Number of Total Figures]])=TRUE,"---",Dataset[[#This Row],[Number of Geospatial Figures]]/Dataset[[#This Row],[Number of Total Figures]])</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1" t="s">
        <v>44</v>
      </c>
      <c r="M258" s="41" t="s">
        <v>33</v>
      </c>
      <c r="N258" s="41" t="s">
        <v>1094</v>
      </c>
      <c r="O258" s="42" t="b">
        <v>0</v>
      </c>
      <c r="P258" s="42">
        <v>0</v>
      </c>
      <c r="Q258" s="42">
        <v>10</v>
      </c>
      <c r="R258" s="73">
        <f>IF(ISERROR(Dataset[[#This Row],[Number of Geospatial Figures]]/Dataset[[#This Row],[Number of Total Figures]])=TRUE,"---",Dataset[[#This Row],[Number of Geospatial Figures]]/Dataset[[#This Row],[Number of Total Figures]])</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1" t="s">
        <v>44</v>
      </c>
      <c r="M259" s="41" t="s">
        <v>33</v>
      </c>
      <c r="N259" s="41" t="s">
        <v>1094</v>
      </c>
      <c r="O259" s="42" t="b">
        <v>0</v>
      </c>
      <c r="P259" s="42">
        <v>0</v>
      </c>
      <c r="Q259" s="42">
        <v>15</v>
      </c>
      <c r="R259" s="73">
        <f>IF(ISERROR(Dataset[[#This Row],[Number of Geospatial Figures]]/Dataset[[#This Row],[Number of Total Figures]])=TRUE,"---",Dataset[[#This Row],[Number of Geospatial Figures]]/Dataset[[#This Row],[Number of Total Figures]])</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1" t="s">
        <v>44</v>
      </c>
      <c r="M260" s="41" t="s">
        <v>33</v>
      </c>
      <c r="N260" s="41" t="s">
        <v>1094</v>
      </c>
      <c r="O260" s="42" t="b">
        <v>0</v>
      </c>
      <c r="P260" s="42">
        <v>0</v>
      </c>
      <c r="Q260" s="42">
        <v>8</v>
      </c>
      <c r="R260" s="73">
        <f>IF(ISERROR(Dataset[[#This Row],[Number of Geospatial Figures]]/Dataset[[#This Row],[Number of Total Figures]])=TRUE,"---",Dataset[[#This Row],[Number of Geospatial Figures]]/Dataset[[#This Row],[Number of Total Figures]])</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1" t="s">
        <v>44</v>
      </c>
      <c r="M261" s="41" t="s">
        <v>22</v>
      </c>
      <c r="N261" s="41" t="s">
        <v>1110</v>
      </c>
      <c r="O261" s="42" t="s">
        <v>44</v>
      </c>
      <c r="P261" s="42" t="s">
        <v>44</v>
      </c>
      <c r="Q261" s="42" t="s">
        <v>44</v>
      </c>
      <c r="R261" s="73" t="str">
        <f>IF(ISERROR(Dataset[[#This Row],[Number of Geospatial Figures]]/Dataset[[#This Row],[Number of Total Figures]])=TRUE,"---",Dataset[[#This Row],[Number of Geospatial Figures]]/Dataset[[#This Row],[Number of Total Figures]])</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1" t="s">
        <v>44</v>
      </c>
      <c r="M262" s="41" t="s">
        <v>22</v>
      </c>
      <c r="N262" s="41" t="s">
        <v>1110</v>
      </c>
      <c r="O262" s="42" t="s">
        <v>44</v>
      </c>
      <c r="P262" s="42" t="s">
        <v>44</v>
      </c>
      <c r="Q262" s="42" t="s">
        <v>44</v>
      </c>
      <c r="R262" s="73" t="str">
        <f>IF(ISERROR(Dataset[[#This Row],[Number of Geospatial Figures]]/Dataset[[#This Row],[Number of Total Figures]])=TRUE,"---",Dataset[[#This Row],[Number of Geospatial Figures]]/Dataset[[#This Row],[Number of Total Figures]])</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1" t="s">
        <v>44</v>
      </c>
      <c r="M263" s="41" t="s">
        <v>22</v>
      </c>
      <c r="N263" s="41" t="s">
        <v>1110</v>
      </c>
      <c r="O263" s="42" t="s">
        <v>44</v>
      </c>
      <c r="P263" s="42" t="s">
        <v>44</v>
      </c>
      <c r="Q263" s="42" t="s">
        <v>44</v>
      </c>
      <c r="R263" s="73" t="str">
        <f>IF(ISERROR(Dataset[[#This Row],[Number of Geospatial Figures]]/Dataset[[#This Row],[Number of Total Figures]])=TRUE,"---",Dataset[[#This Row],[Number of Geospatial Figures]]/Dataset[[#This Row],[Number of Total Figures]])</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1" t="s">
        <v>44</v>
      </c>
      <c r="M264" s="41" t="s">
        <v>22</v>
      </c>
      <c r="N264" s="41" t="s">
        <v>1110</v>
      </c>
      <c r="O264" s="42" t="b">
        <v>0</v>
      </c>
      <c r="P264" s="42">
        <v>0</v>
      </c>
      <c r="Q264" s="42">
        <v>6</v>
      </c>
      <c r="R264" s="73">
        <f>IF(ISERROR(Dataset[[#This Row],[Number of Geospatial Figures]]/Dataset[[#This Row],[Number of Total Figures]])=TRUE,"---",Dataset[[#This Row],[Number of Geospatial Figures]]/Dataset[[#This Row],[Number of Total Figures]])</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1" t="s">
        <v>44</v>
      </c>
      <c r="M265" s="41" t="s">
        <v>22</v>
      </c>
      <c r="N265" s="41" t="s">
        <v>1110</v>
      </c>
      <c r="O265" s="42" t="s">
        <v>44</v>
      </c>
      <c r="P265" s="42" t="s">
        <v>44</v>
      </c>
      <c r="Q265" s="42" t="s">
        <v>44</v>
      </c>
      <c r="R265" s="73" t="str">
        <f>IF(ISERROR(Dataset[[#This Row],[Number of Geospatial Figures]]/Dataset[[#This Row],[Number of Total Figures]])=TRUE,"---",Dataset[[#This Row],[Number of Geospatial Figures]]/Dataset[[#This Row],[Number of Total Figures]])</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1" t="s">
        <v>44</v>
      </c>
      <c r="M266" s="41" t="s">
        <v>28</v>
      </c>
      <c r="N266" s="41" t="s">
        <v>1131</v>
      </c>
      <c r="O266" s="42" t="s">
        <v>44</v>
      </c>
      <c r="P266" s="42" t="s">
        <v>44</v>
      </c>
      <c r="Q266" s="42" t="s">
        <v>44</v>
      </c>
      <c r="R266" s="73" t="str">
        <f>IF(ISERROR(Dataset[[#This Row],[Number of Geospatial Figures]]/Dataset[[#This Row],[Number of Total Figures]])=TRUE,"---",Dataset[[#This Row],[Number of Geospatial Figures]]/Dataset[[#This Row],[Number of Total Figures]])</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1" t="s">
        <v>44</v>
      </c>
      <c r="M267" s="41" t="s">
        <v>28</v>
      </c>
      <c r="N267" s="41" t="s">
        <v>1131</v>
      </c>
      <c r="O267" s="42" t="s">
        <v>44</v>
      </c>
      <c r="P267" s="42" t="s">
        <v>44</v>
      </c>
      <c r="Q267" s="42" t="s">
        <v>44</v>
      </c>
      <c r="R267" s="73" t="str">
        <f>IF(ISERROR(Dataset[[#This Row],[Number of Geospatial Figures]]/Dataset[[#This Row],[Number of Total Figures]])=TRUE,"---",Dataset[[#This Row],[Number of Geospatial Figures]]/Dataset[[#This Row],[Number of Total Figures]])</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1" t="s">
        <v>44</v>
      </c>
      <c r="M268" s="41" t="s">
        <v>28</v>
      </c>
      <c r="N268" s="41" t="s">
        <v>1131</v>
      </c>
      <c r="O268" s="42" t="s">
        <v>44</v>
      </c>
      <c r="P268" s="42" t="s">
        <v>44</v>
      </c>
      <c r="Q268" s="42" t="s">
        <v>44</v>
      </c>
      <c r="R268" s="73" t="str">
        <f>IF(ISERROR(Dataset[[#This Row],[Number of Geospatial Figures]]/Dataset[[#This Row],[Number of Total Figures]])=TRUE,"---",Dataset[[#This Row],[Number of Geospatial Figures]]/Dataset[[#This Row],[Number of Total Figures]])</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1" t="s">
        <v>44</v>
      </c>
      <c r="M269" s="41" t="s">
        <v>28</v>
      </c>
      <c r="N269" s="41" t="s">
        <v>1131</v>
      </c>
      <c r="O269" s="42" t="s">
        <v>44</v>
      </c>
      <c r="P269" s="42" t="s">
        <v>44</v>
      </c>
      <c r="Q269" s="42" t="s">
        <v>44</v>
      </c>
      <c r="R269" s="73" t="str">
        <f>IF(ISERROR(Dataset[[#This Row],[Number of Geospatial Figures]]/Dataset[[#This Row],[Number of Total Figures]])=TRUE,"---",Dataset[[#This Row],[Number of Geospatial Figures]]/Dataset[[#This Row],[Number of Total Figures]])</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1" t="s">
        <v>44</v>
      </c>
      <c r="M270" s="41" t="s">
        <v>28</v>
      </c>
      <c r="N270" s="41" t="s">
        <v>1131</v>
      </c>
      <c r="O270" s="42" t="b">
        <v>0</v>
      </c>
      <c r="P270" s="42">
        <v>0</v>
      </c>
      <c r="Q270" s="42">
        <v>14</v>
      </c>
      <c r="R270" s="73">
        <f>IF(ISERROR(Dataset[[#This Row],[Number of Geospatial Figures]]/Dataset[[#This Row],[Number of Total Figures]])=TRUE,"---",Dataset[[#This Row],[Number of Geospatial Figures]]/Dataset[[#This Row],[Number of Total Figures]])</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1" t="s">
        <v>44</v>
      </c>
      <c r="M271" s="41" t="s">
        <v>33</v>
      </c>
      <c r="N271" s="41" t="s">
        <v>1152</v>
      </c>
      <c r="O271" s="42" t="s">
        <v>44</v>
      </c>
      <c r="P271" s="42" t="s">
        <v>44</v>
      </c>
      <c r="Q271" s="42" t="s">
        <v>44</v>
      </c>
      <c r="R271" s="73" t="str">
        <f>IF(ISERROR(Dataset[[#This Row],[Number of Geospatial Figures]]/Dataset[[#This Row],[Number of Total Figures]])=TRUE,"---",Dataset[[#This Row],[Number of Geospatial Figures]]/Dataset[[#This Row],[Number of Total Figures]])</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1" t="s">
        <v>44</v>
      </c>
      <c r="M272" s="41" t="s">
        <v>33</v>
      </c>
      <c r="N272" s="41" t="s">
        <v>1152</v>
      </c>
      <c r="O272" s="42" t="b">
        <v>0</v>
      </c>
      <c r="P272" s="42">
        <v>0</v>
      </c>
      <c r="Q272" s="42">
        <v>9</v>
      </c>
      <c r="R272" s="73">
        <f>IF(ISERROR(Dataset[[#This Row],[Number of Geospatial Figures]]/Dataset[[#This Row],[Number of Total Figures]])=TRUE,"---",Dataset[[#This Row],[Number of Geospatial Figures]]/Dataset[[#This Row],[Number of Total Figures]])</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1" t="s">
        <v>44</v>
      </c>
      <c r="M273" s="41" t="s">
        <v>33</v>
      </c>
      <c r="N273" s="41" t="s">
        <v>1152</v>
      </c>
      <c r="O273" s="42" t="s">
        <v>44</v>
      </c>
      <c r="P273" s="42" t="s">
        <v>44</v>
      </c>
      <c r="Q273" s="42" t="s">
        <v>44</v>
      </c>
      <c r="R273" s="73" t="str">
        <f>IF(ISERROR(Dataset[[#This Row],[Number of Geospatial Figures]]/Dataset[[#This Row],[Number of Total Figures]])=TRUE,"---",Dataset[[#This Row],[Number of Geospatial Figures]]/Dataset[[#This Row],[Number of Total Figures]])</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1" t="s">
        <v>44</v>
      </c>
      <c r="M274" s="41" t="s">
        <v>33</v>
      </c>
      <c r="N274" s="41" t="s">
        <v>1152</v>
      </c>
      <c r="O274" s="42" t="s">
        <v>44</v>
      </c>
      <c r="P274" s="42" t="s">
        <v>44</v>
      </c>
      <c r="Q274" s="42" t="s">
        <v>44</v>
      </c>
      <c r="R274" s="73" t="str">
        <f>IF(ISERROR(Dataset[[#This Row],[Number of Geospatial Figures]]/Dataset[[#This Row],[Number of Total Figures]])=TRUE,"---",Dataset[[#This Row],[Number of Geospatial Figures]]/Dataset[[#This Row],[Number of Total Figures]])</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1" t="s">
        <v>3095</v>
      </c>
      <c r="M275" s="41" t="s">
        <v>22</v>
      </c>
      <c r="N275" s="41" t="s">
        <v>1169</v>
      </c>
      <c r="O275" s="42" t="b">
        <v>1</v>
      </c>
      <c r="P275" s="42">
        <v>7</v>
      </c>
      <c r="Q275" s="42">
        <v>7</v>
      </c>
      <c r="R275" s="73">
        <f>IF(ISERROR(Dataset[[#This Row],[Number of Geospatial Figures]]/Dataset[[#This Row],[Number of Total Figures]])=TRUE,"---",Dataset[[#This Row],[Number of Geospatial Figures]]/Dataset[[#This Row],[Number of Total Figures]])</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1" t="s">
        <v>3096</v>
      </c>
      <c r="M276" s="41" t="s">
        <v>22</v>
      </c>
      <c r="N276" s="41" t="s">
        <v>1169</v>
      </c>
      <c r="O276" s="42" t="b">
        <v>1</v>
      </c>
      <c r="P276" s="42">
        <v>10</v>
      </c>
      <c r="Q276" s="42">
        <v>13</v>
      </c>
      <c r="R276" s="73">
        <f>IF(ISERROR(Dataset[[#This Row],[Number of Geospatial Figures]]/Dataset[[#This Row],[Number of Total Figures]])=TRUE,"---",Dataset[[#This Row],[Number of Geospatial Figures]]/Dataset[[#This Row],[Number of Total Figures]])</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1" t="s">
        <v>44</v>
      </c>
      <c r="M277" s="41" t="s">
        <v>22</v>
      </c>
      <c r="N277" s="41" t="s">
        <v>1169</v>
      </c>
      <c r="O277" s="42" t="b">
        <v>1</v>
      </c>
      <c r="P277" s="42">
        <v>0</v>
      </c>
      <c r="Q277" s="42">
        <v>8</v>
      </c>
      <c r="R277" s="73">
        <f>IF(ISERROR(Dataset[[#This Row],[Number of Geospatial Figures]]/Dataset[[#This Row],[Number of Total Figures]])=TRUE,"---",Dataset[[#This Row],[Number of Geospatial Figures]]/Dataset[[#This Row],[Number of Total Figures]])</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1" t="s">
        <v>44</v>
      </c>
      <c r="M278" s="41" t="s">
        <v>22</v>
      </c>
      <c r="N278" s="41" t="s">
        <v>1169</v>
      </c>
      <c r="O278" s="42" t="b">
        <v>1</v>
      </c>
      <c r="P278" s="42">
        <v>0</v>
      </c>
      <c r="Q278" s="42">
        <v>8</v>
      </c>
      <c r="R278" s="73">
        <f>IF(ISERROR(Dataset[[#This Row],[Number of Geospatial Figures]]/Dataset[[#This Row],[Number of Total Figures]])=TRUE,"---",Dataset[[#This Row],[Number of Geospatial Figures]]/Dataset[[#This Row],[Number of Total Figures]])</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1" t="s">
        <v>44</v>
      </c>
      <c r="M279" s="41" t="s">
        <v>22</v>
      </c>
      <c r="N279" s="41" t="s">
        <v>1169</v>
      </c>
      <c r="O279" s="42" t="b">
        <v>0</v>
      </c>
      <c r="P279" s="42">
        <v>1</v>
      </c>
      <c r="Q279" s="42">
        <v>11</v>
      </c>
      <c r="R279" s="73">
        <f>IF(ISERROR(Dataset[[#This Row],[Number of Geospatial Figures]]/Dataset[[#This Row],[Number of Total Figures]])=TRUE,"---",Dataset[[#This Row],[Number of Geospatial Figures]]/Dataset[[#This Row],[Number of Total Figures]])</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1" t="s">
        <v>44</v>
      </c>
      <c r="M280" s="41" t="s">
        <v>28</v>
      </c>
      <c r="N280" s="41" t="s">
        <v>1191</v>
      </c>
      <c r="O280" s="42" t="s">
        <v>44</v>
      </c>
      <c r="P280" s="42" t="s">
        <v>44</v>
      </c>
      <c r="Q280" s="42" t="s">
        <v>44</v>
      </c>
      <c r="R280" s="73" t="str">
        <f>IF(ISERROR(Dataset[[#This Row],[Number of Geospatial Figures]]/Dataset[[#This Row],[Number of Total Figures]])=TRUE,"---",Dataset[[#This Row],[Number of Geospatial Figures]]/Dataset[[#This Row],[Number of Total Figures]])</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1" t="s">
        <v>44</v>
      </c>
      <c r="M281" s="41" t="s">
        <v>28</v>
      </c>
      <c r="N281" s="41" t="s">
        <v>1191</v>
      </c>
      <c r="O281" s="42" t="s">
        <v>44</v>
      </c>
      <c r="P281" s="42" t="s">
        <v>44</v>
      </c>
      <c r="Q281" s="42" t="s">
        <v>44</v>
      </c>
      <c r="R281" s="73" t="str">
        <f>IF(ISERROR(Dataset[[#This Row],[Number of Geospatial Figures]]/Dataset[[#This Row],[Number of Total Figures]])=TRUE,"---",Dataset[[#This Row],[Number of Geospatial Figures]]/Dataset[[#This Row],[Number of Total Figures]])</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1" t="s">
        <v>44</v>
      </c>
      <c r="M282" s="41" t="s">
        <v>28</v>
      </c>
      <c r="N282" s="41" t="s">
        <v>1191</v>
      </c>
      <c r="O282" s="42" t="s">
        <v>44</v>
      </c>
      <c r="P282" s="42" t="s">
        <v>44</v>
      </c>
      <c r="Q282" s="42" t="s">
        <v>44</v>
      </c>
      <c r="R282" s="73" t="str">
        <f>IF(ISERROR(Dataset[[#This Row],[Number of Geospatial Figures]]/Dataset[[#This Row],[Number of Total Figures]])=TRUE,"---",Dataset[[#This Row],[Number of Geospatial Figures]]/Dataset[[#This Row],[Number of Total Figures]])</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1" t="s">
        <v>44</v>
      </c>
      <c r="M283" s="41" t="s">
        <v>28</v>
      </c>
      <c r="N283" s="41" t="s">
        <v>1191</v>
      </c>
      <c r="O283" s="42" t="b">
        <v>0</v>
      </c>
      <c r="P283" s="42">
        <v>0</v>
      </c>
      <c r="Q283" s="42">
        <v>10</v>
      </c>
      <c r="R283" s="73">
        <f>IF(ISERROR(Dataset[[#This Row],[Number of Geospatial Figures]]/Dataset[[#This Row],[Number of Total Figures]])=TRUE,"---",Dataset[[#This Row],[Number of Geospatial Figures]]/Dataset[[#This Row],[Number of Total Figures]])</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1" t="s">
        <v>44</v>
      </c>
      <c r="M284" s="41" t="s">
        <v>28</v>
      </c>
      <c r="N284" s="41" t="s">
        <v>1191</v>
      </c>
      <c r="O284" s="42" t="s">
        <v>44</v>
      </c>
      <c r="P284" s="42" t="s">
        <v>44</v>
      </c>
      <c r="Q284" s="42" t="s">
        <v>44</v>
      </c>
      <c r="R284" s="73" t="str">
        <f>IF(ISERROR(Dataset[[#This Row],[Number of Geospatial Figures]]/Dataset[[#This Row],[Number of Total Figures]])=TRUE,"---",Dataset[[#This Row],[Number of Geospatial Figures]]/Dataset[[#This Row],[Number of Total Figures]])</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1" t="s">
        <v>44</v>
      </c>
      <c r="M285" s="41" t="s">
        <v>33</v>
      </c>
      <c r="N285" s="41" t="s">
        <v>1212</v>
      </c>
      <c r="O285" s="42" t="s">
        <v>44</v>
      </c>
      <c r="P285" s="42" t="s">
        <v>44</v>
      </c>
      <c r="Q285" s="42" t="s">
        <v>44</v>
      </c>
      <c r="R285" s="73" t="str">
        <f>IF(ISERROR(Dataset[[#This Row],[Number of Geospatial Figures]]/Dataset[[#This Row],[Number of Total Figures]])=TRUE,"---",Dataset[[#This Row],[Number of Geospatial Figures]]/Dataset[[#This Row],[Number of Total Figures]])</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1" t="s">
        <v>44</v>
      </c>
      <c r="M286" s="41" t="s">
        <v>33</v>
      </c>
      <c r="N286" s="41" t="s">
        <v>1212</v>
      </c>
      <c r="O286" s="42" t="b">
        <v>0</v>
      </c>
      <c r="P286" s="42">
        <v>0</v>
      </c>
      <c r="Q286" s="42">
        <v>13</v>
      </c>
      <c r="R286" s="73">
        <f>IF(ISERROR(Dataset[[#This Row],[Number of Geospatial Figures]]/Dataset[[#This Row],[Number of Total Figures]])=TRUE,"---",Dataset[[#This Row],[Number of Geospatial Figures]]/Dataset[[#This Row],[Number of Total Figures]])</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1" t="s">
        <v>44</v>
      </c>
      <c r="M287" s="41" t="s">
        <v>33</v>
      </c>
      <c r="N287" s="41" t="s">
        <v>1212</v>
      </c>
      <c r="O287" s="42" t="s">
        <v>44</v>
      </c>
      <c r="P287" s="42" t="s">
        <v>44</v>
      </c>
      <c r="Q287" s="42" t="s">
        <v>44</v>
      </c>
      <c r="R287" s="73" t="str">
        <f>IF(ISERROR(Dataset[[#This Row],[Number of Geospatial Figures]]/Dataset[[#This Row],[Number of Total Figures]])=TRUE,"---",Dataset[[#This Row],[Number of Geospatial Figures]]/Dataset[[#This Row],[Number of Total Figures]])</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1" t="s">
        <v>44</v>
      </c>
      <c r="M288" s="41" t="s">
        <v>33</v>
      </c>
      <c r="N288" s="41" t="s">
        <v>1212</v>
      </c>
      <c r="O288" s="42" t="b">
        <v>0</v>
      </c>
      <c r="P288" s="42">
        <v>0</v>
      </c>
      <c r="Q288" s="42">
        <v>16</v>
      </c>
      <c r="R288" s="73">
        <f>IF(ISERROR(Dataset[[#This Row],[Number of Geospatial Figures]]/Dataset[[#This Row],[Number of Total Figures]])=TRUE,"---",Dataset[[#This Row],[Number of Geospatial Figures]]/Dataset[[#This Row],[Number of Total Figures]])</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1" t="s">
        <v>3097</v>
      </c>
      <c r="M289" s="41" t="s">
        <v>22</v>
      </c>
      <c r="N289" s="41" t="s">
        <v>1229</v>
      </c>
      <c r="O289" s="42" t="b">
        <v>0</v>
      </c>
      <c r="P289" s="42">
        <v>10</v>
      </c>
      <c r="Q289" s="42">
        <v>13</v>
      </c>
      <c r="R289" s="73">
        <f>IF(ISERROR(Dataset[[#This Row],[Number of Geospatial Figures]]/Dataset[[#This Row],[Number of Total Figures]])=TRUE,"---",Dataset[[#This Row],[Number of Geospatial Figures]]/Dataset[[#This Row],[Number of Total Figures]])</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1" t="s">
        <v>44</v>
      </c>
      <c r="M290" s="41" t="s">
        <v>22</v>
      </c>
      <c r="N290" s="41" t="s">
        <v>1229</v>
      </c>
      <c r="O290" s="42" t="s">
        <v>44</v>
      </c>
      <c r="P290" s="42" t="s">
        <v>44</v>
      </c>
      <c r="Q290" s="42" t="s">
        <v>44</v>
      </c>
      <c r="R290" s="73" t="str">
        <f>IF(ISERROR(Dataset[[#This Row],[Number of Geospatial Figures]]/Dataset[[#This Row],[Number of Total Figures]])=TRUE,"---",Dataset[[#This Row],[Number of Geospatial Figures]]/Dataset[[#This Row],[Number of Total Figures]])</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1" t="s">
        <v>3098</v>
      </c>
      <c r="M291" s="41" t="s">
        <v>22</v>
      </c>
      <c r="N291" s="41" t="s">
        <v>1229</v>
      </c>
      <c r="O291" s="42" t="b">
        <v>0</v>
      </c>
      <c r="P291" s="42">
        <v>4</v>
      </c>
      <c r="Q291" s="42">
        <v>8</v>
      </c>
      <c r="R291" s="73">
        <f>IF(ISERROR(Dataset[[#This Row],[Number of Geospatial Figures]]/Dataset[[#This Row],[Number of Total Figures]])=TRUE,"---",Dataset[[#This Row],[Number of Geospatial Figures]]/Dataset[[#This Row],[Number of Total Figures]])</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1" t="s">
        <v>44</v>
      </c>
      <c r="M292" s="41" t="s">
        <v>22</v>
      </c>
      <c r="N292" s="41" t="s">
        <v>1229</v>
      </c>
      <c r="O292" s="42" t="s">
        <v>44</v>
      </c>
      <c r="P292" s="42" t="s">
        <v>44</v>
      </c>
      <c r="Q292" s="42" t="s">
        <v>44</v>
      </c>
      <c r="R292" s="73" t="str">
        <f>IF(ISERROR(Dataset[[#This Row],[Number of Geospatial Figures]]/Dataset[[#This Row],[Number of Total Figures]])=TRUE,"---",Dataset[[#This Row],[Number of Geospatial Figures]]/Dataset[[#This Row],[Number of Total Figures]])</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1" t="s">
        <v>44</v>
      </c>
      <c r="M293" s="41" t="s">
        <v>22</v>
      </c>
      <c r="N293" s="41" t="s">
        <v>1229</v>
      </c>
      <c r="O293" s="42" t="s">
        <v>44</v>
      </c>
      <c r="P293" s="42" t="s">
        <v>44</v>
      </c>
      <c r="Q293" s="42" t="s">
        <v>44</v>
      </c>
      <c r="R293" s="73" t="str">
        <f>IF(ISERROR(Dataset[[#This Row],[Number of Geospatial Figures]]/Dataset[[#This Row],[Number of Total Figures]])=TRUE,"---",Dataset[[#This Row],[Number of Geospatial Figures]]/Dataset[[#This Row],[Number of Total Figures]])</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1" t="s">
        <v>44</v>
      </c>
      <c r="M294" s="41" t="s">
        <v>22</v>
      </c>
      <c r="N294" s="41" t="s">
        <v>1250</v>
      </c>
      <c r="O294" s="42" t="b">
        <v>0</v>
      </c>
      <c r="P294" s="42">
        <v>0</v>
      </c>
      <c r="Q294" s="42">
        <v>13</v>
      </c>
      <c r="R294" s="73">
        <f>IF(ISERROR(Dataset[[#This Row],[Number of Geospatial Figures]]/Dataset[[#This Row],[Number of Total Figures]])=TRUE,"---",Dataset[[#This Row],[Number of Geospatial Figures]]/Dataset[[#This Row],[Number of Total Figures]])</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1" t="s">
        <v>44</v>
      </c>
      <c r="M295" s="41" t="s">
        <v>22</v>
      </c>
      <c r="N295" s="41" t="s">
        <v>1250</v>
      </c>
      <c r="O295" s="42" t="s">
        <v>44</v>
      </c>
      <c r="P295" s="42" t="s">
        <v>44</v>
      </c>
      <c r="Q295" s="42" t="s">
        <v>44</v>
      </c>
      <c r="R295" s="73" t="str">
        <f>IF(ISERROR(Dataset[[#This Row],[Number of Geospatial Figures]]/Dataset[[#This Row],[Number of Total Figures]])=TRUE,"---",Dataset[[#This Row],[Number of Geospatial Figures]]/Dataset[[#This Row],[Number of Total Figures]])</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1" t="s">
        <v>44</v>
      </c>
      <c r="M296" s="41" t="s">
        <v>22</v>
      </c>
      <c r="N296" s="41" t="s">
        <v>1250</v>
      </c>
      <c r="O296" s="42" t="s">
        <v>44</v>
      </c>
      <c r="P296" s="42" t="s">
        <v>44</v>
      </c>
      <c r="Q296" s="42" t="s">
        <v>44</v>
      </c>
      <c r="R296" s="73" t="str">
        <f>IF(ISERROR(Dataset[[#This Row],[Number of Geospatial Figures]]/Dataset[[#This Row],[Number of Total Figures]])=TRUE,"---",Dataset[[#This Row],[Number of Geospatial Figures]]/Dataset[[#This Row],[Number of Total Figures]])</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1" t="s">
        <v>44</v>
      </c>
      <c r="M297" s="41" t="s">
        <v>22</v>
      </c>
      <c r="N297" s="41" t="s">
        <v>1250</v>
      </c>
      <c r="O297" s="42" t="s">
        <v>44</v>
      </c>
      <c r="P297" s="42" t="s">
        <v>44</v>
      </c>
      <c r="Q297" s="42" t="s">
        <v>44</v>
      </c>
      <c r="R297" s="73" t="str">
        <f>IF(ISERROR(Dataset[[#This Row],[Number of Geospatial Figures]]/Dataset[[#This Row],[Number of Total Figures]])=TRUE,"---",Dataset[[#This Row],[Number of Geospatial Figures]]/Dataset[[#This Row],[Number of Total Figures]])</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1" t="s">
        <v>44</v>
      </c>
      <c r="M298" s="41" t="s">
        <v>22</v>
      </c>
      <c r="N298" s="41" t="s">
        <v>1250</v>
      </c>
      <c r="O298" s="42" t="b">
        <v>0</v>
      </c>
      <c r="P298" s="42">
        <v>0</v>
      </c>
      <c r="Q298" s="42">
        <v>11</v>
      </c>
      <c r="R298" s="73">
        <f>IF(ISERROR(Dataset[[#This Row],[Number of Geospatial Figures]]/Dataset[[#This Row],[Number of Total Figures]])=TRUE,"---",Dataset[[#This Row],[Number of Geospatial Figures]]/Dataset[[#This Row],[Number of Total Figures]])</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1" t="s">
        <v>3099</v>
      </c>
      <c r="M299" s="41" t="s">
        <v>28</v>
      </c>
      <c r="N299" s="41" t="s">
        <v>1271</v>
      </c>
      <c r="O299" s="42" t="b">
        <v>0</v>
      </c>
      <c r="P299" s="42">
        <v>3</v>
      </c>
      <c r="Q299" s="42">
        <v>7</v>
      </c>
      <c r="R299" s="73">
        <f>IF(ISERROR(Dataset[[#This Row],[Number of Geospatial Figures]]/Dataset[[#This Row],[Number of Total Figures]])=TRUE,"---",Dataset[[#This Row],[Number of Geospatial Figures]]/Dataset[[#This Row],[Number of Total Figures]])</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1" t="s">
        <v>44</v>
      </c>
      <c r="M300" s="41" t="s">
        <v>28</v>
      </c>
      <c r="N300" s="41" t="s">
        <v>1271</v>
      </c>
      <c r="O300" s="42" t="s">
        <v>44</v>
      </c>
      <c r="P300" s="42" t="s">
        <v>44</v>
      </c>
      <c r="Q300" s="42" t="s">
        <v>44</v>
      </c>
      <c r="R300" s="73" t="str">
        <f>IF(ISERROR(Dataset[[#This Row],[Number of Geospatial Figures]]/Dataset[[#This Row],[Number of Total Figures]])=TRUE,"---",Dataset[[#This Row],[Number of Geospatial Figures]]/Dataset[[#This Row],[Number of Total Figures]])</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1" t="s">
        <v>44</v>
      </c>
      <c r="M301" s="41" t="s">
        <v>28</v>
      </c>
      <c r="N301" s="41" t="s">
        <v>1271</v>
      </c>
      <c r="O301" s="42" t="s">
        <v>44</v>
      </c>
      <c r="P301" s="42" t="s">
        <v>44</v>
      </c>
      <c r="Q301" s="42" t="s">
        <v>44</v>
      </c>
      <c r="R301" s="73" t="str">
        <f>IF(ISERROR(Dataset[[#This Row],[Number of Geospatial Figures]]/Dataset[[#This Row],[Number of Total Figures]])=TRUE,"---",Dataset[[#This Row],[Number of Geospatial Figures]]/Dataset[[#This Row],[Number of Total Figures]])</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1" t="s">
        <v>44</v>
      </c>
      <c r="M302" s="41" t="s">
        <v>28</v>
      </c>
      <c r="N302" s="41" t="s">
        <v>1271</v>
      </c>
      <c r="O302" s="42" t="s">
        <v>44</v>
      </c>
      <c r="P302" s="42" t="s">
        <v>44</v>
      </c>
      <c r="Q302" s="42" t="s">
        <v>44</v>
      </c>
      <c r="R302" s="73" t="str">
        <f>IF(ISERROR(Dataset[[#This Row],[Number of Geospatial Figures]]/Dataset[[#This Row],[Number of Total Figures]])=TRUE,"---",Dataset[[#This Row],[Number of Geospatial Figures]]/Dataset[[#This Row],[Number of Total Figures]])</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1" t="s">
        <v>44</v>
      </c>
      <c r="M303" s="41" t="s">
        <v>28</v>
      </c>
      <c r="N303" s="41" t="s">
        <v>1271</v>
      </c>
      <c r="O303" s="42" t="s">
        <v>44</v>
      </c>
      <c r="P303" s="42" t="s">
        <v>44</v>
      </c>
      <c r="Q303" s="42" t="s">
        <v>44</v>
      </c>
      <c r="R303" s="73" t="str">
        <f>IF(ISERROR(Dataset[[#This Row],[Number of Geospatial Figures]]/Dataset[[#This Row],[Number of Total Figures]])=TRUE,"---",Dataset[[#This Row],[Number of Geospatial Figures]]/Dataset[[#This Row],[Number of Total Figures]])</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1" t="s">
        <v>44</v>
      </c>
      <c r="M304" s="41" t="s">
        <v>28</v>
      </c>
      <c r="N304" s="41" t="s">
        <v>1291</v>
      </c>
      <c r="O304" s="42" t="s">
        <v>44</v>
      </c>
      <c r="P304" s="42" t="s">
        <v>44</v>
      </c>
      <c r="Q304" s="42" t="s">
        <v>44</v>
      </c>
      <c r="R304" s="73" t="str">
        <f>IF(ISERROR(Dataset[[#This Row],[Number of Geospatial Figures]]/Dataset[[#This Row],[Number of Total Figures]])=TRUE,"---",Dataset[[#This Row],[Number of Geospatial Figures]]/Dataset[[#This Row],[Number of Total Figures]])</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1" t="s">
        <v>44</v>
      </c>
      <c r="M305" s="41" t="s">
        <v>28</v>
      </c>
      <c r="N305" s="41" t="s">
        <v>1291</v>
      </c>
      <c r="O305" s="42" t="s">
        <v>44</v>
      </c>
      <c r="P305" s="42" t="s">
        <v>44</v>
      </c>
      <c r="Q305" s="42" t="s">
        <v>44</v>
      </c>
      <c r="R305" s="73" t="str">
        <f>IF(ISERROR(Dataset[[#This Row],[Number of Geospatial Figures]]/Dataset[[#This Row],[Number of Total Figures]])=TRUE,"---",Dataset[[#This Row],[Number of Geospatial Figures]]/Dataset[[#This Row],[Number of Total Figures]])</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1" t="s">
        <v>44</v>
      </c>
      <c r="M306" s="41" t="s">
        <v>28</v>
      </c>
      <c r="N306" s="41" t="s">
        <v>1291</v>
      </c>
      <c r="O306" s="42" t="s">
        <v>44</v>
      </c>
      <c r="P306" s="42" t="s">
        <v>44</v>
      </c>
      <c r="Q306" s="42" t="s">
        <v>44</v>
      </c>
      <c r="R306" s="73" t="str">
        <f>IF(ISERROR(Dataset[[#This Row],[Number of Geospatial Figures]]/Dataset[[#This Row],[Number of Total Figures]])=TRUE,"---",Dataset[[#This Row],[Number of Geospatial Figures]]/Dataset[[#This Row],[Number of Total Figures]])</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1" t="s">
        <v>44</v>
      </c>
      <c r="M307" s="41" t="s">
        <v>28</v>
      </c>
      <c r="N307" s="41" t="s">
        <v>1291</v>
      </c>
      <c r="O307" s="42" t="s">
        <v>44</v>
      </c>
      <c r="P307" s="42" t="s">
        <v>44</v>
      </c>
      <c r="Q307" s="42" t="s">
        <v>44</v>
      </c>
      <c r="R307" s="73" t="str">
        <f>IF(ISERROR(Dataset[[#This Row],[Number of Geospatial Figures]]/Dataset[[#This Row],[Number of Total Figures]])=TRUE,"---",Dataset[[#This Row],[Number of Geospatial Figures]]/Dataset[[#This Row],[Number of Total Figures]])</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1" t="s">
        <v>44</v>
      </c>
      <c r="M308" s="41" t="s">
        <v>28</v>
      </c>
      <c r="N308" s="41" t="s">
        <v>1291</v>
      </c>
      <c r="O308" s="42" t="s">
        <v>44</v>
      </c>
      <c r="P308" s="42" t="s">
        <v>44</v>
      </c>
      <c r="Q308" s="42" t="s">
        <v>44</v>
      </c>
      <c r="R308" s="73" t="str">
        <f>IF(ISERROR(Dataset[[#This Row],[Number of Geospatial Figures]]/Dataset[[#This Row],[Number of Total Figures]])=TRUE,"---",Dataset[[#This Row],[Number of Geospatial Figures]]/Dataset[[#This Row],[Number of Total Figures]])</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1" t="s">
        <v>3100</v>
      </c>
      <c r="M309" s="41" t="s">
        <v>379</v>
      </c>
      <c r="N309" s="41" t="s">
        <v>380</v>
      </c>
      <c r="O309" s="42" t="b">
        <v>1</v>
      </c>
      <c r="P309" s="42">
        <v>7</v>
      </c>
      <c r="Q309" s="42">
        <v>9</v>
      </c>
      <c r="R309" s="73">
        <f>IF(ISERROR(Dataset[[#This Row],[Number of Geospatial Figures]]/Dataset[[#This Row],[Number of Total Figures]])=TRUE,"---",Dataset[[#This Row],[Number of Geospatial Figures]]/Dataset[[#This Row],[Number of Total Figures]])</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1" t="s">
        <v>3101</v>
      </c>
      <c r="M310" s="41" t="s">
        <v>379</v>
      </c>
      <c r="N310" s="41" t="s">
        <v>380</v>
      </c>
      <c r="O310" s="42" t="b">
        <v>1</v>
      </c>
      <c r="P310" s="42">
        <v>0</v>
      </c>
      <c r="Q310" s="42">
        <v>3</v>
      </c>
      <c r="R310" s="73">
        <f>IF(ISERROR(Dataset[[#This Row],[Number of Geospatial Figures]]/Dataset[[#This Row],[Number of Total Figures]])=TRUE,"---",Dataset[[#This Row],[Number of Geospatial Figures]]/Dataset[[#This Row],[Number of Total Figures]])</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1" t="s">
        <v>3102</v>
      </c>
      <c r="M311" s="41" t="s">
        <v>379</v>
      </c>
      <c r="N311" s="41" t="s">
        <v>380</v>
      </c>
      <c r="O311" s="42" t="b">
        <v>1</v>
      </c>
      <c r="P311" s="42">
        <v>7</v>
      </c>
      <c r="Q311" s="42">
        <v>9</v>
      </c>
      <c r="R311" s="73">
        <f>IF(ISERROR(Dataset[[#This Row],[Number of Geospatial Figures]]/Dataset[[#This Row],[Number of Total Figures]])=TRUE,"---",Dataset[[#This Row],[Number of Geospatial Figures]]/Dataset[[#This Row],[Number of Total Figures]])</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1" t="s">
        <v>3103</v>
      </c>
      <c r="M312" s="41" t="s">
        <v>379</v>
      </c>
      <c r="N312" s="41" t="s">
        <v>380</v>
      </c>
      <c r="O312" s="42" t="b">
        <v>1</v>
      </c>
      <c r="P312" s="42">
        <v>2</v>
      </c>
      <c r="Q312" s="42">
        <v>4</v>
      </c>
      <c r="R312" s="73">
        <f>IF(ISERROR(Dataset[[#This Row],[Number of Geospatial Figures]]/Dataset[[#This Row],[Number of Total Figures]])=TRUE,"---",Dataset[[#This Row],[Number of Geospatial Figures]]/Dataset[[#This Row],[Number of Total Figures]])</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1" t="s">
        <v>3104</v>
      </c>
      <c r="M313" s="41" t="s">
        <v>379</v>
      </c>
      <c r="N313" s="41" t="s">
        <v>380</v>
      </c>
      <c r="O313" s="42" t="b">
        <v>0</v>
      </c>
      <c r="P313" s="42">
        <v>6</v>
      </c>
      <c r="Q313" s="42">
        <v>8</v>
      </c>
      <c r="R313" s="73">
        <f>IF(ISERROR(Dataset[[#This Row],[Number of Geospatial Figures]]/Dataset[[#This Row],[Number of Total Figures]])=TRUE,"---",Dataset[[#This Row],[Number of Geospatial Figures]]/Dataset[[#This Row],[Number of Total Figures]])</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1" t="s">
        <v>44</v>
      </c>
      <c r="M314" s="41" t="s">
        <v>33</v>
      </c>
      <c r="N314" s="41" t="s">
        <v>688</v>
      </c>
      <c r="O314" s="42" t="s">
        <v>44</v>
      </c>
      <c r="P314" s="42" t="s">
        <v>44</v>
      </c>
      <c r="Q314" s="42" t="s">
        <v>44</v>
      </c>
      <c r="R314" s="73" t="str">
        <f>IF(ISERROR(Dataset[[#This Row],[Number of Geospatial Figures]]/Dataset[[#This Row],[Number of Total Figures]])=TRUE,"---",Dataset[[#This Row],[Number of Geospatial Figures]]/Dataset[[#This Row],[Number of Total Figures]])</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1" t="s">
        <v>44</v>
      </c>
      <c r="M315" s="41" t="s">
        <v>33</v>
      </c>
      <c r="N315" s="41" t="s">
        <v>688</v>
      </c>
      <c r="O315" s="42" t="b">
        <v>0</v>
      </c>
      <c r="P315" s="42">
        <v>0</v>
      </c>
      <c r="Q315" s="42">
        <v>11</v>
      </c>
      <c r="R315" s="73">
        <f>IF(ISERROR(Dataset[[#This Row],[Number of Geospatial Figures]]/Dataset[[#This Row],[Number of Total Figures]])=TRUE,"---",Dataset[[#This Row],[Number of Geospatial Figures]]/Dataset[[#This Row],[Number of Total Figures]])</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1" t="s">
        <v>44</v>
      </c>
      <c r="M316" s="41" t="s">
        <v>33</v>
      </c>
      <c r="N316" s="41" t="s">
        <v>688</v>
      </c>
      <c r="O316" s="42" t="b">
        <v>0</v>
      </c>
      <c r="P316" s="42">
        <v>0</v>
      </c>
      <c r="Q316" s="42">
        <v>8</v>
      </c>
      <c r="R316" s="73">
        <f>IF(ISERROR(Dataset[[#This Row],[Number of Geospatial Figures]]/Dataset[[#This Row],[Number of Total Figures]])=TRUE,"---",Dataset[[#This Row],[Number of Geospatial Figures]]/Dataset[[#This Row],[Number of Total Figures]])</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1" t="s">
        <v>44</v>
      </c>
      <c r="M317" s="41" t="s">
        <v>33</v>
      </c>
      <c r="N317" s="41" t="s">
        <v>688</v>
      </c>
      <c r="O317" s="42" t="b">
        <v>0</v>
      </c>
      <c r="P317" s="42">
        <v>0</v>
      </c>
      <c r="Q317" s="42">
        <v>19</v>
      </c>
      <c r="R317" s="73">
        <f>IF(ISERROR(Dataset[[#This Row],[Number of Geospatial Figures]]/Dataset[[#This Row],[Number of Total Figures]])=TRUE,"---",Dataset[[#This Row],[Number of Geospatial Figures]]/Dataset[[#This Row],[Number of Total Figures]])</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1" t="s">
        <v>44</v>
      </c>
      <c r="M318" s="41" t="s">
        <v>33</v>
      </c>
      <c r="N318" s="41" t="s">
        <v>688</v>
      </c>
      <c r="O318" s="42" t="b">
        <v>0</v>
      </c>
      <c r="P318" s="42">
        <v>0</v>
      </c>
      <c r="Q318" s="42">
        <v>15</v>
      </c>
      <c r="R318" s="73">
        <f>IF(ISERROR(Dataset[[#This Row],[Number of Geospatial Figures]]/Dataset[[#This Row],[Number of Total Figures]])=TRUE,"---",Dataset[[#This Row],[Number of Geospatial Figures]]/Dataset[[#This Row],[Number of Total Figures]])</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1" t="s">
        <v>3105</v>
      </c>
      <c r="M319" s="41" t="s">
        <v>22</v>
      </c>
      <c r="N319" s="41" t="s">
        <v>1352</v>
      </c>
      <c r="O319" s="42" t="b">
        <v>0</v>
      </c>
      <c r="P319" s="42">
        <v>0</v>
      </c>
      <c r="Q319" s="42">
        <v>21</v>
      </c>
      <c r="R319" s="73">
        <f>IF(ISERROR(Dataset[[#This Row],[Number of Geospatial Figures]]/Dataset[[#This Row],[Number of Total Figures]])=TRUE,"---",Dataset[[#This Row],[Number of Geospatial Figures]]/Dataset[[#This Row],[Number of Total Figures]])</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1" t="s">
        <v>44</v>
      </c>
      <c r="M320" s="41" t="s">
        <v>22</v>
      </c>
      <c r="N320" s="41" t="s">
        <v>1352</v>
      </c>
      <c r="O320" s="42" t="s">
        <v>44</v>
      </c>
      <c r="P320" s="42" t="s">
        <v>44</v>
      </c>
      <c r="Q320" s="42" t="s">
        <v>44</v>
      </c>
      <c r="R320" s="73" t="str">
        <f>IF(ISERROR(Dataset[[#This Row],[Number of Geospatial Figures]]/Dataset[[#This Row],[Number of Total Figures]])=TRUE,"---",Dataset[[#This Row],[Number of Geospatial Figures]]/Dataset[[#This Row],[Number of Total Figures]])</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1" t="s">
        <v>44</v>
      </c>
      <c r="M321" s="41" t="s">
        <v>22</v>
      </c>
      <c r="N321" s="41" t="s">
        <v>1352</v>
      </c>
      <c r="O321" s="42" t="s">
        <v>44</v>
      </c>
      <c r="P321" s="42" t="s">
        <v>44</v>
      </c>
      <c r="Q321" s="42" t="s">
        <v>44</v>
      </c>
      <c r="R321" s="73" t="str">
        <f>IF(ISERROR(Dataset[[#This Row],[Number of Geospatial Figures]]/Dataset[[#This Row],[Number of Total Figures]])=TRUE,"---",Dataset[[#This Row],[Number of Geospatial Figures]]/Dataset[[#This Row],[Number of Total Figures]])</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1" t="s">
        <v>44</v>
      </c>
      <c r="M322" s="41" t="s">
        <v>22</v>
      </c>
      <c r="N322" s="41" t="s">
        <v>1352</v>
      </c>
      <c r="O322" s="42" t="b">
        <v>0</v>
      </c>
      <c r="P322" s="42">
        <v>0</v>
      </c>
      <c r="Q322" s="42">
        <v>8</v>
      </c>
      <c r="R322" s="73">
        <f>IF(ISERROR(Dataset[[#This Row],[Number of Geospatial Figures]]/Dataset[[#This Row],[Number of Total Figures]])=TRUE,"---",Dataset[[#This Row],[Number of Geospatial Figures]]/Dataset[[#This Row],[Number of Total Figures]])</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1" t="s">
        <v>3106</v>
      </c>
      <c r="M323" s="41" t="s">
        <v>22</v>
      </c>
      <c r="N323" s="41" t="s">
        <v>1352</v>
      </c>
      <c r="O323" s="42" t="b">
        <v>0</v>
      </c>
      <c r="P323" s="42">
        <v>2</v>
      </c>
      <c r="Q323" s="42">
        <v>9</v>
      </c>
      <c r="R323" s="73">
        <f>IF(ISERROR(Dataset[[#This Row],[Number of Geospatial Figures]]/Dataset[[#This Row],[Number of Total Figures]])=TRUE,"---",Dataset[[#This Row],[Number of Geospatial Figures]]/Dataset[[#This Row],[Number of Total Figures]])</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1" t="s">
        <v>44</v>
      </c>
      <c r="M324" s="41" t="s">
        <v>28</v>
      </c>
      <c r="N324" s="41" t="s">
        <v>1374</v>
      </c>
      <c r="O324" s="42" t="s">
        <v>44</v>
      </c>
      <c r="P324" s="42" t="s">
        <v>44</v>
      </c>
      <c r="Q324" s="42" t="s">
        <v>44</v>
      </c>
      <c r="R324" s="73" t="str">
        <f>IF(ISERROR(Dataset[[#This Row],[Number of Geospatial Figures]]/Dataset[[#This Row],[Number of Total Figures]])=TRUE,"---",Dataset[[#This Row],[Number of Geospatial Figures]]/Dataset[[#This Row],[Number of Total Figures]])</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1" t="s">
        <v>44</v>
      </c>
      <c r="M325" s="41" t="s">
        <v>28</v>
      </c>
      <c r="N325" s="41" t="s">
        <v>1374</v>
      </c>
      <c r="O325" s="42" t="s">
        <v>44</v>
      </c>
      <c r="P325" s="42" t="s">
        <v>44</v>
      </c>
      <c r="Q325" s="42" t="s">
        <v>44</v>
      </c>
      <c r="R325" s="73" t="str">
        <f>IF(ISERROR(Dataset[[#This Row],[Number of Geospatial Figures]]/Dataset[[#This Row],[Number of Total Figures]])=TRUE,"---",Dataset[[#This Row],[Number of Geospatial Figures]]/Dataset[[#This Row],[Number of Total Figures]])</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1" t="s">
        <v>44</v>
      </c>
      <c r="M326" s="41" t="s">
        <v>28</v>
      </c>
      <c r="N326" s="41" t="s">
        <v>1374</v>
      </c>
      <c r="O326" s="42" t="s">
        <v>44</v>
      </c>
      <c r="P326" s="42" t="s">
        <v>44</v>
      </c>
      <c r="Q326" s="42" t="s">
        <v>44</v>
      </c>
      <c r="R326" s="73" t="str">
        <f>IF(ISERROR(Dataset[[#This Row],[Number of Geospatial Figures]]/Dataset[[#This Row],[Number of Total Figures]])=TRUE,"---",Dataset[[#This Row],[Number of Geospatial Figures]]/Dataset[[#This Row],[Number of Total Figures]])</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1" t="s">
        <v>44</v>
      </c>
      <c r="M327" s="41" t="s">
        <v>28</v>
      </c>
      <c r="N327" s="41" t="s">
        <v>1374</v>
      </c>
      <c r="O327" s="42" t="s">
        <v>44</v>
      </c>
      <c r="P327" s="42" t="s">
        <v>44</v>
      </c>
      <c r="Q327" s="42" t="s">
        <v>44</v>
      </c>
      <c r="R327" s="73" t="str">
        <f>IF(ISERROR(Dataset[[#This Row],[Number of Geospatial Figures]]/Dataset[[#This Row],[Number of Total Figures]])=TRUE,"---",Dataset[[#This Row],[Number of Geospatial Figures]]/Dataset[[#This Row],[Number of Total Figures]])</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1" t="s">
        <v>44</v>
      </c>
      <c r="M328" s="41" t="s">
        <v>28</v>
      </c>
      <c r="N328" s="41" t="s">
        <v>1374</v>
      </c>
      <c r="O328" s="42" t="s">
        <v>44</v>
      </c>
      <c r="P328" s="42" t="s">
        <v>44</v>
      </c>
      <c r="Q328" s="42" t="s">
        <v>44</v>
      </c>
      <c r="R328" s="73" t="str">
        <f>IF(ISERROR(Dataset[[#This Row],[Number of Geospatial Figures]]/Dataset[[#This Row],[Number of Total Figures]])=TRUE,"---",Dataset[[#This Row],[Number of Geospatial Figures]]/Dataset[[#This Row],[Number of Total Figures]])</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1" t="s">
        <v>44</v>
      </c>
      <c r="M329" s="41" t="s">
        <v>33</v>
      </c>
      <c r="N329" s="41" t="s">
        <v>1395</v>
      </c>
      <c r="O329" s="42" t="s">
        <v>44</v>
      </c>
      <c r="P329" s="42" t="s">
        <v>44</v>
      </c>
      <c r="Q329" s="42" t="s">
        <v>44</v>
      </c>
      <c r="R329" s="73" t="str">
        <f>IF(ISERROR(Dataset[[#This Row],[Number of Geospatial Figures]]/Dataset[[#This Row],[Number of Total Figures]])=TRUE,"---",Dataset[[#This Row],[Number of Geospatial Figures]]/Dataset[[#This Row],[Number of Total Figures]])</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1" t="s">
        <v>44</v>
      </c>
      <c r="M330" s="41" t="s">
        <v>33</v>
      </c>
      <c r="N330" s="41" t="s">
        <v>1395</v>
      </c>
      <c r="O330" s="42" t="b">
        <v>0</v>
      </c>
      <c r="P330" s="42">
        <v>0</v>
      </c>
      <c r="Q330" s="42">
        <v>17</v>
      </c>
      <c r="R330" s="73">
        <f>IF(ISERROR(Dataset[[#This Row],[Number of Geospatial Figures]]/Dataset[[#This Row],[Number of Total Figures]])=TRUE,"---",Dataset[[#This Row],[Number of Geospatial Figures]]/Dataset[[#This Row],[Number of Total Figures]])</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1" t="s">
        <v>3107</v>
      </c>
      <c r="M331" s="41" t="s">
        <v>33</v>
      </c>
      <c r="N331" s="41" t="s">
        <v>1395</v>
      </c>
      <c r="O331" s="42" t="b">
        <v>1</v>
      </c>
      <c r="P331" s="42">
        <v>10</v>
      </c>
      <c r="Q331" s="42">
        <v>12</v>
      </c>
      <c r="R331" s="73">
        <f>IF(ISERROR(Dataset[[#This Row],[Number of Geospatial Figures]]/Dataset[[#This Row],[Number of Total Figures]])=TRUE,"---",Dataset[[#This Row],[Number of Geospatial Figures]]/Dataset[[#This Row],[Number of Total Figures]])</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1" t="s">
        <v>3108</v>
      </c>
      <c r="M332" s="41" t="s">
        <v>33</v>
      </c>
      <c r="N332" s="41" t="s">
        <v>1395</v>
      </c>
      <c r="O332" s="42" t="b">
        <v>1</v>
      </c>
      <c r="P332" s="42">
        <v>8</v>
      </c>
      <c r="Q332" s="42">
        <v>13</v>
      </c>
      <c r="R332" s="73">
        <f>IF(ISERROR(Dataset[[#This Row],[Number of Geospatial Figures]]/Dataset[[#This Row],[Number of Total Figures]])=TRUE,"---",Dataset[[#This Row],[Number of Geospatial Figures]]/Dataset[[#This Row],[Number of Total Figures]])</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1" t="s">
        <v>3109</v>
      </c>
      <c r="M333" s="41" t="s">
        <v>33</v>
      </c>
      <c r="N333" s="41" t="s">
        <v>1395</v>
      </c>
      <c r="O333" s="42" t="b">
        <v>1</v>
      </c>
      <c r="P333" s="42">
        <v>11</v>
      </c>
      <c r="Q333" s="42">
        <v>13</v>
      </c>
      <c r="R333" s="73">
        <f>IF(ISERROR(Dataset[[#This Row],[Number of Geospatial Figures]]/Dataset[[#This Row],[Number of Total Figures]])=TRUE,"---",Dataset[[#This Row],[Number of Geospatial Figures]]/Dataset[[#This Row],[Number of Total Figures]])</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1" t="s">
        <v>44</v>
      </c>
      <c r="M334" s="41" t="s">
        <v>22</v>
      </c>
      <c r="N334" s="41" t="s">
        <v>1416</v>
      </c>
      <c r="O334" s="42" t="b">
        <v>0</v>
      </c>
      <c r="P334" s="42">
        <v>0</v>
      </c>
      <c r="Q334" s="42">
        <v>8</v>
      </c>
      <c r="R334" s="73">
        <f>IF(ISERROR(Dataset[[#This Row],[Number of Geospatial Figures]]/Dataset[[#This Row],[Number of Total Figures]])=TRUE,"---",Dataset[[#This Row],[Number of Geospatial Figures]]/Dataset[[#This Row],[Number of Total Figures]])</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1" t="s">
        <v>44</v>
      </c>
      <c r="M335" s="41" t="s">
        <v>22</v>
      </c>
      <c r="N335" s="41" t="s">
        <v>1416</v>
      </c>
      <c r="O335" s="42" t="s">
        <v>44</v>
      </c>
      <c r="P335" s="42" t="s">
        <v>44</v>
      </c>
      <c r="Q335" s="42" t="s">
        <v>44</v>
      </c>
      <c r="R335" s="73" t="str">
        <f>IF(ISERROR(Dataset[[#This Row],[Number of Geospatial Figures]]/Dataset[[#This Row],[Number of Total Figures]])=TRUE,"---",Dataset[[#This Row],[Number of Geospatial Figures]]/Dataset[[#This Row],[Number of Total Figures]])</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1" t="s">
        <v>44</v>
      </c>
      <c r="M336" s="41" t="s">
        <v>22</v>
      </c>
      <c r="N336" s="41" t="s">
        <v>1416</v>
      </c>
      <c r="O336" s="42" t="s">
        <v>44</v>
      </c>
      <c r="P336" s="42" t="s">
        <v>44</v>
      </c>
      <c r="Q336" s="42" t="s">
        <v>44</v>
      </c>
      <c r="R336" s="73" t="str">
        <f>IF(ISERROR(Dataset[[#This Row],[Number of Geospatial Figures]]/Dataset[[#This Row],[Number of Total Figures]])=TRUE,"---",Dataset[[#This Row],[Number of Geospatial Figures]]/Dataset[[#This Row],[Number of Total Figures]])</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1" t="s">
        <v>3110</v>
      </c>
      <c r="M337" s="41" t="s">
        <v>22</v>
      </c>
      <c r="N337" s="41" t="s">
        <v>1416</v>
      </c>
      <c r="O337" s="42" t="b">
        <v>0</v>
      </c>
      <c r="P337" s="42">
        <v>11</v>
      </c>
      <c r="Q337" s="42">
        <v>19</v>
      </c>
      <c r="R337" s="73">
        <f>IF(ISERROR(Dataset[[#This Row],[Number of Geospatial Figures]]/Dataset[[#This Row],[Number of Total Figures]])=TRUE,"---",Dataset[[#This Row],[Number of Geospatial Figures]]/Dataset[[#This Row],[Number of Total Figures]])</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1" t="s">
        <v>44</v>
      </c>
      <c r="M338" s="41" t="s">
        <v>22</v>
      </c>
      <c r="N338" s="41" t="s">
        <v>1416</v>
      </c>
      <c r="O338" s="42" t="s">
        <v>44</v>
      </c>
      <c r="P338" s="42" t="s">
        <v>44</v>
      </c>
      <c r="Q338" s="42" t="s">
        <v>44</v>
      </c>
      <c r="R338" s="73" t="str">
        <f>IF(ISERROR(Dataset[[#This Row],[Number of Geospatial Figures]]/Dataset[[#This Row],[Number of Total Figures]])=TRUE,"---",Dataset[[#This Row],[Number of Geospatial Figures]]/Dataset[[#This Row],[Number of Total Figures]])</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1" t="s">
        <v>3111</v>
      </c>
      <c r="M339" s="41" t="s">
        <v>28</v>
      </c>
      <c r="N339" s="41" t="s">
        <v>1437</v>
      </c>
      <c r="O339" s="42" t="b">
        <v>1</v>
      </c>
      <c r="P339" s="42">
        <v>3</v>
      </c>
      <c r="Q339" s="42">
        <v>11</v>
      </c>
      <c r="R339" s="73">
        <f>IF(ISERROR(Dataset[[#This Row],[Number of Geospatial Figures]]/Dataset[[#This Row],[Number of Total Figures]])=TRUE,"---",Dataset[[#This Row],[Number of Geospatial Figures]]/Dataset[[#This Row],[Number of Total Figures]])</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1" t="s">
        <v>3112</v>
      </c>
      <c r="M340" s="41" t="s">
        <v>28</v>
      </c>
      <c r="N340" s="41" t="s">
        <v>1437</v>
      </c>
      <c r="O340" s="42" t="b">
        <v>0</v>
      </c>
      <c r="P340" s="42">
        <v>4</v>
      </c>
      <c r="Q340" s="42">
        <v>9</v>
      </c>
      <c r="R340" s="73">
        <f>IF(ISERROR(Dataset[[#This Row],[Number of Geospatial Figures]]/Dataset[[#This Row],[Number of Total Figures]])=TRUE,"---",Dataset[[#This Row],[Number of Geospatial Figures]]/Dataset[[#This Row],[Number of Total Figures]])</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1" t="s">
        <v>3113</v>
      </c>
      <c r="M341" s="41" t="s">
        <v>28</v>
      </c>
      <c r="N341" s="41" t="s">
        <v>1437</v>
      </c>
      <c r="O341" s="42" t="b">
        <v>0</v>
      </c>
      <c r="P341" s="42">
        <v>3</v>
      </c>
      <c r="Q341" s="42">
        <v>11</v>
      </c>
      <c r="R341" s="73">
        <f>IF(ISERROR(Dataset[[#This Row],[Number of Geospatial Figures]]/Dataset[[#This Row],[Number of Total Figures]])=TRUE,"---",Dataset[[#This Row],[Number of Geospatial Figures]]/Dataset[[#This Row],[Number of Total Figures]])</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1" t="s">
        <v>44</v>
      </c>
      <c r="M342" s="41" t="s">
        <v>28</v>
      </c>
      <c r="N342" s="41" t="s">
        <v>1437</v>
      </c>
      <c r="O342" s="42" t="b">
        <v>0</v>
      </c>
      <c r="P342" s="42">
        <v>0</v>
      </c>
      <c r="Q342" s="42">
        <v>4</v>
      </c>
      <c r="R342" s="73">
        <f>IF(ISERROR(Dataset[[#This Row],[Number of Geospatial Figures]]/Dataset[[#This Row],[Number of Total Figures]])=TRUE,"---",Dataset[[#This Row],[Number of Geospatial Figures]]/Dataset[[#This Row],[Number of Total Figures]])</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1" t="s">
        <v>3114</v>
      </c>
      <c r="M343" s="41" t="s">
        <v>28</v>
      </c>
      <c r="N343" s="41" t="s">
        <v>1437</v>
      </c>
      <c r="O343" s="42" t="b">
        <v>0</v>
      </c>
      <c r="P343" s="42">
        <v>1</v>
      </c>
      <c r="Q343" s="42">
        <v>9</v>
      </c>
      <c r="R343" s="73">
        <f>IF(ISERROR(Dataset[[#This Row],[Number of Geospatial Figures]]/Dataset[[#This Row],[Number of Total Figures]])=TRUE,"---",Dataset[[#This Row],[Number of Geospatial Figures]]/Dataset[[#This Row],[Number of Total Figures]])</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1" t="s">
        <v>44</v>
      </c>
      <c r="M344" s="41" t="s">
        <v>33</v>
      </c>
      <c r="N344" s="41" t="s">
        <v>1458</v>
      </c>
      <c r="O344" s="42" t="s">
        <v>44</v>
      </c>
      <c r="P344" s="42" t="s">
        <v>44</v>
      </c>
      <c r="Q344" s="42" t="s">
        <v>44</v>
      </c>
      <c r="R344" s="73" t="str">
        <f>IF(ISERROR(Dataset[[#This Row],[Number of Geospatial Figures]]/Dataset[[#This Row],[Number of Total Figures]])=TRUE,"---",Dataset[[#This Row],[Number of Geospatial Figures]]/Dataset[[#This Row],[Number of Total Figures]])</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1" t="s">
        <v>44</v>
      </c>
      <c r="M345" s="41" t="s">
        <v>33</v>
      </c>
      <c r="N345" s="41" t="s">
        <v>1458</v>
      </c>
      <c r="O345" s="42" t="b">
        <v>0</v>
      </c>
      <c r="P345" s="42">
        <v>0</v>
      </c>
      <c r="Q345" s="42">
        <v>12</v>
      </c>
      <c r="R345" s="73">
        <f>IF(ISERROR(Dataset[[#This Row],[Number of Geospatial Figures]]/Dataset[[#This Row],[Number of Total Figures]])=TRUE,"---",Dataset[[#This Row],[Number of Geospatial Figures]]/Dataset[[#This Row],[Number of Total Figures]])</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1" t="s">
        <v>44</v>
      </c>
      <c r="M346" s="41" t="s">
        <v>33</v>
      </c>
      <c r="N346" s="41" t="s">
        <v>1458</v>
      </c>
      <c r="O346" s="42" t="b">
        <v>0</v>
      </c>
      <c r="P346" s="42">
        <v>0</v>
      </c>
      <c r="Q346" s="42">
        <v>9</v>
      </c>
      <c r="R346" s="73">
        <f>IF(ISERROR(Dataset[[#This Row],[Number of Geospatial Figures]]/Dataset[[#This Row],[Number of Total Figures]])=TRUE,"---",Dataset[[#This Row],[Number of Geospatial Figures]]/Dataset[[#This Row],[Number of Total Figures]])</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1" t="s">
        <v>44</v>
      </c>
      <c r="M347" s="41" t="s">
        <v>33</v>
      </c>
      <c r="N347" s="41" t="s">
        <v>1458</v>
      </c>
      <c r="O347" s="42" t="s">
        <v>44</v>
      </c>
      <c r="P347" s="42" t="s">
        <v>44</v>
      </c>
      <c r="Q347" s="42" t="s">
        <v>44</v>
      </c>
      <c r="R347" s="73" t="str">
        <f>IF(ISERROR(Dataset[[#This Row],[Number of Geospatial Figures]]/Dataset[[#This Row],[Number of Total Figures]])=TRUE,"---",Dataset[[#This Row],[Number of Geospatial Figures]]/Dataset[[#This Row],[Number of Total Figures]])</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1" t="s">
        <v>44</v>
      </c>
      <c r="M348" s="41" t="s">
        <v>22</v>
      </c>
      <c r="N348" s="41" t="s">
        <v>1475</v>
      </c>
      <c r="O348" s="42" t="s">
        <v>44</v>
      </c>
      <c r="P348" s="42" t="s">
        <v>44</v>
      </c>
      <c r="Q348" s="42" t="s">
        <v>44</v>
      </c>
      <c r="R348" s="73" t="str">
        <f>IF(ISERROR(Dataset[[#This Row],[Number of Geospatial Figures]]/Dataset[[#This Row],[Number of Total Figures]])=TRUE,"---",Dataset[[#This Row],[Number of Geospatial Figures]]/Dataset[[#This Row],[Number of Total Figures]])</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1" t="s">
        <v>44</v>
      </c>
      <c r="M349" s="41" t="s">
        <v>22</v>
      </c>
      <c r="N349" s="41" t="s">
        <v>1475</v>
      </c>
      <c r="O349" s="42" t="s">
        <v>44</v>
      </c>
      <c r="P349" s="42" t="s">
        <v>44</v>
      </c>
      <c r="Q349" s="42" t="s">
        <v>44</v>
      </c>
      <c r="R349" s="73" t="str">
        <f>IF(ISERROR(Dataset[[#This Row],[Number of Geospatial Figures]]/Dataset[[#This Row],[Number of Total Figures]])=TRUE,"---",Dataset[[#This Row],[Number of Geospatial Figures]]/Dataset[[#This Row],[Number of Total Figures]])</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1" t="s">
        <v>44</v>
      </c>
      <c r="M350" s="41" t="s">
        <v>22</v>
      </c>
      <c r="N350" s="41" t="s">
        <v>1475</v>
      </c>
      <c r="O350" s="42" t="s">
        <v>44</v>
      </c>
      <c r="P350" s="42" t="s">
        <v>44</v>
      </c>
      <c r="Q350" s="42" t="s">
        <v>44</v>
      </c>
      <c r="R350" s="73" t="str">
        <f>IF(ISERROR(Dataset[[#This Row],[Number of Geospatial Figures]]/Dataset[[#This Row],[Number of Total Figures]])=TRUE,"---",Dataset[[#This Row],[Number of Geospatial Figures]]/Dataset[[#This Row],[Number of Total Figures]])</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1" t="s">
        <v>44</v>
      </c>
      <c r="M351" s="41" t="s">
        <v>22</v>
      </c>
      <c r="N351" s="41" t="s">
        <v>1475</v>
      </c>
      <c r="O351" s="42" t="s">
        <v>44</v>
      </c>
      <c r="P351" s="42" t="s">
        <v>44</v>
      </c>
      <c r="Q351" s="42" t="s">
        <v>44</v>
      </c>
      <c r="R351" s="73" t="str">
        <f>IF(ISERROR(Dataset[[#This Row],[Number of Geospatial Figures]]/Dataset[[#This Row],[Number of Total Figures]])=TRUE,"---",Dataset[[#This Row],[Number of Geospatial Figures]]/Dataset[[#This Row],[Number of Total Figures]])</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1" t="s">
        <v>44</v>
      </c>
      <c r="M352" s="41" t="s">
        <v>22</v>
      </c>
      <c r="N352" s="41" t="s">
        <v>1475</v>
      </c>
      <c r="O352" s="42" t="b">
        <v>0</v>
      </c>
      <c r="P352" s="42">
        <v>0</v>
      </c>
      <c r="Q352" s="42">
        <v>8</v>
      </c>
      <c r="R352" s="73">
        <f>IF(ISERROR(Dataset[[#This Row],[Number of Geospatial Figures]]/Dataset[[#This Row],[Number of Total Figures]])=TRUE,"---",Dataset[[#This Row],[Number of Geospatial Figures]]/Dataset[[#This Row],[Number of Total Figures]])</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1" t="s">
        <v>44</v>
      </c>
      <c r="M353" s="41" t="s">
        <v>22</v>
      </c>
      <c r="N353" s="41" t="s">
        <v>1496</v>
      </c>
      <c r="O353" s="42" t="s">
        <v>44</v>
      </c>
      <c r="P353" s="42" t="s">
        <v>44</v>
      </c>
      <c r="Q353" s="42" t="s">
        <v>44</v>
      </c>
      <c r="R353" s="73" t="str">
        <f>IF(ISERROR(Dataset[[#This Row],[Number of Geospatial Figures]]/Dataset[[#This Row],[Number of Total Figures]])=TRUE,"---",Dataset[[#This Row],[Number of Geospatial Figures]]/Dataset[[#This Row],[Number of Total Figures]])</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1" t="s">
        <v>44</v>
      </c>
      <c r="M354" s="41" t="s">
        <v>22</v>
      </c>
      <c r="N354" s="41" t="s">
        <v>1496</v>
      </c>
      <c r="O354" s="42" t="s">
        <v>44</v>
      </c>
      <c r="P354" s="42" t="s">
        <v>44</v>
      </c>
      <c r="Q354" s="42" t="s">
        <v>44</v>
      </c>
      <c r="R354" s="73" t="str">
        <f>IF(ISERROR(Dataset[[#This Row],[Number of Geospatial Figures]]/Dataset[[#This Row],[Number of Total Figures]])=TRUE,"---",Dataset[[#This Row],[Number of Geospatial Figures]]/Dataset[[#This Row],[Number of Total Figures]])</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1" t="s">
        <v>44</v>
      </c>
      <c r="M355" s="41" t="s">
        <v>22</v>
      </c>
      <c r="N355" s="41" t="s">
        <v>1496</v>
      </c>
      <c r="O355" s="42" t="s">
        <v>44</v>
      </c>
      <c r="P355" s="42" t="s">
        <v>44</v>
      </c>
      <c r="Q355" s="42" t="s">
        <v>44</v>
      </c>
      <c r="R355" s="73" t="str">
        <f>IF(ISERROR(Dataset[[#This Row],[Number of Geospatial Figures]]/Dataset[[#This Row],[Number of Total Figures]])=TRUE,"---",Dataset[[#This Row],[Number of Geospatial Figures]]/Dataset[[#This Row],[Number of Total Figures]])</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1" t="s">
        <v>44</v>
      </c>
      <c r="M356" s="41" t="s">
        <v>22</v>
      </c>
      <c r="N356" s="41" t="s">
        <v>1496</v>
      </c>
      <c r="O356" s="42" t="s">
        <v>44</v>
      </c>
      <c r="P356" s="42" t="s">
        <v>44</v>
      </c>
      <c r="Q356" s="42" t="s">
        <v>44</v>
      </c>
      <c r="R356" s="73" t="str">
        <f>IF(ISERROR(Dataset[[#This Row],[Number of Geospatial Figures]]/Dataset[[#This Row],[Number of Total Figures]])=TRUE,"---",Dataset[[#This Row],[Number of Geospatial Figures]]/Dataset[[#This Row],[Number of Total Figures]])</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1" t="s">
        <v>44</v>
      </c>
      <c r="M357" s="41" t="s">
        <v>22</v>
      </c>
      <c r="N357" s="41" t="s">
        <v>1496</v>
      </c>
      <c r="O357" s="42" t="s">
        <v>44</v>
      </c>
      <c r="P357" s="42" t="s">
        <v>44</v>
      </c>
      <c r="Q357" s="42" t="s">
        <v>44</v>
      </c>
      <c r="R357" s="73" t="str">
        <f>IF(ISERROR(Dataset[[#This Row],[Number of Geospatial Figures]]/Dataset[[#This Row],[Number of Total Figures]])=TRUE,"---",Dataset[[#This Row],[Number of Geospatial Figures]]/Dataset[[#This Row],[Number of Total Figures]])</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1" t="s">
        <v>44</v>
      </c>
      <c r="M358" s="41" t="s">
        <v>28</v>
      </c>
      <c r="N358" s="41" t="s">
        <v>1517</v>
      </c>
      <c r="O358" s="42" t="s">
        <v>44</v>
      </c>
      <c r="P358" s="42" t="s">
        <v>44</v>
      </c>
      <c r="Q358" s="42" t="s">
        <v>44</v>
      </c>
      <c r="R358" s="73" t="str">
        <f>IF(ISERROR(Dataset[[#This Row],[Number of Geospatial Figures]]/Dataset[[#This Row],[Number of Total Figures]])=TRUE,"---",Dataset[[#This Row],[Number of Geospatial Figures]]/Dataset[[#This Row],[Number of Total Figures]])</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1" t="s">
        <v>44</v>
      </c>
      <c r="M359" s="41" t="s">
        <v>28</v>
      </c>
      <c r="N359" s="41" t="s">
        <v>1517</v>
      </c>
      <c r="O359" s="42" t="s">
        <v>44</v>
      </c>
      <c r="P359" s="42" t="s">
        <v>44</v>
      </c>
      <c r="Q359" s="42" t="s">
        <v>44</v>
      </c>
      <c r="R359" s="73" t="str">
        <f>IF(ISERROR(Dataset[[#This Row],[Number of Geospatial Figures]]/Dataset[[#This Row],[Number of Total Figures]])=TRUE,"---",Dataset[[#This Row],[Number of Geospatial Figures]]/Dataset[[#This Row],[Number of Total Figures]])</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1" t="s">
        <v>44</v>
      </c>
      <c r="M360" s="41" t="s">
        <v>28</v>
      </c>
      <c r="N360" s="41" t="s">
        <v>1517</v>
      </c>
      <c r="O360" s="42" t="s">
        <v>44</v>
      </c>
      <c r="P360" s="42" t="s">
        <v>44</v>
      </c>
      <c r="Q360" s="42" t="s">
        <v>44</v>
      </c>
      <c r="R360" s="73" t="str">
        <f>IF(ISERROR(Dataset[[#This Row],[Number of Geospatial Figures]]/Dataset[[#This Row],[Number of Total Figures]])=TRUE,"---",Dataset[[#This Row],[Number of Geospatial Figures]]/Dataset[[#This Row],[Number of Total Figures]])</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1" t="s">
        <v>44</v>
      </c>
      <c r="M361" s="41" t="s">
        <v>28</v>
      </c>
      <c r="N361" s="41" t="s">
        <v>1517</v>
      </c>
      <c r="O361" s="42" t="s">
        <v>44</v>
      </c>
      <c r="P361" s="42" t="s">
        <v>44</v>
      </c>
      <c r="Q361" s="42" t="s">
        <v>44</v>
      </c>
      <c r="R361" s="73" t="str">
        <f>IF(ISERROR(Dataset[[#This Row],[Number of Geospatial Figures]]/Dataset[[#This Row],[Number of Total Figures]])=TRUE,"---",Dataset[[#This Row],[Number of Geospatial Figures]]/Dataset[[#This Row],[Number of Total Figures]])</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1" t="s">
        <v>44</v>
      </c>
      <c r="M362" s="41" t="s">
        <v>28</v>
      </c>
      <c r="N362" s="41" t="s">
        <v>1517</v>
      </c>
      <c r="O362" s="42" t="s">
        <v>44</v>
      </c>
      <c r="P362" s="42" t="s">
        <v>44</v>
      </c>
      <c r="Q362" s="42" t="s">
        <v>44</v>
      </c>
      <c r="R362" s="73" t="str">
        <f>IF(ISERROR(Dataset[[#This Row],[Number of Geospatial Figures]]/Dataset[[#This Row],[Number of Total Figures]])=TRUE,"---",Dataset[[#This Row],[Number of Geospatial Figures]]/Dataset[[#This Row],[Number of Total Figures]])</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1" t="s">
        <v>44</v>
      </c>
      <c r="M363" s="41" t="s">
        <v>28</v>
      </c>
      <c r="N363" s="41" t="s">
        <v>1538</v>
      </c>
      <c r="O363" s="42" t="s">
        <v>44</v>
      </c>
      <c r="P363" s="42" t="s">
        <v>44</v>
      </c>
      <c r="Q363" s="42" t="s">
        <v>44</v>
      </c>
      <c r="R363" s="73" t="str">
        <f>IF(ISERROR(Dataset[[#This Row],[Number of Geospatial Figures]]/Dataset[[#This Row],[Number of Total Figures]])=TRUE,"---",Dataset[[#This Row],[Number of Geospatial Figures]]/Dataset[[#This Row],[Number of Total Figures]])</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1" t="s">
        <v>44</v>
      </c>
      <c r="M364" s="41" t="s">
        <v>28</v>
      </c>
      <c r="N364" s="41" t="s">
        <v>1538</v>
      </c>
      <c r="O364" s="42" t="b">
        <v>0</v>
      </c>
      <c r="P364" s="42">
        <v>1</v>
      </c>
      <c r="Q364" s="42">
        <v>10</v>
      </c>
      <c r="R364" s="73">
        <f>IF(ISERROR(Dataset[[#This Row],[Number of Geospatial Figures]]/Dataset[[#This Row],[Number of Total Figures]])=TRUE,"---",Dataset[[#This Row],[Number of Geospatial Figures]]/Dataset[[#This Row],[Number of Total Figures]])</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1" t="s">
        <v>44</v>
      </c>
      <c r="M365" s="41" t="s">
        <v>28</v>
      </c>
      <c r="N365" s="41" t="s">
        <v>1538</v>
      </c>
      <c r="O365" s="42" t="b">
        <v>0</v>
      </c>
      <c r="P365" s="42">
        <v>0</v>
      </c>
      <c r="Q365" s="42">
        <v>16</v>
      </c>
      <c r="R365" s="73">
        <f>IF(ISERROR(Dataset[[#This Row],[Number of Geospatial Figures]]/Dataset[[#This Row],[Number of Total Figures]])=TRUE,"---",Dataset[[#This Row],[Number of Geospatial Figures]]/Dataset[[#This Row],[Number of Total Figures]])</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1" t="s">
        <v>44</v>
      </c>
      <c r="M366" s="41" t="s">
        <v>28</v>
      </c>
      <c r="N366" s="41" t="s">
        <v>1538</v>
      </c>
      <c r="O366" s="42" t="b">
        <v>0</v>
      </c>
      <c r="P366" s="42">
        <v>0</v>
      </c>
      <c r="Q366" s="42">
        <v>3</v>
      </c>
      <c r="R366" s="73">
        <f>IF(ISERROR(Dataset[[#This Row],[Number of Geospatial Figures]]/Dataset[[#This Row],[Number of Total Figures]])=TRUE,"---",Dataset[[#This Row],[Number of Geospatial Figures]]/Dataset[[#This Row],[Number of Total Figures]])</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1" t="s">
        <v>44</v>
      </c>
      <c r="M367" s="41" t="s">
        <v>28</v>
      </c>
      <c r="N367" s="41" t="s">
        <v>1538</v>
      </c>
      <c r="O367" s="42" t="b">
        <v>0</v>
      </c>
      <c r="P367" s="42">
        <v>0</v>
      </c>
      <c r="Q367" s="42">
        <v>17</v>
      </c>
      <c r="R367" s="73">
        <f>IF(ISERROR(Dataset[[#This Row],[Number of Geospatial Figures]]/Dataset[[#This Row],[Number of Total Figures]])=TRUE,"---",Dataset[[#This Row],[Number of Geospatial Figures]]/Dataset[[#This Row],[Number of Total Figures]])</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1" t="s">
        <v>44</v>
      </c>
      <c r="M368" s="41" t="s">
        <v>379</v>
      </c>
      <c r="N368" s="41" t="s">
        <v>638</v>
      </c>
      <c r="O368" s="42" t="s">
        <v>44</v>
      </c>
      <c r="P368" s="42" t="s">
        <v>44</v>
      </c>
      <c r="Q368" s="42" t="s">
        <v>44</v>
      </c>
      <c r="R368" s="73" t="str">
        <f>IF(ISERROR(Dataset[[#This Row],[Number of Geospatial Figures]]/Dataset[[#This Row],[Number of Total Figures]])=TRUE,"---",Dataset[[#This Row],[Number of Geospatial Figures]]/Dataset[[#This Row],[Number of Total Figures]])</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1" t="s">
        <v>44</v>
      </c>
      <c r="M369" s="41" t="s">
        <v>379</v>
      </c>
      <c r="N369" s="41" t="s">
        <v>638</v>
      </c>
      <c r="O369" s="42" t="s">
        <v>44</v>
      </c>
      <c r="P369" s="42" t="s">
        <v>44</v>
      </c>
      <c r="Q369" s="42" t="s">
        <v>44</v>
      </c>
      <c r="R369" s="73" t="str">
        <f>IF(ISERROR(Dataset[[#This Row],[Number of Geospatial Figures]]/Dataset[[#This Row],[Number of Total Figures]])=TRUE,"---",Dataset[[#This Row],[Number of Geospatial Figures]]/Dataset[[#This Row],[Number of Total Figures]])</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1" t="s">
        <v>44</v>
      </c>
      <c r="M370" s="41" t="s">
        <v>379</v>
      </c>
      <c r="N370" s="41" t="s">
        <v>638</v>
      </c>
      <c r="O370" s="42" t="s">
        <v>44</v>
      </c>
      <c r="P370" s="42" t="s">
        <v>44</v>
      </c>
      <c r="Q370" s="42" t="s">
        <v>44</v>
      </c>
      <c r="R370" s="73" t="str">
        <f>IF(ISERROR(Dataset[[#This Row],[Number of Geospatial Figures]]/Dataset[[#This Row],[Number of Total Figures]])=TRUE,"---",Dataset[[#This Row],[Number of Geospatial Figures]]/Dataset[[#This Row],[Number of Total Figures]])</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1" t="s">
        <v>44</v>
      </c>
      <c r="M371" s="41" t="s">
        <v>379</v>
      </c>
      <c r="N371" s="41" t="s">
        <v>638</v>
      </c>
      <c r="O371" s="42" t="s">
        <v>44</v>
      </c>
      <c r="P371" s="42" t="s">
        <v>44</v>
      </c>
      <c r="Q371" s="42" t="s">
        <v>44</v>
      </c>
      <c r="R371" s="73" t="str">
        <f>IF(ISERROR(Dataset[[#This Row],[Number of Geospatial Figures]]/Dataset[[#This Row],[Number of Total Figures]])=TRUE,"---",Dataset[[#This Row],[Number of Geospatial Figures]]/Dataset[[#This Row],[Number of Total Figures]])</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1" t="s">
        <v>44</v>
      </c>
      <c r="M372" s="41" t="s">
        <v>379</v>
      </c>
      <c r="N372" s="41" t="s">
        <v>638</v>
      </c>
      <c r="O372" s="42" t="b">
        <v>0</v>
      </c>
      <c r="P372" s="42">
        <v>0</v>
      </c>
      <c r="Q372" s="42">
        <v>10</v>
      </c>
      <c r="R372" s="73">
        <f>IF(ISERROR(Dataset[[#This Row],[Number of Geospatial Figures]]/Dataset[[#This Row],[Number of Total Figures]])=TRUE,"---",Dataset[[#This Row],[Number of Geospatial Figures]]/Dataset[[#This Row],[Number of Total Figures]])</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1" t="s">
        <v>44</v>
      </c>
      <c r="M373" s="41" t="s">
        <v>33</v>
      </c>
      <c r="N373" s="41" t="s">
        <v>1580</v>
      </c>
      <c r="O373" s="42" t="b">
        <v>0</v>
      </c>
      <c r="P373" s="42">
        <v>0</v>
      </c>
      <c r="Q373" s="42">
        <v>9</v>
      </c>
      <c r="R373" s="73">
        <f>IF(ISERROR(Dataset[[#This Row],[Number of Geospatial Figures]]/Dataset[[#This Row],[Number of Total Figures]])=TRUE,"---",Dataset[[#This Row],[Number of Geospatial Figures]]/Dataset[[#This Row],[Number of Total Figures]])</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1" t="s">
        <v>44</v>
      </c>
      <c r="M374" s="41" t="s">
        <v>33</v>
      </c>
      <c r="N374" s="41" t="s">
        <v>1580</v>
      </c>
      <c r="O374" s="42" t="s">
        <v>44</v>
      </c>
      <c r="P374" s="42" t="s">
        <v>44</v>
      </c>
      <c r="Q374" s="42" t="s">
        <v>44</v>
      </c>
      <c r="R374" s="73" t="str">
        <f>IF(ISERROR(Dataset[[#This Row],[Number of Geospatial Figures]]/Dataset[[#This Row],[Number of Total Figures]])=TRUE,"---",Dataset[[#This Row],[Number of Geospatial Figures]]/Dataset[[#This Row],[Number of Total Figures]])</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1" t="s">
        <v>44</v>
      </c>
      <c r="M375" s="41" t="s">
        <v>33</v>
      </c>
      <c r="N375" s="41" t="s">
        <v>1580</v>
      </c>
      <c r="O375" s="42" t="s">
        <v>44</v>
      </c>
      <c r="P375" s="42" t="s">
        <v>44</v>
      </c>
      <c r="Q375" s="42" t="s">
        <v>44</v>
      </c>
      <c r="R375" s="73" t="str">
        <f>IF(ISERROR(Dataset[[#This Row],[Number of Geospatial Figures]]/Dataset[[#This Row],[Number of Total Figures]])=TRUE,"---",Dataset[[#This Row],[Number of Geospatial Figures]]/Dataset[[#This Row],[Number of Total Figures]])</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1" t="s">
        <v>3115</v>
      </c>
      <c r="M376" s="41" t="s">
        <v>33</v>
      </c>
      <c r="N376" s="41" t="s">
        <v>1580</v>
      </c>
      <c r="O376" s="42" t="b">
        <v>1</v>
      </c>
      <c r="P376" s="42">
        <v>7</v>
      </c>
      <c r="Q376" s="42">
        <v>16</v>
      </c>
      <c r="R376" s="73">
        <f>IF(ISERROR(Dataset[[#This Row],[Number of Geospatial Figures]]/Dataset[[#This Row],[Number of Total Figures]])=TRUE,"---",Dataset[[#This Row],[Number of Geospatial Figures]]/Dataset[[#This Row],[Number of Total Figures]])</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1" t="s">
        <v>44</v>
      </c>
      <c r="M377" s="41" t="s">
        <v>33</v>
      </c>
      <c r="N377" s="41" t="s">
        <v>1580</v>
      </c>
      <c r="O377" s="42" t="s">
        <v>44</v>
      </c>
      <c r="P377" s="42" t="s">
        <v>44</v>
      </c>
      <c r="Q377" s="42" t="s">
        <v>44</v>
      </c>
      <c r="R377" s="73" t="str">
        <f>IF(ISERROR(Dataset[[#This Row],[Number of Geospatial Figures]]/Dataset[[#This Row],[Number of Total Figures]])=TRUE,"---",Dataset[[#This Row],[Number of Geospatial Figures]]/Dataset[[#This Row],[Number of Total Figures]])</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1" t="s">
        <v>44</v>
      </c>
      <c r="M378" s="41" t="s">
        <v>22</v>
      </c>
      <c r="N378" s="41" t="s">
        <v>1601</v>
      </c>
      <c r="O378" s="42" t="s">
        <v>44</v>
      </c>
      <c r="P378" s="42" t="s">
        <v>44</v>
      </c>
      <c r="Q378" s="42" t="s">
        <v>44</v>
      </c>
      <c r="R378" s="73" t="str">
        <f>IF(ISERROR(Dataset[[#This Row],[Number of Geospatial Figures]]/Dataset[[#This Row],[Number of Total Figures]])=TRUE,"---",Dataset[[#This Row],[Number of Geospatial Figures]]/Dataset[[#This Row],[Number of Total Figures]])</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1" t="s">
        <v>44</v>
      </c>
      <c r="M379" s="41" t="s">
        <v>22</v>
      </c>
      <c r="N379" s="41" t="s">
        <v>1601</v>
      </c>
      <c r="O379" s="42" t="b">
        <v>0</v>
      </c>
      <c r="P379" s="42">
        <v>0</v>
      </c>
      <c r="Q379" s="42">
        <v>13</v>
      </c>
      <c r="R379" s="73">
        <f>IF(ISERROR(Dataset[[#This Row],[Number of Geospatial Figures]]/Dataset[[#This Row],[Number of Total Figures]])=TRUE,"---",Dataset[[#This Row],[Number of Geospatial Figures]]/Dataset[[#This Row],[Number of Total Figures]])</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1" t="s">
        <v>44</v>
      </c>
      <c r="M380" s="41" t="s">
        <v>22</v>
      </c>
      <c r="N380" s="41" t="s">
        <v>1601</v>
      </c>
      <c r="O380" s="42" t="b">
        <v>0</v>
      </c>
      <c r="P380" s="42">
        <v>0</v>
      </c>
      <c r="Q380" s="42">
        <v>10</v>
      </c>
      <c r="R380" s="73">
        <f>IF(ISERROR(Dataset[[#This Row],[Number of Geospatial Figures]]/Dataset[[#This Row],[Number of Total Figures]])=TRUE,"---",Dataset[[#This Row],[Number of Geospatial Figures]]/Dataset[[#This Row],[Number of Total Figures]])</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1" t="s">
        <v>44</v>
      </c>
      <c r="M381" s="41" t="s">
        <v>22</v>
      </c>
      <c r="N381" s="41" t="s">
        <v>1601</v>
      </c>
      <c r="O381" s="42" t="s">
        <v>44</v>
      </c>
      <c r="P381" s="42" t="s">
        <v>44</v>
      </c>
      <c r="Q381" s="42" t="s">
        <v>44</v>
      </c>
      <c r="R381" s="73" t="str">
        <f>IF(ISERROR(Dataset[[#This Row],[Number of Geospatial Figures]]/Dataset[[#This Row],[Number of Total Figures]])=TRUE,"---",Dataset[[#This Row],[Number of Geospatial Figures]]/Dataset[[#This Row],[Number of Total Figures]])</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1" t="s">
        <v>44</v>
      </c>
      <c r="M382" s="41" t="s">
        <v>22</v>
      </c>
      <c r="N382" s="41" t="s">
        <v>1601</v>
      </c>
      <c r="O382" s="42" t="s">
        <v>44</v>
      </c>
      <c r="P382" s="42" t="s">
        <v>44</v>
      </c>
      <c r="Q382" s="42" t="s">
        <v>44</v>
      </c>
      <c r="R382" s="73" t="str">
        <f>IF(ISERROR(Dataset[[#This Row],[Number of Geospatial Figures]]/Dataset[[#This Row],[Number of Total Figures]])=TRUE,"---",Dataset[[#This Row],[Number of Geospatial Figures]]/Dataset[[#This Row],[Number of Total Figures]])</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1" t="s">
        <v>44</v>
      </c>
      <c r="M383" s="41" t="s">
        <v>28</v>
      </c>
      <c r="N383" s="41" t="s">
        <v>1622</v>
      </c>
      <c r="O383" s="42" t="b">
        <v>0</v>
      </c>
      <c r="P383" s="42">
        <v>1</v>
      </c>
      <c r="Q383" s="42">
        <v>8</v>
      </c>
      <c r="R383" s="73">
        <f>IF(ISERROR(Dataset[[#This Row],[Number of Geospatial Figures]]/Dataset[[#This Row],[Number of Total Figures]])=TRUE,"---",Dataset[[#This Row],[Number of Geospatial Figures]]/Dataset[[#This Row],[Number of Total Figures]])</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1" t="s">
        <v>44</v>
      </c>
      <c r="M384" s="41" t="s">
        <v>28</v>
      </c>
      <c r="N384" s="41" t="s">
        <v>1622</v>
      </c>
      <c r="O384" s="42" t="s">
        <v>44</v>
      </c>
      <c r="P384" s="42" t="s">
        <v>44</v>
      </c>
      <c r="Q384" s="42" t="s">
        <v>44</v>
      </c>
      <c r="R384" s="73" t="str">
        <f>IF(ISERROR(Dataset[[#This Row],[Number of Geospatial Figures]]/Dataset[[#This Row],[Number of Total Figures]])=TRUE,"---",Dataset[[#This Row],[Number of Geospatial Figures]]/Dataset[[#This Row],[Number of Total Figures]])</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1" t="s">
        <v>44</v>
      </c>
      <c r="M385" s="41" t="s">
        <v>28</v>
      </c>
      <c r="N385" s="41" t="s">
        <v>1622</v>
      </c>
      <c r="O385" s="42" t="s">
        <v>44</v>
      </c>
      <c r="P385" s="42" t="s">
        <v>44</v>
      </c>
      <c r="Q385" s="42" t="s">
        <v>44</v>
      </c>
      <c r="R385" s="73" t="str">
        <f>IF(ISERROR(Dataset[[#This Row],[Number of Geospatial Figures]]/Dataset[[#This Row],[Number of Total Figures]])=TRUE,"---",Dataset[[#This Row],[Number of Geospatial Figures]]/Dataset[[#This Row],[Number of Total Figures]])</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1" t="s">
        <v>44</v>
      </c>
      <c r="M386" s="41" t="s">
        <v>28</v>
      </c>
      <c r="N386" s="41" t="s">
        <v>1622</v>
      </c>
      <c r="O386" s="42" t="s">
        <v>44</v>
      </c>
      <c r="P386" s="42" t="s">
        <v>44</v>
      </c>
      <c r="Q386" s="42" t="s">
        <v>44</v>
      </c>
      <c r="R386" s="73" t="str">
        <f>IF(ISERROR(Dataset[[#This Row],[Number of Geospatial Figures]]/Dataset[[#This Row],[Number of Total Figures]])=TRUE,"---",Dataset[[#This Row],[Number of Geospatial Figures]]/Dataset[[#This Row],[Number of Total Figures]])</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1" t="s">
        <v>44</v>
      </c>
      <c r="M387" s="41" t="s">
        <v>28</v>
      </c>
      <c r="N387" s="41" t="s">
        <v>1622</v>
      </c>
      <c r="O387" s="42" t="s">
        <v>44</v>
      </c>
      <c r="P387" s="42" t="s">
        <v>44</v>
      </c>
      <c r="Q387" s="42" t="s">
        <v>44</v>
      </c>
      <c r="R387" s="73" t="str">
        <f>IF(ISERROR(Dataset[[#This Row],[Number of Geospatial Figures]]/Dataset[[#This Row],[Number of Total Figures]])=TRUE,"---",Dataset[[#This Row],[Number of Geospatial Figures]]/Dataset[[#This Row],[Number of Total Figures]])</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1" t="s">
        <v>44</v>
      </c>
      <c r="M388" s="41" t="s">
        <v>33</v>
      </c>
      <c r="N388" s="41" t="s">
        <v>1643</v>
      </c>
      <c r="O388" s="42" t="s">
        <v>44</v>
      </c>
      <c r="P388" s="42" t="s">
        <v>44</v>
      </c>
      <c r="Q388" s="42" t="s">
        <v>44</v>
      </c>
      <c r="R388" s="73" t="str">
        <f>IF(ISERROR(Dataset[[#This Row],[Number of Geospatial Figures]]/Dataset[[#This Row],[Number of Total Figures]])=TRUE,"---",Dataset[[#This Row],[Number of Geospatial Figures]]/Dataset[[#This Row],[Number of Total Figures]])</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1" t="s">
        <v>44</v>
      </c>
      <c r="M389" s="41" t="s">
        <v>33</v>
      </c>
      <c r="N389" s="41" t="s">
        <v>1643</v>
      </c>
      <c r="O389" s="42" t="s">
        <v>44</v>
      </c>
      <c r="P389" s="42" t="s">
        <v>44</v>
      </c>
      <c r="Q389" s="42" t="s">
        <v>44</v>
      </c>
      <c r="R389" s="73" t="str">
        <f>IF(ISERROR(Dataset[[#This Row],[Number of Geospatial Figures]]/Dataset[[#This Row],[Number of Total Figures]])=TRUE,"---",Dataset[[#This Row],[Number of Geospatial Figures]]/Dataset[[#This Row],[Number of Total Figures]])</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1" t="s">
        <v>44</v>
      </c>
      <c r="M390" s="41" t="s">
        <v>33</v>
      </c>
      <c r="N390" s="41" t="s">
        <v>1643</v>
      </c>
      <c r="O390" s="42" t="s">
        <v>44</v>
      </c>
      <c r="P390" s="42" t="s">
        <v>44</v>
      </c>
      <c r="Q390" s="42" t="s">
        <v>44</v>
      </c>
      <c r="R390" s="73" t="str">
        <f>IF(ISERROR(Dataset[[#This Row],[Number of Geospatial Figures]]/Dataset[[#This Row],[Number of Total Figures]])=TRUE,"---",Dataset[[#This Row],[Number of Geospatial Figures]]/Dataset[[#This Row],[Number of Total Figures]])</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1" t="s">
        <v>3116</v>
      </c>
      <c r="M391" s="41" t="s">
        <v>33</v>
      </c>
      <c r="N391" s="41" t="s">
        <v>1643</v>
      </c>
      <c r="O391" s="42" t="b">
        <v>1</v>
      </c>
      <c r="P391" s="42">
        <v>4</v>
      </c>
      <c r="Q391" s="42">
        <v>5</v>
      </c>
      <c r="R391" s="73">
        <f>IF(ISERROR(Dataset[[#This Row],[Number of Geospatial Figures]]/Dataset[[#This Row],[Number of Total Figures]])=TRUE,"---",Dataset[[#This Row],[Number of Geospatial Figures]]/Dataset[[#This Row],[Number of Total Figures]])</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1" t="s">
        <v>44</v>
      </c>
      <c r="M392" s="41" t="s">
        <v>33</v>
      </c>
      <c r="N392" s="41" t="s">
        <v>1643</v>
      </c>
      <c r="O392" s="42" t="b">
        <v>0</v>
      </c>
      <c r="P392" s="42">
        <v>0</v>
      </c>
      <c r="Q392" s="42">
        <v>4</v>
      </c>
      <c r="R392" s="73">
        <f>IF(ISERROR(Dataset[[#This Row],[Number of Geospatial Figures]]/Dataset[[#This Row],[Number of Total Figures]])=TRUE,"---",Dataset[[#This Row],[Number of Geospatial Figures]]/Dataset[[#This Row],[Number of Total Figures]])</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1" t="s">
        <v>44</v>
      </c>
      <c r="M393" s="41" t="s">
        <v>33</v>
      </c>
      <c r="N393" s="41" t="s">
        <v>1643</v>
      </c>
      <c r="O393" s="42" t="s">
        <v>44</v>
      </c>
      <c r="P393" s="42" t="s">
        <v>44</v>
      </c>
      <c r="Q393" s="42" t="s">
        <v>44</v>
      </c>
      <c r="R393" s="73" t="str">
        <f>IF(ISERROR(Dataset[[#This Row],[Number of Geospatial Figures]]/Dataset[[#This Row],[Number of Total Figures]])=TRUE,"---",Dataset[[#This Row],[Number of Geospatial Figures]]/Dataset[[#This Row],[Number of Total Figures]])</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1" t="s">
        <v>44</v>
      </c>
      <c r="M394" s="41" t="s">
        <v>33</v>
      </c>
      <c r="N394" s="41" t="s">
        <v>1643</v>
      </c>
      <c r="O394" s="42" t="b">
        <v>0</v>
      </c>
      <c r="P394" s="42">
        <v>0</v>
      </c>
      <c r="Q394" s="42">
        <v>4</v>
      </c>
      <c r="R394" s="73">
        <f>IF(ISERROR(Dataset[[#This Row],[Number of Geospatial Figures]]/Dataset[[#This Row],[Number of Total Figures]])=TRUE,"---",Dataset[[#This Row],[Number of Geospatial Figures]]/Dataset[[#This Row],[Number of Total Figures]])</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1" t="s">
        <v>44</v>
      </c>
      <c r="M395" s="41" t="s">
        <v>33</v>
      </c>
      <c r="N395" s="41" t="s">
        <v>1643</v>
      </c>
      <c r="O395" s="42" t="s">
        <v>44</v>
      </c>
      <c r="P395" s="42" t="s">
        <v>44</v>
      </c>
      <c r="Q395" s="42" t="s">
        <v>44</v>
      </c>
      <c r="R395" s="73" t="str">
        <f>IF(ISERROR(Dataset[[#This Row],[Number of Geospatial Figures]]/Dataset[[#This Row],[Number of Total Figures]])=TRUE,"---",Dataset[[#This Row],[Number of Geospatial Figures]]/Dataset[[#This Row],[Number of Total Figures]])</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1" t="s">
        <v>3060</v>
      </c>
      <c r="M396" s="41" t="s">
        <v>33</v>
      </c>
      <c r="N396" s="41" t="s">
        <v>1676</v>
      </c>
      <c r="O396" s="42" t="b">
        <v>0</v>
      </c>
      <c r="P396" s="42">
        <v>3</v>
      </c>
      <c r="Q396" s="42">
        <v>12</v>
      </c>
      <c r="R396" s="73">
        <f>IF(ISERROR(Dataset[[#This Row],[Number of Geospatial Figures]]/Dataset[[#This Row],[Number of Total Figures]])=TRUE,"---",Dataset[[#This Row],[Number of Geospatial Figures]]/Dataset[[#This Row],[Number of Total Figures]])</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1" t="s">
        <v>44</v>
      </c>
      <c r="M397" s="41" t="s">
        <v>33</v>
      </c>
      <c r="N397" s="41" t="s">
        <v>1676</v>
      </c>
      <c r="O397" s="42" t="s">
        <v>44</v>
      </c>
      <c r="P397" s="42" t="s">
        <v>44</v>
      </c>
      <c r="Q397" s="42" t="s">
        <v>44</v>
      </c>
      <c r="R397" s="73" t="str">
        <f>IF(ISERROR(Dataset[[#This Row],[Number of Geospatial Figures]]/Dataset[[#This Row],[Number of Total Figures]])=TRUE,"---",Dataset[[#This Row],[Number of Geospatial Figures]]/Dataset[[#This Row],[Number of Total Figures]])</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1" t="s">
        <v>44</v>
      </c>
      <c r="M398" s="41" t="s">
        <v>33</v>
      </c>
      <c r="N398" s="41" t="s">
        <v>1676</v>
      </c>
      <c r="O398" s="42" t="s">
        <v>44</v>
      </c>
      <c r="P398" s="42" t="s">
        <v>44</v>
      </c>
      <c r="Q398" s="42" t="s">
        <v>44</v>
      </c>
      <c r="R398" s="73" t="str">
        <f>IF(ISERROR(Dataset[[#This Row],[Number of Geospatial Figures]]/Dataset[[#This Row],[Number of Total Figures]])=TRUE,"---",Dataset[[#This Row],[Number of Geospatial Figures]]/Dataset[[#This Row],[Number of Total Figures]])</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1" t="s">
        <v>44</v>
      </c>
      <c r="M399" s="41" t="s">
        <v>33</v>
      </c>
      <c r="N399" s="41" t="s">
        <v>1676</v>
      </c>
      <c r="O399" s="42" t="s">
        <v>44</v>
      </c>
      <c r="P399" s="42" t="s">
        <v>44</v>
      </c>
      <c r="Q399" s="42" t="s">
        <v>44</v>
      </c>
      <c r="R399" s="73" t="str">
        <f>IF(ISERROR(Dataset[[#This Row],[Number of Geospatial Figures]]/Dataset[[#This Row],[Number of Total Figures]])=TRUE,"---",Dataset[[#This Row],[Number of Geospatial Figures]]/Dataset[[#This Row],[Number of Total Figures]])</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1" t="s">
        <v>44</v>
      </c>
      <c r="M400" s="41" t="s">
        <v>33</v>
      </c>
      <c r="N400" s="41" t="s">
        <v>1676</v>
      </c>
      <c r="O400" s="42" t="b">
        <v>0</v>
      </c>
      <c r="P400" s="42">
        <v>0</v>
      </c>
      <c r="Q400" s="42">
        <v>15</v>
      </c>
      <c r="R400" s="73">
        <f>IF(ISERROR(Dataset[[#This Row],[Number of Geospatial Figures]]/Dataset[[#This Row],[Number of Total Figures]])=TRUE,"---",Dataset[[#This Row],[Number of Geospatial Figures]]/Dataset[[#This Row],[Number of Total Figures]])</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1" t="s">
        <v>44</v>
      </c>
      <c r="M401" s="41" t="s">
        <v>22</v>
      </c>
      <c r="N401" s="41" t="s">
        <v>1697</v>
      </c>
      <c r="O401" s="42" t="s">
        <v>44</v>
      </c>
      <c r="P401" s="42" t="s">
        <v>44</v>
      </c>
      <c r="Q401" s="42" t="s">
        <v>44</v>
      </c>
      <c r="R401" s="73" t="str">
        <f>IF(ISERROR(Dataset[[#This Row],[Number of Geospatial Figures]]/Dataset[[#This Row],[Number of Total Figures]])=TRUE,"---",Dataset[[#This Row],[Number of Geospatial Figures]]/Dataset[[#This Row],[Number of Total Figures]])</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1" t="s">
        <v>44</v>
      </c>
      <c r="M402" s="41" t="s">
        <v>22</v>
      </c>
      <c r="N402" s="41" t="s">
        <v>1697</v>
      </c>
      <c r="O402" s="42" t="b">
        <v>0</v>
      </c>
      <c r="P402" s="42">
        <v>0</v>
      </c>
      <c r="Q402" s="42">
        <v>13</v>
      </c>
      <c r="R402" s="73">
        <f>IF(ISERROR(Dataset[[#This Row],[Number of Geospatial Figures]]/Dataset[[#This Row],[Number of Total Figures]])=TRUE,"---",Dataset[[#This Row],[Number of Geospatial Figures]]/Dataset[[#This Row],[Number of Total Figures]])</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1" t="s">
        <v>3117</v>
      </c>
      <c r="M403" s="41" t="s">
        <v>22</v>
      </c>
      <c r="N403" s="41" t="s">
        <v>1697</v>
      </c>
      <c r="O403" s="42" t="b">
        <v>1</v>
      </c>
      <c r="P403" s="42">
        <v>4</v>
      </c>
      <c r="Q403" s="42">
        <v>7</v>
      </c>
      <c r="R403" s="73">
        <f>IF(ISERROR(Dataset[[#This Row],[Number of Geospatial Figures]]/Dataset[[#This Row],[Number of Total Figures]])=TRUE,"---",Dataset[[#This Row],[Number of Geospatial Figures]]/Dataset[[#This Row],[Number of Total Figures]])</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1" t="s">
        <v>44</v>
      </c>
      <c r="M404" s="41" t="s">
        <v>22</v>
      </c>
      <c r="N404" s="41" t="s">
        <v>1697</v>
      </c>
      <c r="O404" s="42" t="s">
        <v>44</v>
      </c>
      <c r="P404" s="42" t="s">
        <v>44</v>
      </c>
      <c r="Q404" s="42" t="s">
        <v>44</v>
      </c>
      <c r="R404" s="73" t="str">
        <f>IF(ISERROR(Dataset[[#This Row],[Number of Geospatial Figures]]/Dataset[[#This Row],[Number of Total Figures]])=TRUE,"---",Dataset[[#This Row],[Number of Geospatial Figures]]/Dataset[[#This Row],[Number of Total Figures]])</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1" t="s">
        <v>44</v>
      </c>
      <c r="M405" s="41" t="s">
        <v>22</v>
      </c>
      <c r="N405" s="41" t="s">
        <v>1697</v>
      </c>
      <c r="O405" s="42" t="s">
        <v>44</v>
      </c>
      <c r="P405" s="42" t="s">
        <v>44</v>
      </c>
      <c r="Q405" s="42" t="s">
        <v>44</v>
      </c>
      <c r="R405" s="73" t="str">
        <f>IF(ISERROR(Dataset[[#This Row],[Number of Geospatial Figures]]/Dataset[[#This Row],[Number of Total Figures]])=TRUE,"---",Dataset[[#This Row],[Number of Geospatial Figures]]/Dataset[[#This Row],[Number of Total Figures]])</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1" t="s">
        <v>44</v>
      </c>
      <c r="M406" s="41" t="s">
        <v>28</v>
      </c>
      <c r="N406" s="41" t="s">
        <v>1718</v>
      </c>
      <c r="O406" s="42" t="s">
        <v>44</v>
      </c>
      <c r="P406" s="42" t="s">
        <v>44</v>
      </c>
      <c r="Q406" s="42" t="s">
        <v>44</v>
      </c>
      <c r="R406" s="73" t="str">
        <f>IF(ISERROR(Dataset[[#This Row],[Number of Geospatial Figures]]/Dataset[[#This Row],[Number of Total Figures]])=TRUE,"---",Dataset[[#This Row],[Number of Geospatial Figures]]/Dataset[[#This Row],[Number of Total Figures]])</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1" t="s">
        <v>44</v>
      </c>
      <c r="M407" s="41" t="s">
        <v>28</v>
      </c>
      <c r="N407" s="41" t="s">
        <v>1718</v>
      </c>
      <c r="O407" s="42" t="s">
        <v>44</v>
      </c>
      <c r="P407" s="42" t="s">
        <v>44</v>
      </c>
      <c r="Q407" s="42" t="s">
        <v>44</v>
      </c>
      <c r="R407" s="73" t="str">
        <f>IF(ISERROR(Dataset[[#This Row],[Number of Geospatial Figures]]/Dataset[[#This Row],[Number of Total Figures]])=TRUE,"---",Dataset[[#This Row],[Number of Geospatial Figures]]/Dataset[[#This Row],[Number of Total Figures]])</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1" t="s">
        <v>44</v>
      </c>
      <c r="M408" s="41" t="s">
        <v>28</v>
      </c>
      <c r="N408" s="41" t="s">
        <v>1718</v>
      </c>
      <c r="O408" s="42" t="s">
        <v>44</v>
      </c>
      <c r="P408" s="42" t="s">
        <v>44</v>
      </c>
      <c r="Q408" s="42" t="s">
        <v>44</v>
      </c>
      <c r="R408" s="73" t="str">
        <f>IF(ISERROR(Dataset[[#This Row],[Number of Geospatial Figures]]/Dataset[[#This Row],[Number of Total Figures]])=TRUE,"---",Dataset[[#This Row],[Number of Geospatial Figures]]/Dataset[[#This Row],[Number of Total Figures]])</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1" t="s">
        <v>44</v>
      </c>
      <c r="M409" s="41" t="s">
        <v>28</v>
      </c>
      <c r="N409" s="41" t="s">
        <v>1718</v>
      </c>
      <c r="O409" s="42" t="s">
        <v>44</v>
      </c>
      <c r="P409" s="42" t="s">
        <v>44</v>
      </c>
      <c r="Q409" s="42" t="s">
        <v>44</v>
      </c>
      <c r="R409" s="73" t="str">
        <f>IF(ISERROR(Dataset[[#This Row],[Number of Geospatial Figures]]/Dataset[[#This Row],[Number of Total Figures]])=TRUE,"---",Dataset[[#This Row],[Number of Geospatial Figures]]/Dataset[[#This Row],[Number of Total Figures]])</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1" t="s">
        <v>44</v>
      </c>
      <c r="M410" s="41" t="s">
        <v>28</v>
      </c>
      <c r="N410" s="41" t="s">
        <v>1718</v>
      </c>
      <c r="O410" s="42" t="s">
        <v>44</v>
      </c>
      <c r="P410" s="42" t="s">
        <v>44</v>
      </c>
      <c r="Q410" s="42" t="s">
        <v>44</v>
      </c>
      <c r="R410" s="73" t="str">
        <f>IF(ISERROR(Dataset[[#This Row],[Number of Geospatial Figures]]/Dataset[[#This Row],[Number of Total Figures]])=TRUE,"---",Dataset[[#This Row],[Number of Geospatial Figures]]/Dataset[[#This Row],[Number of Total Figures]])</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1" t="s">
        <v>44</v>
      </c>
      <c r="M411" s="41" t="s">
        <v>33</v>
      </c>
      <c r="N411" s="41" t="s">
        <v>1739</v>
      </c>
      <c r="O411" s="42" t="s">
        <v>44</v>
      </c>
      <c r="P411" s="42" t="s">
        <v>44</v>
      </c>
      <c r="Q411" s="42" t="s">
        <v>44</v>
      </c>
      <c r="R411" s="73" t="str">
        <f>IF(ISERROR(Dataset[[#This Row],[Number of Geospatial Figures]]/Dataset[[#This Row],[Number of Total Figures]])=TRUE,"---",Dataset[[#This Row],[Number of Geospatial Figures]]/Dataset[[#This Row],[Number of Total Figures]])</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1" t="s">
        <v>44</v>
      </c>
      <c r="M412" s="41" t="s">
        <v>33</v>
      </c>
      <c r="N412" s="41" t="s">
        <v>1739</v>
      </c>
      <c r="O412" s="42" t="s">
        <v>44</v>
      </c>
      <c r="P412" s="42" t="s">
        <v>44</v>
      </c>
      <c r="Q412" s="42" t="s">
        <v>44</v>
      </c>
      <c r="R412" s="73" t="str">
        <f>IF(ISERROR(Dataset[[#This Row],[Number of Geospatial Figures]]/Dataset[[#This Row],[Number of Total Figures]])=TRUE,"---",Dataset[[#This Row],[Number of Geospatial Figures]]/Dataset[[#This Row],[Number of Total Figures]])</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1" t="s">
        <v>3118</v>
      </c>
      <c r="M413" s="41" t="s">
        <v>33</v>
      </c>
      <c r="N413" s="41" t="s">
        <v>1739</v>
      </c>
      <c r="O413" s="42" t="b">
        <v>1</v>
      </c>
      <c r="P413" s="42">
        <v>6</v>
      </c>
      <c r="Q413" s="42">
        <v>7</v>
      </c>
      <c r="R413" s="73">
        <f>IF(ISERROR(Dataset[[#This Row],[Number of Geospatial Figures]]/Dataset[[#This Row],[Number of Total Figures]])=TRUE,"---",Dataset[[#This Row],[Number of Geospatial Figures]]/Dataset[[#This Row],[Number of Total Figures]])</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1" t="s">
        <v>44</v>
      </c>
      <c r="M414" s="41" t="s">
        <v>33</v>
      </c>
      <c r="N414" s="41" t="s">
        <v>1739</v>
      </c>
      <c r="O414" s="42" t="b">
        <v>0</v>
      </c>
      <c r="P414" s="42">
        <v>0</v>
      </c>
      <c r="Q414" s="42">
        <v>4</v>
      </c>
      <c r="R414" s="73">
        <f>IF(ISERROR(Dataset[[#This Row],[Number of Geospatial Figures]]/Dataset[[#This Row],[Number of Total Figures]])=TRUE,"---",Dataset[[#This Row],[Number of Geospatial Figures]]/Dataset[[#This Row],[Number of Total Figures]])</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1" t="s">
        <v>44</v>
      </c>
      <c r="M415" s="41" t="s">
        <v>33</v>
      </c>
      <c r="N415" s="41" t="s">
        <v>1739</v>
      </c>
      <c r="O415" s="42" t="s">
        <v>44</v>
      </c>
      <c r="P415" s="42" t="s">
        <v>44</v>
      </c>
      <c r="Q415" s="42" t="s">
        <v>44</v>
      </c>
      <c r="R415" s="73" t="str">
        <f>IF(ISERROR(Dataset[[#This Row],[Number of Geospatial Figures]]/Dataset[[#This Row],[Number of Total Figures]])=TRUE,"---",Dataset[[#This Row],[Number of Geospatial Figures]]/Dataset[[#This Row],[Number of Total Figures]])</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1" t="s">
        <v>44</v>
      </c>
      <c r="M416" s="41" t="s">
        <v>33</v>
      </c>
      <c r="N416" s="41" t="s">
        <v>1739</v>
      </c>
      <c r="O416" s="42" t="s">
        <v>44</v>
      </c>
      <c r="P416" s="42" t="s">
        <v>44</v>
      </c>
      <c r="Q416" s="42" t="s">
        <v>44</v>
      </c>
      <c r="R416" s="73" t="str">
        <f>IF(ISERROR(Dataset[[#This Row],[Number of Geospatial Figures]]/Dataset[[#This Row],[Number of Total Figures]])=TRUE,"---",Dataset[[#This Row],[Number of Geospatial Figures]]/Dataset[[#This Row],[Number of Total Figures]])</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1" t="s">
        <v>44</v>
      </c>
      <c r="M417" s="41" t="s">
        <v>33</v>
      </c>
      <c r="N417" s="41" t="s">
        <v>1739</v>
      </c>
      <c r="O417" s="42" t="s">
        <v>44</v>
      </c>
      <c r="P417" s="42" t="s">
        <v>44</v>
      </c>
      <c r="Q417" s="42" t="s">
        <v>44</v>
      </c>
      <c r="R417" s="73" t="str">
        <f>IF(ISERROR(Dataset[[#This Row],[Number of Geospatial Figures]]/Dataset[[#This Row],[Number of Total Figures]])=TRUE,"---",Dataset[[#This Row],[Number of Geospatial Figures]]/Dataset[[#This Row],[Number of Total Figures]])</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1" t="s">
        <v>44</v>
      </c>
      <c r="M418" s="41" t="s">
        <v>33</v>
      </c>
      <c r="N418" s="41" t="s">
        <v>1739</v>
      </c>
      <c r="O418" s="42" t="b">
        <v>0</v>
      </c>
      <c r="P418" s="42">
        <v>0</v>
      </c>
      <c r="Q418" s="42">
        <v>3</v>
      </c>
      <c r="R418" s="73">
        <f>IF(ISERROR(Dataset[[#This Row],[Number of Geospatial Figures]]/Dataset[[#This Row],[Number of Total Figures]])=TRUE,"---",Dataset[[#This Row],[Number of Geospatial Figures]]/Dataset[[#This Row],[Number of Total Figures]])</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1" t="s">
        <v>44</v>
      </c>
      <c r="M419" s="41" t="s">
        <v>33</v>
      </c>
      <c r="N419" s="41" t="s">
        <v>1771</v>
      </c>
      <c r="O419" s="42" t="s">
        <v>44</v>
      </c>
      <c r="P419" s="42" t="s">
        <v>44</v>
      </c>
      <c r="Q419" s="42" t="s">
        <v>44</v>
      </c>
      <c r="R419" s="73" t="str">
        <f>IF(ISERROR(Dataset[[#This Row],[Number of Geospatial Figures]]/Dataset[[#This Row],[Number of Total Figures]])=TRUE,"---",Dataset[[#This Row],[Number of Geospatial Figures]]/Dataset[[#This Row],[Number of Total Figures]])</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1" t="s">
        <v>44</v>
      </c>
      <c r="M420" s="41" t="s">
        <v>33</v>
      </c>
      <c r="N420" s="41" t="s">
        <v>1771</v>
      </c>
      <c r="O420" s="42" t="b">
        <v>0</v>
      </c>
      <c r="P420" s="42">
        <v>0</v>
      </c>
      <c r="Q420" s="42">
        <v>12</v>
      </c>
      <c r="R420" s="73">
        <f>IF(ISERROR(Dataset[[#This Row],[Number of Geospatial Figures]]/Dataset[[#This Row],[Number of Total Figures]])=TRUE,"---",Dataset[[#This Row],[Number of Geospatial Figures]]/Dataset[[#This Row],[Number of Total Figures]])</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1" t="s">
        <v>44</v>
      </c>
      <c r="M421" s="41" t="s">
        <v>33</v>
      </c>
      <c r="N421" s="41" t="s">
        <v>1771</v>
      </c>
      <c r="O421" s="42" t="b">
        <v>0</v>
      </c>
      <c r="P421" s="42">
        <v>0</v>
      </c>
      <c r="Q421" s="42">
        <v>5</v>
      </c>
      <c r="R421" s="73">
        <f>IF(ISERROR(Dataset[[#This Row],[Number of Geospatial Figures]]/Dataset[[#This Row],[Number of Total Figures]])=TRUE,"---",Dataset[[#This Row],[Number of Geospatial Figures]]/Dataset[[#This Row],[Number of Total Figures]])</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1" t="s">
        <v>44</v>
      </c>
      <c r="M422" s="41" t="s">
        <v>33</v>
      </c>
      <c r="N422" s="41" t="s">
        <v>1771</v>
      </c>
      <c r="O422" s="42" t="b">
        <v>0</v>
      </c>
      <c r="P422" s="42">
        <v>1</v>
      </c>
      <c r="Q422" s="42">
        <v>9</v>
      </c>
      <c r="R422" s="73">
        <f>IF(ISERROR(Dataset[[#This Row],[Number of Geospatial Figures]]/Dataset[[#This Row],[Number of Total Figures]])=TRUE,"---",Dataset[[#This Row],[Number of Geospatial Figures]]/Dataset[[#This Row],[Number of Total Figures]])</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1" t="s">
        <v>3119</v>
      </c>
      <c r="M423" s="41" t="s">
        <v>33</v>
      </c>
      <c r="N423" s="41" t="s">
        <v>1771</v>
      </c>
      <c r="O423" s="42" t="b">
        <v>0</v>
      </c>
      <c r="P423" s="42">
        <v>2</v>
      </c>
      <c r="Q423" s="42">
        <v>11</v>
      </c>
      <c r="R423" s="73">
        <f>IF(ISERROR(Dataset[[#This Row],[Number of Geospatial Figures]]/Dataset[[#This Row],[Number of Total Figures]])=TRUE,"---",Dataset[[#This Row],[Number of Geospatial Figures]]/Dataset[[#This Row],[Number of Total Figures]])</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1" t="s">
        <v>44</v>
      </c>
      <c r="M424" s="41" t="s">
        <v>22</v>
      </c>
      <c r="N424" s="41" t="s">
        <v>1792</v>
      </c>
      <c r="O424" s="42" t="s">
        <v>44</v>
      </c>
      <c r="P424" s="42" t="s">
        <v>44</v>
      </c>
      <c r="Q424" s="42" t="s">
        <v>44</v>
      </c>
      <c r="R424" s="73" t="str">
        <f>IF(ISERROR(Dataset[[#This Row],[Number of Geospatial Figures]]/Dataset[[#This Row],[Number of Total Figures]])=TRUE,"---",Dataset[[#This Row],[Number of Geospatial Figures]]/Dataset[[#This Row],[Number of Total Figures]])</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1" t="s">
        <v>44</v>
      </c>
      <c r="M425" s="41" t="s">
        <v>22</v>
      </c>
      <c r="N425" s="41" t="s">
        <v>1792</v>
      </c>
      <c r="O425" s="42" t="s">
        <v>44</v>
      </c>
      <c r="P425" s="42" t="s">
        <v>44</v>
      </c>
      <c r="Q425" s="42" t="s">
        <v>44</v>
      </c>
      <c r="R425" s="73" t="str">
        <f>IF(ISERROR(Dataset[[#This Row],[Number of Geospatial Figures]]/Dataset[[#This Row],[Number of Total Figures]])=TRUE,"---",Dataset[[#This Row],[Number of Geospatial Figures]]/Dataset[[#This Row],[Number of Total Figures]])</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1" t="s">
        <v>44</v>
      </c>
      <c r="M426" s="41" t="s">
        <v>22</v>
      </c>
      <c r="N426" s="41" t="s">
        <v>1792</v>
      </c>
      <c r="O426" s="42" t="s">
        <v>44</v>
      </c>
      <c r="P426" s="42" t="s">
        <v>44</v>
      </c>
      <c r="Q426" s="42" t="s">
        <v>44</v>
      </c>
      <c r="R426" s="73" t="str">
        <f>IF(ISERROR(Dataset[[#This Row],[Number of Geospatial Figures]]/Dataset[[#This Row],[Number of Total Figures]])=TRUE,"---",Dataset[[#This Row],[Number of Geospatial Figures]]/Dataset[[#This Row],[Number of Total Figures]])</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1" t="s">
        <v>44</v>
      </c>
      <c r="M427" s="41" t="s">
        <v>22</v>
      </c>
      <c r="N427" s="41" t="s">
        <v>1792</v>
      </c>
      <c r="O427" s="42" t="s">
        <v>44</v>
      </c>
      <c r="P427" s="42" t="s">
        <v>44</v>
      </c>
      <c r="Q427" s="42" t="s">
        <v>44</v>
      </c>
      <c r="R427" s="73" t="str">
        <f>IF(ISERROR(Dataset[[#This Row],[Number of Geospatial Figures]]/Dataset[[#This Row],[Number of Total Figures]])=TRUE,"---",Dataset[[#This Row],[Number of Geospatial Figures]]/Dataset[[#This Row],[Number of Total Figures]])</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1" t="s">
        <v>44</v>
      </c>
      <c r="M428" s="41" t="s">
        <v>22</v>
      </c>
      <c r="N428" s="41" t="s">
        <v>1792</v>
      </c>
      <c r="O428" s="42" t="s">
        <v>44</v>
      </c>
      <c r="P428" s="42" t="s">
        <v>44</v>
      </c>
      <c r="Q428" s="42" t="s">
        <v>44</v>
      </c>
      <c r="R428" s="73" t="str">
        <f>IF(ISERROR(Dataset[[#This Row],[Number of Geospatial Figures]]/Dataset[[#This Row],[Number of Total Figures]])=TRUE,"---",Dataset[[#This Row],[Number of Geospatial Figures]]/Dataset[[#This Row],[Number of Total Figures]])</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1" t="s">
        <v>3120</v>
      </c>
      <c r="M429" s="41" t="s">
        <v>28</v>
      </c>
      <c r="N429" s="41" t="s">
        <v>1813</v>
      </c>
      <c r="O429" s="42" t="b">
        <v>1</v>
      </c>
      <c r="P429" s="42">
        <v>8</v>
      </c>
      <c r="Q429" s="42">
        <v>13</v>
      </c>
      <c r="R429" s="73">
        <f>IF(ISERROR(Dataset[[#This Row],[Number of Geospatial Figures]]/Dataset[[#This Row],[Number of Total Figures]])=TRUE,"---",Dataset[[#This Row],[Number of Geospatial Figures]]/Dataset[[#This Row],[Number of Total Figures]])</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1" t="s">
        <v>44</v>
      </c>
      <c r="M430" s="41" t="s">
        <v>28</v>
      </c>
      <c r="N430" s="41" t="s">
        <v>1813</v>
      </c>
      <c r="O430" s="42" t="b">
        <v>0</v>
      </c>
      <c r="P430" s="42">
        <v>0</v>
      </c>
      <c r="Q430" s="42">
        <v>9</v>
      </c>
      <c r="R430" s="73">
        <f>IF(ISERROR(Dataset[[#This Row],[Number of Geospatial Figures]]/Dataset[[#This Row],[Number of Total Figures]])=TRUE,"---",Dataset[[#This Row],[Number of Geospatial Figures]]/Dataset[[#This Row],[Number of Total Figures]])</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1" t="s">
        <v>44</v>
      </c>
      <c r="M431" s="41" t="s">
        <v>28</v>
      </c>
      <c r="N431" s="41" t="s">
        <v>1813</v>
      </c>
      <c r="O431" s="42" t="b">
        <v>0</v>
      </c>
      <c r="P431" s="42">
        <v>0</v>
      </c>
      <c r="Q431" s="42">
        <v>3</v>
      </c>
      <c r="R431" s="73">
        <f>IF(ISERROR(Dataset[[#This Row],[Number of Geospatial Figures]]/Dataset[[#This Row],[Number of Total Figures]])=TRUE,"---",Dataset[[#This Row],[Number of Geospatial Figures]]/Dataset[[#This Row],[Number of Total Figures]])</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1" t="s">
        <v>44</v>
      </c>
      <c r="M432" s="41" t="s">
        <v>28</v>
      </c>
      <c r="N432" s="41" t="s">
        <v>1813</v>
      </c>
      <c r="O432" s="42" t="s">
        <v>44</v>
      </c>
      <c r="P432" s="42" t="s">
        <v>44</v>
      </c>
      <c r="Q432" s="42" t="s">
        <v>44</v>
      </c>
      <c r="R432" s="73" t="str">
        <f>IF(ISERROR(Dataset[[#This Row],[Number of Geospatial Figures]]/Dataset[[#This Row],[Number of Total Figures]])=TRUE,"---",Dataset[[#This Row],[Number of Geospatial Figures]]/Dataset[[#This Row],[Number of Total Figures]])</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1" t="s">
        <v>3121</v>
      </c>
      <c r="M433" s="41" t="s">
        <v>28</v>
      </c>
      <c r="N433" s="41" t="s">
        <v>1813</v>
      </c>
      <c r="O433" s="42" t="b">
        <v>0</v>
      </c>
      <c r="P433" s="42">
        <v>2</v>
      </c>
      <c r="Q433" s="42">
        <v>3</v>
      </c>
      <c r="R433" s="73">
        <f>IF(ISERROR(Dataset[[#This Row],[Number of Geospatial Figures]]/Dataset[[#This Row],[Number of Total Figures]])=TRUE,"---",Dataset[[#This Row],[Number of Geospatial Figures]]/Dataset[[#This Row],[Number of Total Figures]])</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1" t="s">
        <v>3122</v>
      </c>
      <c r="M434" s="41" t="s">
        <v>33</v>
      </c>
      <c r="N434" s="41" t="s">
        <v>1835</v>
      </c>
      <c r="O434" s="42" t="b">
        <v>1</v>
      </c>
      <c r="P434" s="42">
        <v>2</v>
      </c>
      <c r="Q434" s="42">
        <v>13</v>
      </c>
      <c r="R434" s="73">
        <f>IF(ISERROR(Dataset[[#This Row],[Number of Geospatial Figures]]/Dataset[[#This Row],[Number of Total Figures]])=TRUE,"---",Dataset[[#This Row],[Number of Geospatial Figures]]/Dataset[[#This Row],[Number of Total Figures]])</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1" t="s">
        <v>3123</v>
      </c>
      <c r="M435" s="41" t="s">
        <v>33</v>
      </c>
      <c r="N435" s="41" t="s">
        <v>1835</v>
      </c>
      <c r="O435" s="42" t="b">
        <v>1</v>
      </c>
      <c r="P435" s="42">
        <v>1</v>
      </c>
      <c r="Q435" s="42">
        <v>15</v>
      </c>
      <c r="R435" s="73">
        <f>IF(ISERROR(Dataset[[#This Row],[Number of Geospatial Figures]]/Dataset[[#This Row],[Number of Total Figures]])=TRUE,"---",Dataset[[#This Row],[Number of Geospatial Figures]]/Dataset[[#This Row],[Number of Total Figures]])</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1" t="s">
        <v>44</v>
      </c>
      <c r="M436" s="41" t="s">
        <v>33</v>
      </c>
      <c r="N436" s="41" t="s">
        <v>1835</v>
      </c>
      <c r="O436" s="42" t="b">
        <v>0</v>
      </c>
      <c r="P436" s="42">
        <v>0</v>
      </c>
      <c r="Q436" s="42">
        <v>10</v>
      </c>
      <c r="R436" s="73">
        <f>IF(ISERROR(Dataset[[#This Row],[Number of Geospatial Figures]]/Dataset[[#This Row],[Number of Total Figures]])=TRUE,"---",Dataset[[#This Row],[Number of Geospatial Figures]]/Dataset[[#This Row],[Number of Total Figures]])</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1" t="s">
        <v>3124</v>
      </c>
      <c r="M437" s="41" t="s">
        <v>33</v>
      </c>
      <c r="N437" s="41" t="s">
        <v>1835</v>
      </c>
      <c r="O437" s="42" t="b">
        <v>1</v>
      </c>
      <c r="P437" s="42">
        <v>10</v>
      </c>
      <c r="Q437" s="42">
        <v>18</v>
      </c>
      <c r="R437" s="73">
        <f>IF(ISERROR(Dataset[[#This Row],[Number of Geospatial Figures]]/Dataset[[#This Row],[Number of Total Figures]])=TRUE,"---",Dataset[[#This Row],[Number of Geospatial Figures]]/Dataset[[#This Row],[Number of Total Figures]])</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1" t="s">
        <v>44</v>
      </c>
      <c r="M438" s="41" t="s">
        <v>33</v>
      </c>
      <c r="N438" s="41" t="s">
        <v>1835</v>
      </c>
      <c r="O438" s="42" t="b">
        <v>0</v>
      </c>
      <c r="P438" s="42">
        <v>0</v>
      </c>
      <c r="Q438" s="42">
        <v>13</v>
      </c>
      <c r="R438" s="73">
        <f>IF(ISERROR(Dataset[[#This Row],[Number of Geospatial Figures]]/Dataset[[#This Row],[Number of Total Figures]])=TRUE,"---",Dataset[[#This Row],[Number of Geospatial Figures]]/Dataset[[#This Row],[Number of Total Figures]])</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1" t="s">
        <v>44</v>
      </c>
      <c r="M439" s="41" t="s">
        <v>22</v>
      </c>
      <c r="N439" s="41" t="s">
        <v>1856</v>
      </c>
      <c r="O439" s="42" t="s">
        <v>44</v>
      </c>
      <c r="P439" s="42" t="s">
        <v>44</v>
      </c>
      <c r="Q439" s="42" t="s">
        <v>44</v>
      </c>
      <c r="R439" s="73" t="str">
        <f>IF(ISERROR(Dataset[[#This Row],[Number of Geospatial Figures]]/Dataset[[#This Row],[Number of Total Figures]])=TRUE,"---",Dataset[[#This Row],[Number of Geospatial Figures]]/Dataset[[#This Row],[Number of Total Figures]])</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1" t="s">
        <v>44</v>
      </c>
      <c r="M440" s="41" t="s">
        <v>22</v>
      </c>
      <c r="N440" s="41" t="s">
        <v>1856</v>
      </c>
      <c r="O440" s="42" t="s">
        <v>44</v>
      </c>
      <c r="P440" s="42" t="s">
        <v>44</v>
      </c>
      <c r="Q440" s="42" t="s">
        <v>44</v>
      </c>
      <c r="R440" s="73" t="str">
        <f>IF(ISERROR(Dataset[[#This Row],[Number of Geospatial Figures]]/Dataset[[#This Row],[Number of Total Figures]])=TRUE,"---",Dataset[[#This Row],[Number of Geospatial Figures]]/Dataset[[#This Row],[Number of Total Figures]])</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1" t="s">
        <v>44</v>
      </c>
      <c r="M441" s="41" t="s">
        <v>22</v>
      </c>
      <c r="N441" s="41" t="s">
        <v>1856</v>
      </c>
      <c r="O441" s="42" t="s">
        <v>44</v>
      </c>
      <c r="P441" s="42" t="s">
        <v>44</v>
      </c>
      <c r="Q441" s="42" t="s">
        <v>44</v>
      </c>
      <c r="R441" s="73" t="str">
        <f>IF(ISERROR(Dataset[[#This Row],[Number of Geospatial Figures]]/Dataset[[#This Row],[Number of Total Figures]])=TRUE,"---",Dataset[[#This Row],[Number of Geospatial Figures]]/Dataset[[#This Row],[Number of Total Figures]])</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1" t="s">
        <v>3125</v>
      </c>
      <c r="M442" s="41" t="s">
        <v>22</v>
      </c>
      <c r="N442" s="41" t="s">
        <v>1856</v>
      </c>
      <c r="O442" s="42" t="b">
        <v>0</v>
      </c>
      <c r="P442" s="42">
        <v>2</v>
      </c>
      <c r="Q442" s="42">
        <v>11</v>
      </c>
      <c r="R442" s="73">
        <f>IF(ISERROR(Dataset[[#This Row],[Number of Geospatial Figures]]/Dataset[[#This Row],[Number of Total Figures]])=TRUE,"---",Dataset[[#This Row],[Number of Geospatial Figures]]/Dataset[[#This Row],[Number of Total Figures]])</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1" t="s">
        <v>44</v>
      </c>
      <c r="M443" s="41" t="s">
        <v>22</v>
      </c>
      <c r="N443" s="41" t="s">
        <v>1856</v>
      </c>
      <c r="O443" s="42" t="b">
        <v>0</v>
      </c>
      <c r="P443" s="42">
        <v>0</v>
      </c>
      <c r="Q443" s="42">
        <v>9</v>
      </c>
      <c r="R443" s="73">
        <f>IF(ISERROR(Dataset[[#This Row],[Number of Geospatial Figures]]/Dataset[[#This Row],[Number of Total Figures]])=TRUE,"---",Dataset[[#This Row],[Number of Geospatial Figures]]/Dataset[[#This Row],[Number of Total Figures]])</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1" t="s">
        <v>44</v>
      </c>
      <c r="M444" s="41" t="s">
        <v>1059</v>
      </c>
      <c r="N444" s="41" t="s">
        <v>1060</v>
      </c>
      <c r="O444" s="42" t="s">
        <v>44</v>
      </c>
      <c r="P444" s="42" t="s">
        <v>44</v>
      </c>
      <c r="Q444" s="42" t="s">
        <v>44</v>
      </c>
      <c r="R444" s="73" t="str">
        <f>IF(ISERROR(Dataset[[#This Row],[Number of Geospatial Figures]]/Dataset[[#This Row],[Number of Total Figures]])=TRUE,"---",Dataset[[#This Row],[Number of Geospatial Figures]]/Dataset[[#This Row],[Number of Total Figures]])</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1" t="s">
        <v>44</v>
      </c>
      <c r="M445" s="41" t="s">
        <v>1059</v>
      </c>
      <c r="N445" s="41" t="s">
        <v>1060</v>
      </c>
      <c r="O445" s="42" t="b">
        <v>0</v>
      </c>
      <c r="P445" s="42">
        <v>0</v>
      </c>
      <c r="Q445" s="42">
        <v>6</v>
      </c>
      <c r="R445" s="73">
        <f>IF(ISERROR(Dataset[[#This Row],[Number of Geospatial Figures]]/Dataset[[#This Row],[Number of Total Figures]])=TRUE,"---",Dataset[[#This Row],[Number of Geospatial Figures]]/Dataset[[#This Row],[Number of Total Figures]])</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1" t="s">
        <v>3126</v>
      </c>
      <c r="M446" s="41" t="s">
        <v>1059</v>
      </c>
      <c r="N446" s="41" t="s">
        <v>1060</v>
      </c>
      <c r="O446" s="42" t="b">
        <v>1</v>
      </c>
      <c r="P446" s="42">
        <v>4</v>
      </c>
      <c r="Q446" s="42">
        <v>11</v>
      </c>
      <c r="R446" s="73">
        <f>IF(ISERROR(Dataset[[#This Row],[Number of Geospatial Figures]]/Dataset[[#This Row],[Number of Total Figures]])=TRUE,"---",Dataset[[#This Row],[Number of Geospatial Figures]]/Dataset[[#This Row],[Number of Total Figures]])</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1" t="s">
        <v>44</v>
      </c>
      <c r="M447" s="41" t="s">
        <v>28</v>
      </c>
      <c r="N447" s="41" t="s">
        <v>1889</v>
      </c>
      <c r="O447" s="42" t="s">
        <v>44</v>
      </c>
      <c r="P447" s="42" t="s">
        <v>44</v>
      </c>
      <c r="Q447" s="42" t="s">
        <v>44</v>
      </c>
      <c r="R447" s="73" t="str">
        <f>IF(ISERROR(Dataset[[#This Row],[Number of Geospatial Figures]]/Dataset[[#This Row],[Number of Total Figures]])=TRUE,"---",Dataset[[#This Row],[Number of Geospatial Figures]]/Dataset[[#This Row],[Number of Total Figures]])</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1" t="s">
        <v>44</v>
      </c>
      <c r="M448" s="41" t="s">
        <v>28</v>
      </c>
      <c r="N448" s="41" t="s">
        <v>1889</v>
      </c>
      <c r="O448" s="42" t="b">
        <v>0</v>
      </c>
      <c r="P448" s="42">
        <v>0</v>
      </c>
      <c r="Q448" s="42">
        <v>6</v>
      </c>
      <c r="R448" s="73">
        <f>IF(ISERROR(Dataset[[#This Row],[Number of Geospatial Figures]]/Dataset[[#This Row],[Number of Total Figures]])=TRUE,"---",Dataset[[#This Row],[Number of Geospatial Figures]]/Dataset[[#This Row],[Number of Total Figures]])</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1" t="s">
        <v>44</v>
      </c>
      <c r="M449" s="41" t="s">
        <v>28</v>
      </c>
      <c r="N449" s="41" t="s">
        <v>1889</v>
      </c>
      <c r="O449" s="42" t="s">
        <v>44</v>
      </c>
      <c r="P449" s="42" t="s">
        <v>44</v>
      </c>
      <c r="Q449" s="42" t="s">
        <v>44</v>
      </c>
      <c r="R449" s="73" t="str">
        <f>IF(ISERROR(Dataset[[#This Row],[Number of Geospatial Figures]]/Dataset[[#This Row],[Number of Total Figures]])=TRUE,"---",Dataset[[#This Row],[Number of Geospatial Figures]]/Dataset[[#This Row],[Number of Total Figures]])</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1" t="s">
        <v>44</v>
      </c>
      <c r="M450" s="41" t="s">
        <v>28</v>
      </c>
      <c r="N450" s="41" t="s">
        <v>1889</v>
      </c>
      <c r="O450" s="42" t="b">
        <v>0</v>
      </c>
      <c r="P450" s="42">
        <v>0</v>
      </c>
      <c r="Q450" s="42">
        <v>6</v>
      </c>
      <c r="R450" s="73">
        <f>IF(ISERROR(Dataset[[#This Row],[Number of Geospatial Figures]]/Dataset[[#This Row],[Number of Total Figures]])=TRUE,"---",Dataset[[#This Row],[Number of Geospatial Figures]]/Dataset[[#This Row],[Number of Total Figures]])</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1" t="s">
        <v>3127</v>
      </c>
      <c r="M451" s="41" t="s">
        <v>28</v>
      </c>
      <c r="N451" s="41" t="s">
        <v>1889</v>
      </c>
      <c r="O451" s="42" t="b">
        <v>0</v>
      </c>
      <c r="P451" s="42">
        <v>6</v>
      </c>
      <c r="Q451" s="42">
        <v>13</v>
      </c>
      <c r="R451" s="73">
        <f>IF(ISERROR(Dataset[[#This Row],[Number of Geospatial Figures]]/Dataset[[#This Row],[Number of Total Figures]])=TRUE,"---",Dataset[[#This Row],[Number of Geospatial Figures]]/Dataset[[#This Row],[Number of Total Figures]])</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1" t="s">
        <v>44</v>
      </c>
      <c r="M452" s="41" t="s">
        <v>33</v>
      </c>
      <c r="N452" s="41" t="s">
        <v>1910</v>
      </c>
      <c r="O452" s="42" t="s">
        <v>44</v>
      </c>
      <c r="P452" s="42" t="s">
        <v>44</v>
      </c>
      <c r="Q452" s="42" t="s">
        <v>44</v>
      </c>
      <c r="R452" s="73" t="str">
        <f>IF(ISERROR(Dataset[[#This Row],[Number of Geospatial Figures]]/Dataset[[#This Row],[Number of Total Figures]])=TRUE,"---",Dataset[[#This Row],[Number of Geospatial Figures]]/Dataset[[#This Row],[Number of Total Figures]])</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1" t="s">
        <v>44</v>
      </c>
      <c r="M453" s="41" t="s">
        <v>33</v>
      </c>
      <c r="N453" s="41" t="s">
        <v>1910</v>
      </c>
      <c r="O453" s="42" t="s">
        <v>44</v>
      </c>
      <c r="P453" s="42" t="s">
        <v>44</v>
      </c>
      <c r="Q453" s="42" t="s">
        <v>44</v>
      </c>
      <c r="R453" s="73" t="str">
        <f>IF(ISERROR(Dataset[[#This Row],[Number of Geospatial Figures]]/Dataset[[#This Row],[Number of Total Figures]])=TRUE,"---",Dataset[[#This Row],[Number of Geospatial Figures]]/Dataset[[#This Row],[Number of Total Figures]])</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1" t="s">
        <v>3128</v>
      </c>
      <c r="M454" s="41" t="s">
        <v>33</v>
      </c>
      <c r="N454" s="41" t="s">
        <v>1910</v>
      </c>
      <c r="O454" s="42" t="b">
        <v>0</v>
      </c>
      <c r="P454" s="42">
        <v>1</v>
      </c>
      <c r="Q454" s="42">
        <v>9</v>
      </c>
      <c r="R454" s="73">
        <f>IF(ISERROR(Dataset[[#This Row],[Number of Geospatial Figures]]/Dataset[[#This Row],[Number of Total Figures]])=TRUE,"---",Dataset[[#This Row],[Number of Geospatial Figures]]/Dataset[[#This Row],[Number of Total Figures]])</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1" t="s">
        <v>44</v>
      </c>
      <c r="M455" s="41" t="s">
        <v>33</v>
      </c>
      <c r="N455" s="41" t="s">
        <v>1910</v>
      </c>
      <c r="O455" s="42" t="s">
        <v>44</v>
      </c>
      <c r="P455" s="42" t="s">
        <v>44</v>
      </c>
      <c r="Q455" s="42" t="s">
        <v>44</v>
      </c>
      <c r="R455" s="73" t="str">
        <f>IF(ISERROR(Dataset[[#This Row],[Number of Geospatial Figures]]/Dataset[[#This Row],[Number of Total Figures]])=TRUE,"---",Dataset[[#This Row],[Number of Geospatial Figures]]/Dataset[[#This Row],[Number of Total Figures]])</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1" t="s">
        <v>44</v>
      </c>
      <c r="M456" s="41" t="s">
        <v>33</v>
      </c>
      <c r="N456" s="41" t="s">
        <v>1910</v>
      </c>
      <c r="O456" s="42" t="s">
        <v>44</v>
      </c>
      <c r="P456" s="42" t="s">
        <v>44</v>
      </c>
      <c r="Q456" s="42" t="s">
        <v>44</v>
      </c>
      <c r="R456" s="73" t="str">
        <f>IF(ISERROR(Dataset[[#This Row],[Number of Geospatial Figures]]/Dataset[[#This Row],[Number of Total Figures]])=TRUE,"---",Dataset[[#This Row],[Number of Geospatial Figures]]/Dataset[[#This Row],[Number of Total Figures]])</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1" t="s">
        <v>44</v>
      </c>
      <c r="M457" s="41" t="s">
        <v>22</v>
      </c>
      <c r="N457" s="41" t="s">
        <v>1931</v>
      </c>
      <c r="O457" s="42" t="s">
        <v>44</v>
      </c>
      <c r="P457" s="42" t="s">
        <v>44</v>
      </c>
      <c r="Q457" s="42" t="s">
        <v>44</v>
      </c>
      <c r="R457" s="73" t="str">
        <f>IF(ISERROR(Dataset[[#This Row],[Number of Geospatial Figures]]/Dataset[[#This Row],[Number of Total Figures]])=TRUE,"---",Dataset[[#This Row],[Number of Geospatial Figures]]/Dataset[[#This Row],[Number of Total Figures]])</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1" t="s">
        <v>3129</v>
      </c>
      <c r="M458" s="41" t="s">
        <v>22</v>
      </c>
      <c r="N458" s="41" t="s">
        <v>1931</v>
      </c>
      <c r="O458" s="42" t="b">
        <v>1</v>
      </c>
      <c r="P458" s="42">
        <v>5</v>
      </c>
      <c r="Q458" s="42">
        <v>9</v>
      </c>
      <c r="R458" s="73">
        <f>IF(ISERROR(Dataset[[#This Row],[Number of Geospatial Figures]]/Dataset[[#This Row],[Number of Total Figures]])=TRUE,"---",Dataset[[#This Row],[Number of Geospatial Figures]]/Dataset[[#This Row],[Number of Total Figures]])</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1" t="s">
        <v>3130</v>
      </c>
      <c r="M459" s="41" t="s">
        <v>22</v>
      </c>
      <c r="N459" s="41" t="s">
        <v>1931</v>
      </c>
      <c r="O459" s="42" t="b">
        <v>0</v>
      </c>
      <c r="P459" s="42">
        <v>10</v>
      </c>
      <c r="Q459" s="42">
        <v>11</v>
      </c>
      <c r="R459" s="73">
        <f>IF(ISERROR(Dataset[[#This Row],[Number of Geospatial Figures]]/Dataset[[#This Row],[Number of Total Figures]])=TRUE,"---",Dataset[[#This Row],[Number of Geospatial Figures]]/Dataset[[#This Row],[Number of Total Figures]])</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1" t="s">
        <v>3131</v>
      </c>
      <c r="M460" s="41" t="s">
        <v>22</v>
      </c>
      <c r="N460" s="41" t="s">
        <v>1931</v>
      </c>
      <c r="O460" s="42" t="b">
        <v>1</v>
      </c>
      <c r="P460" s="42">
        <v>9</v>
      </c>
      <c r="Q460" s="42">
        <v>17</v>
      </c>
      <c r="R460" s="73">
        <f>IF(ISERROR(Dataset[[#This Row],[Number of Geospatial Figures]]/Dataset[[#This Row],[Number of Total Figures]])=TRUE,"---",Dataset[[#This Row],[Number of Geospatial Figures]]/Dataset[[#This Row],[Number of Total Figures]])</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1" t="s">
        <v>3132</v>
      </c>
      <c r="M461" s="41" t="s">
        <v>22</v>
      </c>
      <c r="N461" s="41" t="s">
        <v>1931</v>
      </c>
      <c r="O461" s="42" t="b">
        <v>1</v>
      </c>
      <c r="P461" s="42">
        <v>11</v>
      </c>
      <c r="Q461" s="42">
        <v>14</v>
      </c>
      <c r="R461" s="73">
        <f>IF(ISERROR(Dataset[[#This Row],[Number of Geospatial Figures]]/Dataset[[#This Row],[Number of Total Figures]])=TRUE,"---",Dataset[[#This Row],[Number of Geospatial Figures]]/Dataset[[#This Row],[Number of Total Figures]])</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1" t="s">
        <v>44</v>
      </c>
      <c r="M462" s="41" t="s">
        <v>28</v>
      </c>
      <c r="N462" s="41" t="s">
        <v>1952</v>
      </c>
      <c r="O462" s="42" t="s">
        <v>44</v>
      </c>
      <c r="P462" s="42" t="s">
        <v>44</v>
      </c>
      <c r="Q462" s="42" t="s">
        <v>44</v>
      </c>
      <c r="R462" s="73" t="str">
        <f>IF(ISERROR(Dataset[[#This Row],[Number of Geospatial Figures]]/Dataset[[#This Row],[Number of Total Figures]])=TRUE,"---",Dataset[[#This Row],[Number of Geospatial Figures]]/Dataset[[#This Row],[Number of Total Figures]])</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1" t="s">
        <v>44</v>
      </c>
      <c r="M463" s="41" t="s">
        <v>28</v>
      </c>
      <c r="N463" s="41" t="s">
        <v>1952</v>
      </c>
      <c r="O463" s="42" t="b">
        <v>0</v>
      </c>
      <c r="P463" s="42">
        <v>0</v>
      </c>
      <c r="Q463" s="42">
        <v>8</v>
      </c>
      <c r="R463" s="73">
        <f>IF(ISERROR(Dataset[[#This Row],[Number of Geospatial Figures]]/Dataset[[#This Row],[Number of Total Figures]])=TRUE,"---",Dataset[[#This Row],[Number of Geospatial Figures]]/Dataset[[#This Row],[Number of Total Figures]])</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1" t="s">
        <v>3133</v>
      </c>
      <c r="M464" s="41" t="s">
        <v>28</v>
      </c>
      <c r="N464" s="41" t="s">
        <v>1952</v>
      </c>
      <c r="O464" s="42" t="b">
        <v>0</v>
      </c>
      <c r="P464" s="42">
        <v>3</v>
      </c>
      <c r="Q464" s="42">
        <v>13</v>
      </c>
      <c r="R464" s="73">
        <f>IF(ISERROR(Dataset[[#This Row],[Number of Geospatial Figures]]/Dataset[[#This Row],[Number of Total Figures]])=TRUE,"---",Dataset[[#This Row],[Number of Geospatial Figures]]/Dataset[[#This Row],[Number of Total Figures]])</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1" t="s">
        <v>44</v>
      </c>
      <c r="M465" s="41" t="s">
        <v>28</v>
      </c>
      <c r="N465" s="41" t="s">
        <v>1952</v>
      </c>
      <c r="O465" s="42" t="s">
        <v>44</v>
      </c>
      <c r="P465" s="42" t="s">
        <v>44</v>
      </c>
      <c r="Q465" s="42" t="s">
        <v>44</v>
      </c>
      <c r="R465" s="73" t="str">
        <f>IF(ISERROR(Dataset[[#This Row],[Number of Geospatial Figures]]/Dataset[[#This Row],[Number of Total Figures]])=TRUE,"---",Dataset[[#This Row],[Number of Geospatial Figures]]/Dataset[[#This Row],[Number of Total Figures]])</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1" t="s">
        <v>3134</v>
      </c>
      <c r="M466" s="41" t="s">
        <v>28</v>
      </c>
      <c r="N466" s="41" t="s">
        <v>1952</v>
      </c>
      <c r="O466" s="42" t="b">
        <v>0</v>
      </c>
      <c r="P466" s="42">
        <v>4</v>
      </c>
      <c r="Q466" s="42">
        <v>16</v>
      </c>
      <c r="R466" s="73">
        <f>IF(ISERROR(Dataset[[#This Row],[Number of Geospatial Figures]]/Dataset[[#This Row],[Number of Total Figures]])=TRUE,"---",Dataset[[#This Row],[Number of Geospatial Figures]]/Dataset[[#This Row],[Number of Total Figures]])</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1" t="s">
        <v>44</v>
      </c>
      <c r="M467" s="41" t="s">
        <v>33</v>
      </c>
      <c r="N467" s="41" t="s">
        <v>1974</v>
      </c>
      <c r="O467" s="42" t="s">
        <v>44</v>
      </c>
      <c r="P467" s="42" t="s">
        <v>44</v>
      </c>
      <c r="Q467" s="42" t="s">
        <v>44</v>
      </c>
      <c r="R467" s="73" t="str">
        <f>IF(ISERROR(Dataset[[#This Row],[Number of Geospatial Figures]]/Dataset[[#This Row],[Number of Total Figures]])=TRUE,"---",Dataset[[#This Row],[Number of Geospatial Figures]]/Dataset[[#This Row],[Number of Total Figures]])</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1" t="s">
        <v>44</v>
      </c>
      <c r="M468" s="41" t="s">
        <v>33</v>
      </c>
      <c r="N468" s="41" t="s">
        <v>1974</v>
      </c>
      <c r="O468" s="42" t="s">
        <v>44</v>
      </c>
      <c r="P468" s="42" t="s">
        <v>44</v>
      </c>
      <c r="Q468" s="42" t="s">
        <v>44</v>
      </c>
      <c r="R468" s="73" t="str">
        <f>IF(ISERROR(Dataset[[#This Row],[Number of Geospatial Figures]]/Dataset[[#This Row],[Number of Total Figures]])=TRUE,"---",Dataset[[#This Row],[Number of Geospatial Figures]]/Dataset[[#This Row],[Number of Total Figures]])</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1" t="s">
        <v>44</v>
      </c>
      <c r="M469" s="41" t="s">
        <v>33</v>
      </c>
      <c r="N469" s="41" t="s">
        <v>1974</v>
      </c>
      <c r="O469" s="42" t="b">
        <v>0</v>
      </c>
      <c r="P469" s="42">
        <v>0</v>
      </c>
      <c r="Q469" s="42">
        <v>9</v>
      </c>
      <c r="R469" s="73">
        <f>IF(ISERROR(Dataset[[#This Row],[Number of Geospatial Figures]]/Dataset[[#This Row],[Number of Total Figures]])=TRUE,"---",Dataset[[#This Row],[Number of Geospatial Figures]]/Dataset[[#This Row],[Number of Total Figures]])</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1" t="s">
        <v>44</v>
      </c>
      <c r="M470" s="41" t="s">
        <v>33</v>
      </c>
      <c r="N470" s="41" t="s">
        <v>1974</v>
      </c>
      <c r="O470" s="42" t="s">
        <v>44</v>
      </c>
      <c r="P470" s="42" t="s">
        <v>44</v>
      </c>
      <c r="Q470" s="42" t="s">
        <v>44</v>
      </c>
      <c r="R470" s="73" t="str">
        <f>IF(ISERROR(Dataset[[#This Row],[Number of Geospatial Figures]]/Dataset[[#This Row],[Number of Total Figures]])=TRUE,"---",Dataset[[#This Row],[Number of Geospatial Figures]]/Dataset[[#This Row],[Number of Total Figures]])</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1" t="s">
        <v>44</v>
      </c>
      <c r="M471" s="41" t="s">
        <v>33</v>
      </c>
      <c r="N471" s="41" t="s">
        <v>1974</v>
      </c>
      <c r="O471" s="42" t="s">
        <v>44</v>
      </c>
      <c r="P471" s="42" t="s">
        <v>44</v>
      </c>
      <c r="Q471" s="42" t="s">
        <v>44</v>
      </c>
      <c r="R471" s="73" t="str">
        <f>IF(ISERROR(Dataset[[#This Row],[Number of Geospatial Figures]]/Dataset[[#This Row],[Number of Total Figures]])=TRUE,"---",Dataset[[#This Row],[Number of Geospatial Figures]]/Dataset[[#This Row],[Number of Total Figures]])</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1" t="s">
        <v>44</v>
      </c>
      <c r="M472" s="41" t="s">
        <v>22</v>
      </c>
      <c r="N472" s="41" t="s">
        <v>1995</v>
      </c>
      <c r="O472" s="42" t="s">
        <v>44</v>
      </c>
      <c r="P472" s="42" t="s">
        <v>44</v>
      </c>
      <c r="Q472" s="42" t="s">
        <v>44</v>
      </c>
      <c r="R472" s="73" t="str">
        <f>IF(ISERROR(Dataset[[#This Row],[Number of Geospatial Figures]]/Dataset[[#This Row],[Number of Total Figures]])=TRUE,"---",Dataset[[#This Row],[Number of Geospatial Figures]]/Dataset[[#This Row],[Number of Total Figures]])</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1" t="s">
        <v>44</v>
      </c>
      <c r="M473" s="41" t="s">
        <v>22</v>
      </c>
      <c r="N473" s="41" t="s">
        <v>1995</v>
      </c>
      <c r="O473" s="42" t="s">
        <v>44</v>
      </c>
      <c r="P473" s="42" t="s">
        <v>44</v>
      </c>
      <c r="Q473" s="42" t="s">
        <v>44</v>
      </c>
      <c r="R473" s="73" t="str">
        <f>IF(ISERROR(Dataset[[#This Row],[Number of Geospatial Figures]]/Dataset[[#This Row],[Number of Total Figures]])=TRUE,"---",Dataset[[#This Row],[Number of Geospatial Figures]]/Dataset[[#This Row],[Number of Total Figures]])</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1" t="s">
        <v>44</v>
      </c>
      <c r="M474" s="41" t="s">
        <v>22</v>
      </c>
      <c r="N474" s="41" t="s">
        <v>1995</v>
      </c>
      <c r="O474" s="42" t="s">
        <v>44</v>
      </c>
      <c r="P474" s="42" t="s">
        <v>44</v>
      </c>
      <c r="Q474" s="42" t="s">
        <v>44</v>
      </c>
      <c r="R474" s="73" t="str">
        <f>IF(ISERROR(Dataset[[#This Row],[Number of Geospatial Figures]]/Dataset[[#This Row],[Number of Total Figures]])=TRUE,"---",Dataset[[#This Row],[Number of Geospatial Figures]]/Dataset[[#This Row],[Number of Total Figures]])</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1" t="s">
        <v>44</v>
      </c>
      <c r="M475" s="41" t="s">
        <v>22</v>
      </c>
      <c r="N475" s="41" t="s">
        <v>1995</v>
      </c>
      <c r="O475" s="42" t="s">
        <v>44</v>
      </c>
      <c r="P475" s="42" t="s">
        <v>44</v>
      </c>
      <c r="Q475" s="42" t="s">
        <v>44</v>
      </c>
      <c r="R475" s="73" t="str">
        <f>IF(ISERROR(Dataset[[#This Row],[Number of Geospatial Figures]]/Dataset[[#This Row],[Number of Total Figures]])=TRUE,"---",Dataset[[#This Row],[Number of Geospatial Figures]]/Dataset[[#This Row],[Number of Total Figures]])</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1" t="s">
        <v>44</v>
      </c>
      <c r="M476" s="41" t="s">
        <v>22</v>
      </c>
      <c r="N476" s="41" t="s">
        <v>1995</v>
      </c>
      <c r="O476" s="42" t="s">
        <v>44</v>
      </c>
      <c r="P476" s="42" t="s">
        <v>44</v>
      </c>
      <c r="Q476" s="42" t="s">
        <v>44</v>
      </c>
      <c r="R476" s="73" t="str">
        <f>IF(ISERROR(Dataset[[#This Row],[Number of Geospatial Figures]]/Dataset[[#This Row],[Number of Total Figures]])=TRUE,"---",Dataset[[#This Row],[Number of Geospatial Figures]]/Dataset[[#This Row],[Number of Total Figures]])</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1" t="s">
        <v>44</v>
      </c>
      <c r="M477" s="41" t="s">
        <v>28</v>
      </c>
      <c r="N477" s="41" t="s">
        <v>2015</v>
      </c>
      <c r="O477" s="42" t="b">
        <v>0</v>
      </c>
      <c r="P477" s="42">
        <v>0</v>
      </c>
      <c r="Q477" s="42">
        <v>4</v>
      </c>
      <c r="R477" s="73">
        <f>IF(ISERROR(Dataset[[#This Row],[Number of Geospatial Figures]]/Dataset[[#This Row],[Number of Total Figures]])=TRUE,"---",Dataset[[#This Row],[Number of Geospatial Figures]]/Dataset[[#This Row],[Number of Total Figures]])</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1" t="s">
        <v>44</v>
      </c>
      <c r="M478" s="41" t="s">
        <v>28</v>
      </c>
      <c r="N478" s="41" t="s">
        <v>2015</v>
      </c>
      <c r="O478" s="42" t="s">
        <v>44</v>
      </c>
      <c r="P478" s="42" t="s">
        <v>44</v>
      </c>
      <c r="Q478" s="42" t="s">
        <v>44</v>
      </c>
      <c r="R478" s="73" t="str">
        <f>IF(ISERROR(Dataset[[#This Row],[Number of Geospatial Figures]]/Dataset[[#This Row],[Number of Total Figures]])=TRUE,"---",Dataset[[#This Row],[Number of Geospatial Figures]]/Dataset[[#This Row],[Number of Total Figures]])</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1" t="s">
        <v>44</v>
      </c>
      <c r="M479" s="41" t="s">
        <v>28</v>
      </c>
      <c r="N479" s="41" t="s">
        <v>2015</v>
      </c>
      <c r="O479" s="42" t="s">
        <v>44</v>
      </c>
      <c r="P479" s="42" t="s">
        <v>44</v>
      </c>
      <c r="Q479" s="42" t="s">
        <v>44</v>
      </c>
      <c r="R479" s="73" t="str">
        <f>IF(ISERROR(Dataset[[#This Row],[Number of Geospatial Figures]]/Dataset[[#This Row],[Number of Total Figures]])=TRUE,"---",Dataset[[#This Row],[Number of Geospatial Figures]]/Dataset[[#This Row],[Number of Total Figures]])</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1" t="s">
        <v>44</v>
      </c>
      <c r="M480" s="41" t="s">
        <v>28</v>
      </c>
      <c r="N480" s="41" t="s">
        <v>2015</v>
      </c>
      <c r="O480" s="42" t="s">
        <v>44</v>
      </c>
      <c r="P480" s="42" t="s">
        <v>44</v>
      </c>
      <c r="Q480" s="42" t="s">
        <v>44</v>
      </c>
      <c r="R480" s="73" t="str">
        <f>IF(ISERROR(Dataset[[#This Row],[Number of Geospatial Figures]]/Dataset[[#This Row],[Number of Total Figures]])=TRUE,"---",Dataset[[#This Row],[Number of Geospatial Figures]]/Dataset[[#This Row],[Number of Total Figures]])</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1" t="s">
        <v>44</v>
      </c>
      <c r="M481" s="41" t="s">
        <v>28</v>
      </c>
      <c r="N481" s="41" t="s">
        <v>2015</v>
      </c>
      <c r="O481" s="42" t="s">
        <v>44</v>
      </c>
      <c r="P481" s="42" t="s">
        <v>44</v>
      </c>
      <c r="Q481" s="42" t="s">
        <v>44</v>
      </c>
      <c r="R481" s="73" t="str">
        <f>IF(ISERROR(Dataset[[#This Row],[Number of Geospatial Figures]]/Dataset[[#This Row],[Number of Total Figures]])=TRUE,"---",Dataset[[#This Row],[Number of Geospatial Figures]]/Dataset[[#This Row],[Number of Total Figures]])</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1" t="s">
        <v>44</v>
      </c>
      <c r="M482" s="41" t="s">
        <v>33</v>
      </c>
      <c r="N482" s="41" t="s">
        <v>2036</v>
      </c>
      <c r="O482" s="42" t="s">
        <v>44</v>
      </c>
      <c r="P482" s="42" t="s">
        <v>44</v>
      </c>
      <c r="Q482" s="42" t="s">
        <v>44</v>
      </c>
      <c r="R482" s="73" t="str">
        <f>IF(ISERROR(Dataset[[#This Row],[Number of Geospatial Figures]]/Dataset[[#This Row],[Number of Total Figures]])=TRUE,"---",Dataset[[#This Row],[Number of Geospatial Figures]]/Dataset[[#This Row],[Number of Total Figures]])</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1" t="s">
        <v>44</v>
      </c>
      <c r="M483" s="41" t="s">
        <v>33</v>
      </c>
      <c r="N483" s="41" t="s">
        <v>2036</v>
      </c>
      <c r="O483" s="42" t="b">
        <v>0</v>
      </c>
      <c r="P483" s="42">
        <v>0</v>
      </c>
      <c r="Q483" s="42">
        <v>18</v>
      </c>
      <c r="R483" s="73">
        <f>IF(ISERROR(Dataset[[#This Row],[Number of Geospatial Figures]]/Dataset[[#This Row],[Number of Total Figures]])=TRUE,"---",Dataset[[#This Row],[Number of Geospatial Figures]]/Dataset[[#This Row],[Number of Total Figures]])</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1" t="s">
        <v>44</v>
      </c>
      <c r="M484" s="41" t="s">
        <v>33</v>
      </c>
      <c r="N484" s="41" t="s">
        <v>2036</v>
      </c>
      <c r="O484" s="42" t="b">
        <v>0</v>
      </c>
      <c r="P484" s="42">
        <v>0</v>
      </c>
      <c r="Q484" s="42">
        <v>12</v>
      </c>
      <c r="R484" s="73">
        <f>IF(ISERROR(Dataset[[#This Row],[Number of Geospatial Figures]]/Dataset[[#This Row],[Number of Total Figures]])=TRUE,"---",Dataset[[#This Row],[Number of Geospatial Figures]]/Dataset[[#This Row],[Number of Total Figures]])</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1" t="s">
        <v>44</v>
      </c>
      <c r="M485" s="41" t="s">
        <v>33</v>
      </c>
      <c r="N485" s="41" t="s">
        <v>2036</v>
      </c>
      <c r="O485" s="42" t="s">
        <v>44</v>
      </c>
      <c r="P485" s="42" t="s">
        <v>44</v>
      </c>
      <c r="Q485" s="42" t="s">
        <v>44</v>
      </c>
      <c r="R485" s="73" t="str">
        <f>IF(ISERROR(Dataset[[#This Row],[Number of Geospatial Figures]]/Dataset[[#This Row],[Number of Total Figures]])=TRUE,"---",Dataset[[#This Row],[Number of Geospatial Figures]]/Dataset[[#This Row],[Number of Total Figures]])</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1" t="s">
        <v>44</v>
      </c>
      <c r="M486" s="41" t="s">
        <v>22</v>
      </c>
      <c r="N486" s="41" t="s">
        <v>2053</v>
      </c>
      <c r="O486" s="42" t="b">
        <v>0</v>
      </c>
      <c r="P486" s="42">
        <v>0</v>
      </c>
      <c r="Q486" s="42">
        <v>9</v>
      </c>
      <c r="R486" s="73">
        <f>IF(ISERROR(Dataset[[#This Row],[Number of Geospatial Figures]]/Dataset[[#This Row],[Number of Total Figures]])=TRUE,"---",Dataset[[#This Row],[Number of Geospatial Figures]]/Dataset[[#This Row],[Number of Total Figures]])</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1" t="s">
        <v>44</v>
      </c>
      <c r="M487" s="41" t="s">
        <v>22</v>
      </c>
      <c r="N487" s="41" t="s">
        <v>2053</v>
      </c>
      <c r="O487" s="42" t="b">
        <v>0</v>
      </c>
      <c r="P487" s="42">
        <v>0</v>
      </c>
      <c r="Q487" s="42">
        <v>9</v>
      </c>
      <c r="R487" s="73">
        <f>IF(ISERROR(Dataset[[#This Row],[Number of Geospatial Figures]]/Dataset[[#This Row],[Number of Total Figures]])=TRUE,"---",Dataset[[#This Row],[Number of Geospatial Figures]]/Dataset[[#This Row],[Number of Total Figures]])</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1" t="s">
        <v>44</v>
      </c>
      <c r="M488" s="41" t="s">
        <v>22</v>
      </c>
      <c r="N488" s="41" t="s">
        <v>2053</v>
      </c>
      <c r="O488" s="42" t="s">
        <v>44</v>
      </c>
      <c r="P488" s="42" t="s">
        <v>44</v>
      </c>
      <c r="Q488" s="42" t="s">
        <v>44</v>
      </c>
      <c r="R488" s="73" t="str">
        <f>IF(ISERROR(Dataset[[#This Row],[Number of Geospatial Figures]]/Dataset[[#This Row],[Number of Total Figures]])=TRUE,"---",Dataset[[#This Row],[Number of Geospatial Figures]]/Dataset[[#This Row],[Number of Total Figures]])</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1" t="s">
        <v>3135</v>
      </c>
      <c r="M489" s="41" t="s">
        <v>22</v>
      </c>
      <c r="N489" s="41" t="s">
        <v>2053</v>
      </c>
      <c r="O489" s="42" t="b">
        <v>0</v>
      </c>
      <c r="P489" s="42">
        <v>1</v>
      </c>
      <c r="Q489" s="42">
        <v>20</v>
      </c>
      <c r="R489" s="73">
        <f>IF(ISERROR(Dataset[[#This Row],[Number of Geospatial Figures]]/Dataset[[#This Row],[Number of Total Figures]])=TRUE,"---",Dataset[[#This Row],[Number of Geospatial Figures]]/Dataset[[#This Row],[Number of Total Figures]])</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1" t="s">
        <v>44</v>
      </c>
      <c r="M490" s="41" t="s">
        <v>22</v>
      </c>
      <c r="N490" s="41" t="s">
        <v>2053</v>
      </c>
      <c r="O490" s="42" t="b">
        <v>0</v>
      </c>
      <c r="P490" s="42">
        <v>0</v>
      </c>
      <c r="Q490" s="42">
        <v>16</v>
      </c>
      <c r="R490" s="73">
        <f>IF(ISERROR(Dataset[[#This Row],[Number of Geospatial Figures]]/Dataset[[#This Row],[Number of Total Figures]])=TRUE,"---",Dataset[[#This Row],[Number of Geospatial Figures]]/Dataset[[#This Row],[Number of Total Figures]])</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1" t="s">
        <v>44</v>
      </c>
      <c r="M491" s="41" t="s">
        <v>28</v>
      </c>
      <c r="N491" s="41" t="s">
        <v>2074</v>
      </c>
      <c r="O491" s="42" t="b">
        <v>0</v>
      </c>
      <c r="P491" s="42">
        <v>0</v>
      </c>
      <c r="Q491" s="42">
        <v>3</v>
      </c>
      <c r="R491" s="73">
        <f>IF(ISERROR(Dataset[[#This Row],[Number of Geospatial Figures]]/Dataset[[#This Row],[Number of Total Figures]])=TRUE,"---",Dataset[[#This Row],[Number of Geospatial Figures]]/Dataset[[#This Row],[Number of Total Figures]])</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1" t="s">
        <v>44</v>
      </c>
      <c r="M492" s="41" t="s">
        <v>28</v>
      </c>
      <c r="N492" s="41" t="s">
        <v>2074</v>
      </c>
      <c r="O492" s="42" t="s">
        <v>44</v>
      </c>
      <c r="P492" s="42" t="s">
        <v>44</v>
      </c>
      <c r="Q492" s="42" t="s">
        <v>44</v>
      </c>
      <c r="R492" s="73" t="str">
        <f>IF(ISERROR(Dataset[[#This Row],[Number of Geospatial Figures]]/Dataset[[#This Row],[Number of Total Figures]])=TRUE,"---",Dataset[[#This Row],[Number of Geospatial Figures]]/Dataset[[#This Row],[Number of Total Figures]])</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1" t="s">
        <v>44</v>
      </c>
      <c r="M493" s="41" t="s">
        <v>28</v>
      </c>
      <c r="N493" s="41" t="s">
        <v>2074</v>
      </c>
      <c r="O493" s="42" t="s">
        <v>44</v>
      </c>
      <c r="P493" s="42" t="s">
        <v>44</v>
      </c>
      <c r="Q493" s="42" t="s">
        <v>44</v>
      </c>
      <c r="R493" s="73" t="str">
        <f>IF(ISERROR(Dataset[[#This Row],[Number of Geospatial Figures]]/Dataset[[#This Row],[Number of Total Figures]])=TRUE,"---",Dataset[[#This Row],[Number of Geospatial Figures]]/Dataset[[#This Row],[Number of Total Figures]])</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1" t="s">
        <v>44</v>
      </c>
      <c r="M494" s="41" t="s">
        <v>28</v>
      </c>
      <c r="N494" s="41" t="s">
        <v>2074</v>
      </c>
      <c r="O494" s="42" t="s">
        <v>44</v>
      </c>
      <c r="P494" s="42" t="s">
        <v>44</v>
      </c>
      <c r="Q494" s="42" t="s">
        <v>44</v>
      </c>
      <c r="R494" s="73" t="str">
        <f>IF(ISERROR(Dataset[[#This Row],[Number of Geospatial Figures]]/Dataset[[#This Row],[Number of Total Figures]])=TRUE,"---",Dataset[[#This Row],[Number of Geospatial Figures]]/Dataset[[#This Row],[Number of Total Figures]])</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1" t="s">
        <v>3136</v>
      </c>
      <c r="M495" s="41" t="s">
        <v>1059</v>
      </c>
      <c r="N495" s="41" t="s">
        <v>2091</v>
      </c>
      <c r="O495" s="42" t="b">
        <v>0</v>
      </c>
      <c r="P495" s="42">
        <v>1</v>
      </c>
      <c r="Q495" s="42">
        <v>7</v>
      </c>
      <c r="R495" s="73">
        <f>IF(ISERROR(Dataset[[#This Row],[Number of Geospatial Figures]]/Dataset[[#This Row],[Number of Total Figures]])=TRUE,"---",Dataset[[#This Row],[Number of Geospatial Figures]]/Dataset[[#This Row],[Number of Total Figures]])</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1" t="s">
        <v>44</v>
      </c>
      <c r="M496" s="41" t="s">
        <v>1059</v>
      </c>
      <c r="N496" s="41" t="s">
        <v>2091</v>
      </c>
      <c r="O496" s="42" t="s">
        <v>44</v>
      </c>
      <c r="P496" s="42" t="s">
        <v>44</v>
      </c>
      <c r="Q496" s="42" t="s">
        <v>44</v>
      </c>
      <c r="R496" s="73" t="str">
        <f>IF(ISERROR(Dataset[[#This Row],[Number of Geospatial Figures]]/Dataset[[#This Row],[Number of Total Figures]])=TRUE,"---",Dataset[[#This Row],[Number of Geospatial Figures]]/Dataset[[#This Row],[Number of Total Figures]])</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1" t="s">
        <v>44</v>
      </c>
      <c r="M497" s="41" t="s">
        <v>1059</v>
      </c>
      <c r="N497" s="41" t="s">
        <v>2091</v>
      </c>
      <c r="O497" s="42" t="b">
        <v>0</v>
      </c>
      <c r="P497" s="42">
        <v>0</v>
      </c>
      <c r="Q497" s="42">
        <v>7</v>
      </c>
      <c r="R497" s="73">
        <f>IF(ISERROR(Dataset[[#This Row],[Number of Geospatial Figures]]/Dataset[[#This Row],[Number of Total Figures]])=TRUE,"---",Dataset[[#This Row],[Number of Geospatial Figures]]/Dataset[[#This Row],[Number of Total Figures]])</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1" t="s">
        <v>3137</v>
      </c>
      <c r="M498" s="41" t="s">
        <v>1059</v>
      </c>
      <c r="N498" s="41" t="s">
        <v>2091</v>
      </c>
      <c r="O498" s="42" t="b">
        <v>0</v>
      </c>
      <c r="P498" s="42">
        <v>4</v>
      </c>
      <c r="Q498" s="42">
        <v>7</v>
      </c>
      <c r="R498" s="73">
        <f>IF(ISERROR(Dataset[[#This Row],[Number of Geospatial Figures]]/Dataset[[#This Row],[Number of Total Figures]])=TRUE,"---",Dataset[[#This Row],[Number of Geospatial Figures]]/Dataset[[#This Row],[Number of Total Figures]])</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1" t="s">
        <v>44</v>
      </c>
      <c r="M499" s="41" t="s">
        <v>22</v>
      </c>
      <c r="N499" s="41" t="s">
        <v>2108</v>
      </c>
      <c r="O499" s="42" t="s">
        <v>44</v>
      </c>
      <c r="P499" s="42" t="s">
        <v>44</v>
      </c>
      <c r="Q499" s="42" t="s">
        <v>44</v>
      </c>
      <c r="R499" s="73" t="str">
        <f>IF(ISERROR(Dataset[[#This Row],[Number of Geospatial Figures]]/Dataset[[#This Row],[Number of Total Figures]])=TRUE,"---",Dataset[[#This Row],[Number of Geospatial Figures]]/Dataset[[#This Row],[Number of Total Figures]])</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1" t="s">
        <v>44</v>
      </c>
      <c r="M500" s="41" t="s">
        <v>22</v>
      </c>
      <c r="N500" s="41" t="s">
        <v>2108</v>
      </c>
      <c r="O500" s="42" t="s">
        <v>44</v>
      </c>
      <c r="P500" s="42" t="s">
        <v>44</v>
      </c>
      <c r="Q500" s="42" t="s">
        <v>44</v>
      </c>
      <c r="R500" s="73" t="str">
        <f>IF(ISERROR(Dataset[[#This Row],[Number of Geospatial Figures]]/Dataset[[#This Row],[Number of Total Figures]])=TRUE,"---",Dataset[[#This Row],[Number of Geospatial Figures]]/Dataset[[#This Row],[Number of Total Figures]])</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1" t="s">
        <v>44</v>
      </c>
      <c r="M501" s="41" t="s">
        <v>22</v>
      </c>
      <c r="N501" s="41" t="s">
        <v>2108</v>
      </c>
      <c r="O501" s="42" t="s">
        <v>44</v>
      </c>
      <c r="P501" s="42" t="s">
        <v>44</v>
      </c>
      <c r="Q501" s="42" t="s">
        <v>44</v>
      </c>
      <c r="R501" s="73" t="str">
        <f>IF(ISERROR(Dataset[[#This Row],[Number of Geospatial Figures]]/Dataset[[#This Row],[Number of Total Figures]])=TRUE,"---",Dataset[[#This Row],[Number of Geospatial Figures]]/Dataset[[#This Row],[Number of Total Figures]])</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1" t="s">
        <v>44</v>
      </c>
      <c r="M502" s="41" t="s">
        <v>22</v>
      </c>
      <c r="N502" s="41" t="s">
        <v>2108</v>
      </c>
      <c r="O502" s="42" t="b">
        <v>0</v>
      </c>
      <c r="P502" s="42">
        <v>0</v>
      </c>
      <c r="Q502" s="42">
        <v>10</v>
      </c>
      <c r="R502" s="73">
        <f>IF(ISERROR(Dataset[[#This Row],[Number of Geospatial Figures]]/Dataset[[#This Row],[Number of Total Figures]])=TRUE,"---",Dataset[[#This Row],[Number of Geospatial Figures]]/Dataset[[#This Row],[Number of Total Figures]])</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1" t="s">
        <v>44</v>
      </c>
      <c r="M503" s="41" t="s">
        <v>22</v>
      </c>
      <c r="N503" s="41" t="s">
        <v>2125</v>
      </c>
      <c r="O503" s="42" t="b">
        <v>0</v>
      </c>
      <c r="P503" s="42">
        <v>0</v>
      </c>
      <c r="Q503" s="42">
        <v>6</v>
      </c>
      <c r="R503" s="73">
        <f>IF(ISERROR(Dataset[[#This Row],[Number of Geospatial Figures]]/Dataset[[#This Row],[Number of Total Figures]])=TRUE,"---",Dataset[[#This Row],[Number of Geospatial Figures]]/Dataset[[#This Row],[Number of Total Figures]])</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1" t="s">
        <v>44</v>
      </c>
      <c r="M504" s="41" t="s">
        <v>22</v>
      </c>
      <c r="N504" s="41" t="s">
        <v>2125</v>
      </c>
      <c r="O504" s="42" t="s">
        <v>44</v>
      </c>
      <c r="P504" s="42" t="s">
        <v>44</v>
      </c>
      <c r="Q504" s="42" t="s">
        <v>44</v>
      </c>
      <c r="R504" s="73" t="str">
        <f>IF(ISERROR(Dataset[[#This Row],[Number of Geospatial Figures]]/Dataset[[#This Row],[Number of Total Figures]])=TRUE,"---",Dataset[[#This Row],[Number of Geospatial Figures]]/Dataset[[#This Row],[Number of Total Figures]])</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1" t="s">
        <v>44</v>
      </c>
      <c r="M505" s="41" t="s">
        <v>22</v>
      </c>
      <c r="N505" s="41" t="s">
        <v>2125</v>
      </c>
      <c r="O505" s="42" t="s">
        <v>44</v>
      </c>
      <c r="P505" s="42" t="s">
        <v>44</v>
      </c>
      <c r="Q505" s="42" t="s">
        <v>44</v>
      </c>
      <c r="R505" s="73" t="str">
        <f>IF(ISERROR(Dataset[[#This Row],[Number of Geospatial Figures]]/Dataset[[#This Row],[Number of Total Figures]])=TRUE,"---",Dataset[[#This Row],[Number of Geospatial Figures]]/Dataset[[#This Row],[Number of Total Figures]])</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1" t="s">
        <v>44</v>
      </c>
      <c r="M506" s="41" t="s">
        <v>22</v>
      </c>
      <c r="N506" s="41" t="s">
        <v>2125</v>
      </c>
      <c r="O506" s="42" t="s">
        <v>44</v>
      </c>
      <c r="P506" s="42" t="s">
        <v>44</v>
      </c>
      <c r="Q506" s="42" t="s">
        <v>44</v>
      </c>
      <c r="R506" s="73" t="str">
        <f>IF(ISERROR(Dataset[[#This Row],[Number of Geospatial Figures]]/Dataset[[#This Row],[Number of Total Figures]])=TRUE,"---",Dataset[[#This Row],[Number of Geospatial Figures]]/Dataset[[#This Row],[Number of Total Figures]])</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1" t="s">
        <v>44</v>
      </c>
      <c r="M507" s="41" t="s">
        <v>22</v>
      </c>
      <c r="N507" s="41" t="s">
        <v>2125</v>
      </c>
      <c r="O507" s="42" t="s">
        <v>44</v>
      </c>
      <c r="P507" s="42" t="s">
        <v>44</v>
      </c>
      <c r="Q507" s="42" t="s">
        <v>44</v>
      </c>
      <c r="R507" s="73" t="str">
        <f>IF(ISERROR(Dataset[[#This Row],[Number of Geospatial Figures]]/Dataset[[#This Row],[Number of Total Figures]])=TRUE,"---",Dataset[[#This Row],[Number of Geospatial Figures]]/Dataset[[#This Row],[Number of Total Figures]])</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1" t="s">
        <v>44</v>
      </c>
      <c r="M508" s="41" t="s">
        <v>28</v>
      </c>
      <c r="N508" s="41" t="s">
        <v>2146</v>
      </c>
      <c r="O508" s="42" t="s">
        <v>44</v>
      </c>
      <c r="P508" s="42" t="s">
        <v>44</v>
      </c>
      <c r="Q508" s="42" t="s">
        <v>44</v>
      </c>
      <c r="R508" s="73" t="str">
        <f>IF(ISERROR(Dataset[[#This Row],[Number of Geospatial Figures]]/Dataset[[#This Row],[Number of Total Figures]])=TRUE,"---",Dataset[[#This Row],[Number of Geospatial Figures]]/Dataset[[#This Row],[Number of Total Figures]])</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1" t="s">
        <v>44</v>
      </c>
      <c r="M509" s="41" t="s">
        <v>28</v>
      </c>
      <c r="N509" s="41" t="s">
        <v>2146</v>
      </c>
      <c r="O509" s="42" t="s">
        <v>44</v>
      </c>
      <c r="P509" s="42" t="s">
        <v>44</v>
      </c>
      <c r="Q509" s="42" t="s">
        <v>44</v>
      </c>
      <c r="R509" s="73" t="str">
        <f>IF(ISERROR(Dataset[[#This Row],[Number of Geospatial Figures]]/Dataset[[#This Row],[Number of Total Figures]])=TRUE,"---",Dataset[[#This Row],[Number of Geospatial Figures]]/Dataset[[#This Row],[Number of Total Figures]])</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1" t="s">
        <v>3138</v>
      </c>
      <c r="M510" s="41" t="s">
        <v>28</v>
      </c>
      <c r="N510" s="41" t="s">
        <v>2146</v>
      </c>
      <c r="O510" s="42" t="b">
        <v>0</v>
      </c>
      <c r="P510" s="42">
        <v>3</v>
      </c>
      <c r="Q510" s="42">
        <v>10</v>
      </c>
      <c r="R510" s="73">
        <f>IF(ISERROR(Dataset[[#This Row],[Number of Geospatial Figures]]/Dataset[[#This Row],[Number of Total Figures]])=TRUE,"---",Dataset[[#This Row],[Number of Geospatial Figures]]/Dataset[[#This Row],[Number of Total Figures]])</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1" t="s">
        <v>44</v>
      </c>
      <c r="M511" s="41" t="s">
        <v>28</v>
      </c>
      <c r="N511" s="41" t="s">
        <v>2146</v>
      </c>
      <c r="O511" s="42" t="s">
        <v>44</v>
      </c>
      <c r="P511" s="42" t="s">
        <v>44</v>
      </c>
      <c r="Q511" s="42" t="s">
        <v>44</v>
      </c>
      <c r="R511" s="73" t="str">
        <f>IF(ISERROR(Dataset[[#This Row],[Number of Geospatial Figures]]/Dataset[[#This Row],[Number of Total Figures]])=TRUE,"---",Dataset[[#This Row],[Number of Geospatial Figures]]/Dataset[[#This Row],[Number of Total Figures]])</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1" t="s">
        <v>44</v>
      </c>
      <c r="M512" s="41" t="s">
        <v>28</v>
      </c>
      <c r="N512" s="41" t="s">
        <v>2146</v>
      </c>
      <c r="O512" s="42" t="b">
        <v>0</v>
      </c>
      <c r="P512" s="42">
        <v>0</v>
      </c>
      <c r="Q512" s="42">
        <v>14</v>
      </c>
      <c r="R512" s="73">
        <f>IF(ISERROR(Dataset[[#This Row],[Number of Geospatial Figures]]/Dataset[[#This Row],[Number of Total Figures]])=TRUE,"---",Dataset[[#This Row],[Number of Geospatial Figures]]/Dataset[[#This Row],[Number of Total Figures]])</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1" t="s">
        <v>44</v>
      </c>
      <c r="M513" s="41" t="s">
        <v>33</v>
      </c>
      <c r="N513" s="41" t="s">
        <v>2167</v>
      </c>
      <c r="O513" s="42" t="s">
        <v>44</v>
      </c>
      <c r="P513" s="42" t="s">
        <v>44</v>
      </c>
      <c r="Q513" s="42" t="s">
        <v>44</v>
      </c>
      <c r="R513" s="73" t="str">
        <f>IF(ISERROR(Dataset[[#This Row],[Number of Geospatial Figures]]/Dataset[[#This Row],[Number of Total Figures]])=TRUE,"---",Dataset[[#This Row],[Number of Geospatial Figures]]/Dataset[[#This Row],[Number of Total Figures]])</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1" t="s">
        <v>44</v>
      </c>
      <c r="M514" s="41" t="s">
        <v>33</v>
      </c>
      <c r="N514" s="41" t="s">
        <v>2167</v>
      </c>
      <c r="O514" s="42" t="s">
        <v>44</v>
      </c>
      <c r="P514" s="42" t="s">
        <v>44</v>
      </c>
      <c r="Q514" s="42" t="s">
        <v>44</v>
      </c>
      <c r="R514" s="73" t="str">
        <f>IF(ISERROR(Dataset[[#This Row],[Number of Geospatial Figures]]/Dataset[[#This Row],[Number of Total Figures]])=TRUE,"---",Dataset[[#This Row],[Number of Geospatial Figures]]/Dataset[[#This Row],[Number of Total Figures]])</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1" t="s">
        <v>44</v>
      </c>
      <c r="M515" s="41" t="s">
        <v>33</v>
      </c>
      <c r="N515" s="41" t="s">
        <v>2167</v>
      </c>
      <c r="O515" s="42" t="s">
        <v>44</v>
      </c>
      <c r="P515" s="42" t="s">
        <v>44</v>
      </c>
      <c r="Q515" s="42" t="s">
        <v>44</v>
      </c>
      <c r="R515" s="73" t="str">
        <f>IF(ISERROR(Dataset[[#This Row],[Number of Geospatial Figures]]/Dataset[[#This Row],[Number of Total Figures]])=TRUE,"---",Dataset[[#This Row],[Number of Geospatial Figures]]/Dataset[[#This Row],[Number of Total Figures]])</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1" t="s">
        <v>44</v>
      </c>
      <c r="M516" s="41" t="s">
        <v>33</v>
      </c>
      <c r="N516" s="41" t="s">
        <v>2167</v>
      </c>
      <c r="O516" s="42" t="s">
        <v>44</v>
      </c>
      <c r="P516" s="42" t="s">
        <v>44</v>
      </c>
      <c r="Q516" s="42" t="s">
        <v>44</v>
      </c>
      <c r="R516" s="73" t="str">
        <f>IF(ISERROR(Dataset[[#This Row],[Number of Geospatial Figures]]/Dataset[[#This Row],[Number of Total Figures]])=TRUE,"---",Dataset[[#This Row],[Number of Geospatial Figures]]/Dataset[[#This Row],[Number of Total Figures]])</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1" t="s">
        <v>44</v>
      </c>
      <c r="M517" s="41" t="s">
        <v>22</v>
      </c>
      <c r="N517" s="41" t="s">
        <v>2184</v>
      </c>
      <c r="O517" s="42" t="s">
        <v>44</v>
      </c>
      <c r="P517" s="42" t="s">
        <v>44</v>
      </c>
      <c r="Q517" s="42" t="s">
        <v>44</v>
      </c>
      <c r="R517" s="73" t="str">
        <f>IF(ISERROR(Dataset[[#This Row],[Number of Geospatial Figures]]/Dataset[[#This Row],[Number of Total Figures]])=TRUE,"---",Dataset[[#This Row],[Number of Geospatial Figures]]/Dataset[[#This Row],[Number of Total Figures]])</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1" t="s">
        <v>44</v>
      </c>
      <c r="M518" s="41" t="s">
        <v>22</v>
      </c>
      <c r="N518" s="41" t="s">
        <v>2184</v>
      </c>
      <c r="O518" s="42" t="s">
        <v>44</v>
      </c>
      <c r="P518" s="42" t="s">
        <v>44</v>
      </c>
      <c r="Q518" s="42" t="s">
        <v>44</v>
      </c>
      <c r="R518" s="73" t="str">
        <f>IF(ISERROR(Dataset[[#This Row],[Number of Geospatial Figures]]/Dataset[[#This Row],[Number of Total Figures]])=TRUE,"---",Dataset[[#This Row],[Number of Geospatial Figures]]/Dataset[[#This Row],[Number of Total Figures]])</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1" t="s">
        <v>3139</v>
      </c>
      <c r="M519" s="41" t="s">
        <v>22</v>
      </c>
      <c r="N519" s="41" t="s">
        <v>2184</v>
      </c>
      <c r="O519" s="42" t="b">
        <v>0</v>
      </c>
      <c r="P519" s="42">
        <v>2</v>
      </c>
      <c r="Q519" s="42">
        <v>13</v>
      </c>
      <c r="R519" s="73">
        <f>IF(ISERROR(Dataset[[#This Row],[Number of Geospatial Figures]]/Dataset[[#This Row],[Number of Total Figures]])=TRUE,"---",Dataset[[#This Row],[Number of Geospatial Figures]]/Dataset[[#This Row],[Number of Total Figures]])</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1" t="s">
        <v>44</v>
      </c>
      <c r="M520" s="41" t="s">
        <v>22</v>
      </c>
      <c r="N520" s="41" t="s">
        <v>2184</v>
      </c>
      <c r="O520" s="42" t="b">
        <v>0</v>
      </c>
      <c r="P520" s="42">
        <v>0</v>
      </c>
      <c r="Q520" s="42">
        <v>7</v>
      </c>
      <c r="R520" s="73">
        <f>IF(ISERROR(Dataset[[#This Row],[Number of Geospatial Figures]]/Dataset[[#This Row],[Number of Total Figures]])=TRUE,"---",Dataset[[#This Row],[Number of Geospatial Figures]]/Dataset[[#This Row],[Number of Total Figures]])</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1" t="s">
        <v>44</v>
      </c>
      <c r="M521" s="41" t="s">
        <v>22</v>
      </c>
      <c r="N521" s="41" t="s">
        <v>2184</v>
      </c>
      <c r="O521" s="42" t="b">
        <v>0</v>
      </c>
      <c r="P521" s="42">
        <v>0</v>
      </c>
      <c r="Q521" s="42">
        <v>12</v>
      </c>
      <c r="R521" s="73">
        <f>IF(ISERROR(Dataset[[#This Row],[Number of Geospatial Figures]]/Dataset[[#This Row],[Number of Total Figures]])=TRUE,"---",Dataset[[#This Row],[Number of Geospatial Figures]]/Dataset[[#This Row],[Number of Total Figures]])</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1" t="s">
        <v>44</v>
      </c>
      <c r="M522" s="41" t="s">
        <v>28</v>
      </c>
      <c r="N522" s="41" t="s">
        <v>2206</v>
      </c>
      <c r="O522" s="42" t="s">
        <v>44</v>
      </c>
      <c r="P522" s="42" t="s">
        <v>44</v>
      </c>
      <c r="Q522" s="42" t="s">
        <v>44</v>
      </c>
      <c r="R522" s="73" t="str">
        <f>IF(ISERROR(Dataset[[#This Row],[Number of Geospatial Figures]]/Dataset[[#This Row],[Number of Total Figures]])=TRUE,"---",Dataset[[#This Row],[Number of Geospatial Figures]]/Dataset[[#This Row],[Number of Total Figures]])</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1" t="s">
        <v>44</v>
      </c>
      <c r="M523" s="41" t="s">
        <v>28</v>
      </c>
      <c r="N523" s="41" t="s">
        <v>2206</v>
      </c>
      <c r="O523" s="42" t="s">
        <v>44</v>
      </c>
      <c r="P523" s="42" t="s">
        <v>44</v>
      </c>
      <c r="Q523" s="42" t="s">
        <v>44</v>
      </c>
      <c r="R523" s="73" t="str">
        <f>IF(ISERROR(Dataset[[#This Row],[Number of Geospatial Figures]]/Dataset[[#This Row],[Number of Total Figures]])=TRUE,"---",Dataset[[#This Row],[Number of Geospatial Figures]]/Dataset[[#This Row],[Number of Total Figures]])</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1" t="s">
        <v>44</v>
      </c>
      <c r="M524" s="41" t="s">
        <v>28</v>
      </c>
      <c r="N524" s="41" t="s">
        <v>2206</v>
      </c>
      <c r="O524" s="42" t="s">
        <v>44</v>
      </c>
      <c r="P524" s="42" t="s">
        <v>44</v>
      </c>
      <c r="Q524" s="42" t="s">
        <v>44</v>
      </c>
      <c r="R524" s="73" t="str">
        <f>IF(ISERROR(Dataset[[#This Row],[Number of Geospatial Figures]]/Dataset[[#This Row],[Number of Total Figures]])=TRUE,"---",Dataset[[#This Row],[Number of Geospatial Figures]]/Dataset[[#This Row],[Number of Total Figures]])</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1" t="s">
        <v>44</v>
      </c>
      <c r="M525" s="41" t="s">
        <v>28</v>
      </c>
      <c r="N525" s="41" t="s">
        <v>2206</v>
      </c>
      <c r="O525" s="42" t="b">
        <v>0</v>
      </c>
      <c r="P525" s="42">
        <v>0</v>
      </c>
      <c r="Q525" s="42">
        <v>5</v>
      </c>
      <c r="R525" s="73">
        <f>IF(ISERROR(Dataset[[#This Row],[Number of Geospatial Figures]]/Dataset[[#This Row],[Number of Total Figures]])=TRUE,"---",Dataset[[#This Row],[Number of Geospatial Figures]]/Dataset[[#This Row],[Number of Total Figures]])</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1" t="s">
        <v>44</v>
      </c>
      <c r="M526" s="41" t="s">
        <v>28</v>
      </c>
      <c r="N526" s="41" t="s">
        <v>2206</v>
      </c>
      <c r="O526" s="42" t="s">
        <v>44</v>
      </c>
      <c r="P526" s="42" t="s">
        <v>44</v>
      </c>
      <c r="Q526" s="42" t="s">
        <v>44</v>
      </c>
      <c r="R526" s="73" t="str">
        <f>IF(ISERROR(Dataset[[#This Row],[Number of Geospatial Figures]]/Dataset[[#This Row],[Number of Total Figures]])=TRUE,"---",Dataset[[#This Row],[Number of Geospatial Figures]]/Dataset[[#This Row],[Number of Total Figures]])</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1" t="s">
        <v>44</v>
      </c>
      <c r="M527" s="41" t="s">
        <v>33</v>
      </c>
      <c r="N527" s="41" t="s">
        <v>2227</v>
      </c>
      <c r="O527" s="42" t="s">
        <v>44</v>
      </c>
      <c r="P527" s="42" t="s">
        <v>44</v>
      </c>
      <c r="Q527" s="42" t="s">
        <v>44</v>
      </c>
      <c r="R527" s="73" t="str">
        <f>IF(ISERROR(Dataset[[#This Row],[Number of Geospatial Figures]]/Dataset[[#This Row],[Number of Total Figures]])=TRUE,"---",Dataset[[#This Row],[Number of Geospatial Figures]]/Dataset[[#This Row],[Number of Total Figures]])</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1" t="s">
        <v>44</v>
      </c>
      <c r="M528" s="41" t="s">
        <v>33</v>
      </c>
      <c r="N528" s="41" t="s">
        <v>2227</v>
      </c>
      <c r="O528" s="42" t="s">
        <v>44</v>
      </c>
      <c r="P528" s="42" t="s">
        <v>44</v>
      </c>
      <c r="Q528" s="42" t="s">
        <v>44</v>
      </c>
      <c r="R528" s="73" t="str">
        <f>IF(ISERROR(Dataset[[#This Row],[Number of Geospatial Figures]]/Dataset[[#This Row],[Number of Total Figures]])=TRUE,"---",Dataset[[#This Row],[Number of Geospatial Figures]]/Dataset[[#This Row],[Number of Total Figures]])</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1" t="s">
        <v>44</v>
      </c>
      <c r="M529" s="41" t="s">
        <v>33</v>
      </c>
      <c r="N529" s="41" t="s">
        <v>2227</v>
      </c>
      <c r="O529" s="42" t="b">
        <v>0</v>
      </c>
      <c r="P529" s="42">
        <v>0</v>
      </c>
      <c r="Q529" s="42">
        <v>10</v>
      </c>
      <c r="R529" s="73">
        <f>IF(ISERROR(Dataset[[#This Row],[Number of Geospatial Figures]]/Dataset[[#This Row],[Number of Total Figures]])=TRUE,"---",Dataset[[#This Row],[Number of Geospatial Figures]]/Dataset[[#This Row],[Number of Total Figures]])</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1" t="s">
        <v>44</v>
      </c>
      <c r="M530" s="41" t="s">
        <v>33</v>
      </c>
      <c r="N530" s="41" t="s">
        <v>2227</v>
      </c>
      <c r="O530" s="42" t="s">
        <v>44</v>
      </c>
      <c r="P530" s="42" t="s">
        <v>44</v>
      </c>
      <c r="Q530" s="42" t="s">
        <v>44</v>
      </c>
      <c r="R530" s="73" t="str">
        <f>IF(ISERROR(Dataset[[#This Row],[Number of Geospatial Figures]]/Dataset[[#This Row],[Number of Total Figures]])=TRUE,"---",Dataset[[#This Row],[Number of Geospatial Figures]]/Dataset[[#This Row],[Number of Total Figures]])</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1" t="s">
        <v>44</v>
      </c>
      <c r="M531" s="41" t="s">
        <v>22</v>
      </c>
      <c r="N531" s="41" t="s">
        <v>2244</v>
      </c>
      <c r="O531" s="42" t="s">
        <v>44</v>
      </c>
      <c r="P531" s="42" t="s">
        <v>44</v>
      </c>
      <c r="Q531" s="42" t="s">
        <v>44</v>
      </c>
      <c r="R531" s="73" t="str">
        <f>IF(ISERROR(Dataset[[#This Row],[Number of Geospatial Figures]]/Dataset[[#This Row],[Number of Total Figures]])=TRUE,"---",Dataset[[#This Row],[Number of Geospatial Figures]]/Dataset[[#This Row],[Number of Total Figures]])</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1" t="s">
        <v>44</v>
      </c>
      <c r="M532" s="41" t="s">
        <v>22</v>
      </c>
      <c r="N532" s="41" t="s">
        <v>2244</v>
      </c>
      <c r="O532" s="42" t="s">
        <v>44</v>
      </c>
      <c r="P532" s="42" t="s">
        <v>44</v>
      </c>
      <c r="Q532" s="42" t="s">
        <v>44</v>
      </c>
      <c r="R532" s="73" t="str">
        <f>IF(ISERROR(Dataset[[#This Row],[Number of Geospatial Figures]]/Dataset[[#This Row],[Number of Total Figures]])=TRUE,"---",Dataset[[#This Row],[Number of Geospatial Figures]]/Dataset[[#This Row],[Number of Total Figures]])</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1" t="s">
        <v>44</v>
      </c>
      <c r="M533" s="41" t="s">
        <v>22</v>
      </c>
      <c r="N533" s="41" t="s">
        <v>2244</v>
      </c>
      <c r="O533" s="42" t="b">
        <v>0</v>
      </c>
      <c r="P533" s="42">
        <v>0</v>
      </c>
      <c r="Q533" s="42">
        <v>10</v>
      </c>
      <c r="R533" s="73">
        <f>IF(ISERROR(Dataset[[#This Row],[Number of Geospatial Figures]]/Dataset[[#This Row],[Number of Total Figures]])=TRUE,"---",Dataset[[#This Row],[Number of Geospatial Figures]]/Dataset[[#This Row],[Number of Total Figures]])</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1" t="s">
        <v>44</v>
      </c>
      <c r="M534" s="41" t="s">
        <v>22</v>
      </c>
      <c r="N534" s="41" t="s">
        <v>2244</v>
      </c>
      <c r="O534" s="42" t="s">
        <v>44</v>
      </c>
      <c r="P534" s="42" t="s">
        <v>44</v>
      </c>
      <c r="Q534" s="42" t="s">
        <v>44</v>
      </c>
      <c r="R534" s="73" t="str">
        <f>IF(ISERROR(Dataset[[#This Row],[Number of Geospatial Figures]]/Dataset[[#This Row],[Number of Total Figures]])=TRUE,"---",Dataset[[#This Row],[Number of Geospatial Figures]]/Dataset[[#This Row],[Number of Total Figures]])</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1" t="s">
        <v>3140</v>
      </c>
      <c r="M535" s="41" t="s">
        <v>22</v>
      </c>
      <c r="N535" s="41" t="s">
        <v>2244</v>
      </c>
      <c r="O535" s="42" t="b">
        <v>0</v>
      </c>
      <c r="P535" s="42">
        <v>1</v>
      </c>
      <c r="Q535" s="42">
        <v>9</v>
      </c>
      <c r="R535" s="73">
        <f>IF(ISERROR(Dataset[[#This Row],[Number of Geospatial Figures]]/Dataset[[#This Row],[Number of Total Figures]])=TRUE,"---",Dataset[[#This Row],[Number of Geospatial Figures]]/Dataset[[#This Row],[Number of Total Figures]])</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1" t="s">
        <v>44</v>
      </c>
      <c r="M536" s="41" t="s">
        <v>28</v>
      </c>
      <c r="N536" s="41" t="s">
        <v>2265</v>
      </c>
      <c r="O536" s="42" t="s">
        <v>44</v>
      </c>
      <c r="P536" s="42" t="s">
        <v>44</v>
      </c>
      <c r="Q536" s="42" t="s">
        <v>44</v>
      </c>
      <c r="R536" s="73" t="str">
        <f>IF(ISERROR(Dataset[[#This Row],[Number of Geospatial Figures]]/Dataset[[#This Row],[Number of Total Figures]])=TRUE,"---",Dataset[[#This Row],[Number of Geospatial Figures]]/Dataset[[#This Row],[Number of Total Figures]])</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1" t="s">
        <v>44</v>
      </c>
      <c r="M537" s="41" t="s">
        <v>28</v>
      </c>
      <c r="N537" s="41" t="s">
        <v>2265</v>
      </c>
      <c r="O537" s="42" t="s">
        <v>44</v>
      </c>
      <c r="P537" s="42" t="s">
        <v>44</v>
      </c>
      <c r="Q537" s="42" t="s">
        <v>44</v>
      </c>
      <c r="R537" s="73" t="str">
        <f>IF(ISERROR(Dataset[[#This Row],[Number of Geospatial Figures]]/Dataset[[#This Row],[Number of Total Figures]])=TRUE,"---",Dataset[[#This Row],[Number of Geospatial Figures]]/Dataset[[#This Row],[Number of Total Figures]])</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1" t="s">
        <v>44</v>
      </c>
      <c r="M538" s="41" t="s">
        <v>28</v>
      </c>
      <c r="N538" s="41" t="s">
        <v>2265</v>
      </c>
      <c r="O538" s="42" t="s">
        <v>44</v>
      </c>
      <c r="P538" s="42" t="s">
        <v>44</v>
      </c>
      <c r="Q538" s="42" t="s">
        <v>44</v>
      </c>
      <c r="R538" s="73" t="str">
        <f>IF(ISERROR(Dataset[[#This Row],[Number of Geospatial Figures]]/Dataset[[#This Row],[Number of Total Figures]])=TRUE,"---",Dataset[[#This Row],[Number of Geospatial Figures]]/Dataset[[#This Row],[Number of Total Figures]])</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1" t="s">
        <v>44</v>
      </c>
      <c r="M539" s="41" t="s">
        <v>28</v>
      </c>
      <c r="N539" s="41" t="s">
        <v>2265</v>
      </c>
      <c r="O539" s="42" t="s">
        <v>44</v>
      </c>
      <c r="P539" s="42" t="s">
        <v>44</v>
      </c>
      <c r="Q539" s="42" t="s">
        <v>44</v>
      </c>
      <c r="R539" s="73" t="str">
        <f>IF(ISERROR(Dataset[[#This Row],[Number of Geospatial Figures]]/Dataset[[#This Row],[Number of Total Figures]])=TRUE,"---",Dataset[[#This Row],[Number of Geospatial Figures]]/Dataset[[#This Row],[Number of Total Figures]])</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1" t="s">
        <v>44</v>
      </c>
      <c r="M540" s="41" t="s">
        <v>1059</v>
      </c>
      <c r="N540" s="41" t="s">
        <v>2282</v>
      </c>
      <c r="O540" s="42" t="b">
        <v>0</v>
      </c>
      <c r="P540" s="42">
        <v>0</v>
      </c>
      <c r="Q540" s="42">
        <v>10</v>
      </c>
      <c r="R540" s="73">
        <f>IF(ISERROR(Dataset[[#This Row],[Number of Geospatial Figures]]/Dataset[[#This Row],[Number of Total Figures]])=TRUE,"---",Dataset[[#This Row],[Number of Geospatial Figures]]/Dataset[[#This Row],[Number of Total Figures]])</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1" t="s">
        <v>44</v>
      </c>
      <c r="M541" s="41" t="s">
        <v>1059</v>
      </c>
      <c r="N541" s="41" t="s">
        <v>2282</v>
      </c>
      <c r="O541" s="42" t="s">
        <v>44</v>
      </c>
      <c r="P541" s="42" t="s">
        <v>44</v>
      </c>
      <c r="Q541" s="42" t="s">
        <v>44</v>
      </c>
      <c r="R541" s="73" t="str">
        <f>IF(ISERROR(Dataset[[#This Row],[Number of Geospatial Figures]]/Dataset[[#This Row],[Number of Total Figures]])=TRUE,"---",Dataset[[#This Row],[Number of Geospatial Figures]]/Dataset[[#This Row],[Number of Total Figures]])</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1" t="s">
        <v>44</v>
      </c>
      <c r="M542" s="41" t="s">
        <v>1059</v>
      </c>
      <c r="N542" s="41" t="s">
        <v>2282</v>
      </c>
      <c r="O542" s="42" t="s">
        <v>44</v>
      </c>
      <c r="P542" s="42" t="s">
        <v>44</v>
      </c>
      <c r="Q542" s="42" t="s">
        <v>44</v>
      </c>
      <c r="R542" s="73" t="str">
        <f>IF(ISERROR(Dataset[[#This Row],[Number of Geospatial Figures]]/Dataset[[#This Row],[Number of Total Figures]])=TRUE,"---",Dataset[[#This Row],[Number of Geospatial Figures]]/Dataset[[#This Row],[Number of Total Figures]])</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1" t="s">
        <v>44</v>
      </c>
      <c r="M543" s="41" t="s">
        <v>1059</v>
      </c>
      <c r="N543" s="41" t="s">
        <v>2282</v>
      </c>
      <c r="O543" s="42" t="s">
        <v>44</v>
      </c>
      <c r="P543" s="42" t="s">
        <v>44</v>
      </c>
      <c r="Q543" s="42" t="s">
        <v>44</v>
      </c>
      <c r="R543" s="73" t="str">
        <f>IF(ISERROR(Dataset[[#This Row],[Number of Geospatial Figures]]/Dataset[[#This Row],[Number of Total Figures]])=TRUE,"---",Dataset[[#This Row],[Number of Geospatial Figures]]/Dataset[[#This Row],[Number of Total Figures]])</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1" t="s">
        <v>44</v>
      </c>
      <c r="M544" s="41" t="s">
        <v>22</v>
      </c>
      <c r="N544" s="41" t="s">
        <v>2299</v>
      </c>
      <c r="O544" s="42" t="s">
        <v>44</v>
      </c>
      <c r="P544" s="42" t="s">
        <v>44</v>
      </c>
      <c r="Q544" s="42" t="s">
        <v>44</v>
      </c>
      <c r="R544" s="73" t="str">
        <f>IF(ISERROR(Dataset[[#This Row],[Number of Geospatial Figures]]/Dataset[[#This Row],[Number of Total Figures]])=TRUE,"---",Dataset[[#This Row],[Number of Geospatial Figures]]/Dataset[[#This Row],[Number of Total Figures]])</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1" t="s">
        <v>44</v>
      </c>
      <c r="M545" s="41" t="s">
        <v>22</v>
      </c>
      <c r="N545" s="41" t="s">
        <v>2299</v>
      </c>
      <c r="O545" s="42" t="s">
        <v>44</v>
      </c>
      <c r="P545" s="42" t="s">
        <v>44</v>
      </c>
      <c r="Q545" s="42" t="s">
        <v>44</v>
      </c>
      <c r="R545" s="73" t="str">
        <f>IF(ISERROR(Dataset[[#This Row],[Number of Geospatial Figures]]/Dataset[[#This Row],[Number of Total Figures]])=TRUE,"---",Dataset[[#This Row],[Number of Geospatial Figures]]/Dataset[[#This Row],[Number of Total Figures]])</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1" t="s">
        <v>44</v>
      </c>
      <c r="M546" s="41" t="s">
        <v>22</v>
      </c>
      <c r="N546" s="41" t="s">
        <v>2299</v>
      </c>
      <c r="O546" s="42" t="s">
        <v>44</v>
      </c>
      <c r="P546" s="42" t="s">
        <v>44</v>
      </c>
      <c r="Q546" s="42" t="s">
        <v>44</v>
      </c>
      <c r="R546" s="73" t="str">
        <f>IF(ISERROR(Dataset[[#This Row],[Number of Geospatial Figures]]/Dataset[[#This Row],[Number of Total Figures]])=TRUE,"---",Dataset[[#This Row],[Number of Geospatial Figures]]/Dataset[[#This Row],[Number of Total Figures]])</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1" t="s">
        <v>3141</v>
      </c>
      <c r="M547" s="41" t="s">
        <v>22</v>
      </c>
      <c r="N547" s="41" t="s">
        <v>2299</v>
      </c>
      <c r="O547" s="42" t="b">
        <v>0</v>
      </c>
      <c r="P547" s="42">
        <v>1</v>
      </c>
      <c r="Q547" s="42">
        <v>10</v>
      </c>
      <c r="R547" s="73">
        <f>IF(ISERROR(Dataset[[#This Row],[Number of Geospatial Figures]]/Dataset[[#This Row],[Number of Total Figures]])=TRUE,"---",Dataset[[#This Row],[Number of Geospatial Figures]]/Dataset[[#This Row],[Number of Total Figures]])</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1" t="s">
        <v>44</v>
      </c>
      <c r="M548" s="41" t="s">
        <v>22</v>
      </c>
      <c r="N548" s="41" t="s">
        <v>2299</v>
      </c>
      <c r="O548" s="42" t="s">
        <v>44</v>
      </c>
      <c r="P548" s="42" t="s">
        <v>44</v>
      </c>
      <c r="Q548" s="42" t="s">
        <v>44</v>
      </c>
      <c r="R548" s="73" t="str">
        <f>IF(ISERROR(Dataset[[#This Row],[Number of Geospatial Figures]]/Dataset[[#This Row],[Number of Total Figures]])=TRUE,"---",Dataset[[#This Row],[Number of Geospatial Figures]]/Dataset[[#This Row],[Number of Total Figures]])</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1" t="s">
        <v>44</v>
      </c>
      <c r="M549" s="41" t="s">
        <v>28</v>
      </c>
      <c r="N549" s="41" t="s">
        <v>2320</v>
      </c>
      <c r="O549" s="42" t="b">
        <v>0</v>
      </c>
      <c r="P549" s="42">
        <v>0</v>
      </c>
      <c r="Q549" s="42">
        <v>8</v>
      </c>
      <c r="R549" s="73">
        <f>IF(ISERROR(Dataset[[#This Row],[Number of Geospatial Figures]]/Dataset[[#This Row],[Number of Total Figures]])=TRUE,"---",Dataset[[#This Row],[Number of Geospatial Figures]]/Dataset[[#This Row],[Number of Total Figures]])</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1" t="s">
        <v>44</v>
      </c>
      <c r="M550" s="41" t="s">
        <v>28</v>
      </c>
      <c r="N550" s="41" t="s">
        <v>2320</v>
      </c>
      <c r="O550" s="42" t="s">
        <v>44</v>
      </c>
      <c r="P550" s="42" t="s">
        <v>44</v>
      </c>
      <c r="Q550" s="42" t="s">
        <v>44</v>
      </c>
      <c r="R550" s="73" t="str">
        <f>IF(ISERROR(Dataset[[#This Row],[Number of Geospatial Figures]]/Dataset[[#This Row],[Number of Total Figures]])=TRUE,"---",Dataset[[#This Row],[Number of Geospatial Figures]]/Dataset[[#This Row],[Number of Total Figures]])</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1" t="s">
        <v>44</v>
      </c>
      <c r="M551" s="41" t="s">
        <v>28</v>
      </c>
      <c r="N551" s="41" t="s">
        <v>2320</v>
      </c>
      <c r="O551" s="42" t="s">
        <v>44</v>
      </c>
      <c r="P551" s="42" t="s">
        <v>44</v>
      </c>
      <c r="Q551" s="42" t="s">
        <v>44</v>
      </c>
      <c r="R551" s="73" t="str">
        <f>IF(ISERROR(Dataset[[#This Row],[Number of Geospatial Figures]]/Dataset[[#This Row],[Number of Total Figures]])=TRUE,"---",Dataset[[#This Row],[Number of Geospatial Figures]]/Dataset[[#This Row],[Number of Total Figures]])</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1" t="s">
        <v>44</v>
      </c>
      <c r="M552" s="41" t="s">
        <v>28</v>
      </c>
      <c r="N552" s="41" t="s">
        <v>2320</v>
      </c>
      <c r="O552" s="42" t="s">
        <v>44</v>
      </c>
      <c r="P552" s="42" t="s">
        <v>44</v>
      </c>
      <c r="Q552" s="42" t="s">
        <v>44</v>
      </c>
      <c r="R552" s="73" t="str">
        <f>IF(ISERROR(Dataset[[#This Row],[Number of Geospatial Figures]]/Dataset[[#This Row],[Number of Total Figures]])=TRUE,"---",Dataset[[#This Row],[Number of Geospatial Figures]]/Dataset[[#This Row],[Number of Total Figures]])</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1" t="s">
        <v>44</v>
      </c>
      <c r="M553" s="41" t="s">
        <v>28</v>
      </c>
      <c r="N553" s="41" t="s">
        <v>2320</v>
      </c>
      <c r="O553" s="42" t="s">
        <v>44</v>
      </c>
      <c r="P553" s="42" t="s">
        <v>44</v>
      </c>
      <c r="Q553" s="42" t="s">
        <v>44</v>
      </c>
      <c r="R553" s="73" t="str">
        <f>IF(ISERROR(Dataset[[#This Row],[Number of Geospatial Figures]]/Dataset[[#This Row],[Number of Total Figures]])=TRUE,"---",Dataset[[#This Row],[Number of Geospatial Figures]]/Dataset[[#This Row],[Number of Total Figures]])</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1" t="s">
        <v>44</v>
      </c>
      <c r="M554" s="41" t="s">
        <v>22</v>
      </c>
      <c r="N554" s="41" t="s">
        <v>2341</v>
      </c>
      <c r="O554" s="42" t="s">
        <v>44</v>
      </c>
      <c r="P554" s="42" t="s">
        <v>44</v>
      </c>
      <c r="Q554" s="42" t="s">
        <v>44</v>
      </c>
      <c r="R554" s="73" t="str">
        <f>IF(ISERROR(Dataset[[#This Row],[Number of Geospatial Figures]]/Dataset[[#This Row],[Number of Total Figures]])=TRUE,"---",Dataset[[#This Row],[Number of Geospatial Figures]]/Dataset[[#This Row],[Number of Total Figures]])</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1" t="s">
        <v>44</v>
      </c>
      <c r="M555" s="41" t="s">
        <v>22</v>
      </c>
      <c r="N555" s="41" t="s">
        <v>2341</v>
      </c>
      <c r="O555" s="42" t="s">
        <v>44</v>
      </c>
      <c r="P555" s="42" t="s">
        <v>44</v>
      </c>
      <c r="Q555" s="42" t="s">
        <v>44</v>
      </c>
      <c r="R555" s="73" t="str">
        <f>IF(ISERROR(Dataset[[#This Row],[Number of Geospatial Figures]]/Dataset[[#This Row],[Number of Total Figures]])=TRUE,"---",Dataset[[#This Row],[Number of Geospatial Figures]]/Dataset[[#This Row],[Number of Total Figures]])</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1" t="s">
        <v>44</v>
      </c>
      <c r="M556" s="41" t="s">
        <v>22</v>
      </c>
      <c r="N556" s="41" t="s">
        <v>2341</v>
      </c>
      <c r="O556" s="42" t="s">
        <v>44</v>
      </c>
      <c r="P556" s="42" t="s">
        <v>44</v>
      </c>
      <c r="Q556" s="42" t="s">
        <v>44</v>
      </c>
      <c r="R556" s="73" t="str">
        <f>IF(ISERROR(Dataset[[#This Row],[Number of Geospatial Figures]]/Dataset[[#This Row],[Number of Total Figures]])=TRUE,"---",Dataset[[#This Row],[Number of Geospatial Figures]]/Dataset[[#This Row],[Number of Total Figures]])</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1" t="s">
        <v>44</v>
      </c>
      <c r="M557" s="41" t="s">
        <v>22</v>
      </c>
      <c r="N557" s="41" t="s">
        <v>2341</v>
      </c>
      <c r="O557" s="42" t="s">
        <v>44</v>
      </c>
      <c r="P557" s="42" t="s">
        <v>44</v>
      </c>
      <c r="Q557" s="42" t="s">
        <v>44</v>
      </c>
      <c r="R557" s="73" t="str">
        <f>IF(ISERROR(Dataset[[#This Row],[Number of Geospatial Figures]]/Dataset[[#This Row],[Number of Total Figures]])=TRUE,"---",Dataset[[#This Row],[Number of Geospatial Figures]]/Dataset[[#This Row],[Number of Total Figures]])</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1" t="s">
        <v>44</v>
      </c>
      <c r="M558" s="41" t="s">
        <v>22</v>
      </c>
      <c r="N558" s="41" t="s">
        <v>2341</v>
      </c>
      <c r="O558" s="42" t="s">
        <v>44</v>
      </c>
      <c r="P558" s="42" t="s">
        <v>44</v>
      </c>
      <c r="Q558" s="42" t="s">
        <v>44</v>
      </c>
      <c r="R558" s="73" t="str">
        <f>IF(ISERROR(Dataset[[#This Row],[Number of Geospatial Figures]]/Dataset[[#This Row],[Number of Total Figures]])=TRUE,"---",Dataset[[#This Row],[Number of Geospatial Figures]]/Dataset[[#This Row],[Number of Total Figures]])</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1" t="s">
        <v>44</v>
      </c>
      <c r="M559" s="41" t="s">
        <v>28</v>
      </c>
      <c r="N559" s="41" t="s">
        <v>2362</v>
      </c>
      <c r="O559" s="42" t="s">
        <v>44</v>
      </c>
      <c r="P559" s="42" t="s">
        <v>44</v>
      </c>
      <c r="Q559" s="42" t="s">
        <v>44</v>
      </c>
      <c r="R559" s="73" t="str">
        <f>IF(ISERROR(Dataset[[#This Row],[Number of Geospatial Figures]]/Dataset[[#This Row],[Number of Total Figures]])=TRUE,"---",Dataset[[#This Row],[Number of Geospatial Figures]]/Dataset[[#This Row],[Number of Total Figures]])</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1" t="s">
        <v>44</v>
      </c>
      <c r="M560" s="41" t="s">
        <v>28</v>
      </c>
      <c r="N560" s="41" t="s">
        <v>2362</v>
      </c>
      <c r="O560" s="42" t="s">
        <v>44</v>
      </c>
      <c r="P560" s="42" t="s">
        <v>44</v>
      </c>
      <c r="Q560" s="42" t="s">
        <v>44</v>
      </c>
      <c r="R560" s="73" t="str">
        <f>IF(ISERROR(Dataset[[#This Row],[Number of Geospatial Figures]]/Dataset[[#This Row],[Number of Total Figures]])=TRUE,"---",Dataset[[#This Row],[Number of Geospatial Figures]]/Dataset[[#This Row],[Number of Total Figures]])</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1" t="s">
        <v>3142</v>
      </c>
      <c r="M561" s="41" t="s">
        <v>28</v>
      </c>
      <c r="N561" s="41" t="s">
        <v>2362</v>
      </c>
      <c r="O561" s="42" t="b">
        <v>0</v>
      </c>
      <c r="P561" s="42">
        <v>3</v>
      </c>
      <c r="Q561" s="42">
        <v>7</v>
      </c>
      <c r="R561" s="73">
        <f>IF(ISERROR(Dataset[[#This Row],[Number of Geospatial Figures]]/Dataset[[#This Row],[Number of Total Figures]])=TRUE,"---",Dataset[[#This Row],[Number of Geospatial Figures]]/Dataset[[#This Row],[Number of Total Figures]])</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1" t="s">
        <v>44</v>
      </c>
      <c r="M562" s="41" t="s">
        <v>28</v>
      </c>
      <c r="N562" s="41" t="s">
        <v>2362</v>
      </c>
      <c r="O562" s="42" t="s">
        <v>44</v>
      </c>
      <c r="P562" s="42" t="s">
        <v>44</v>
      </c>
      <c r="Q562" s="42" t="s">
        <v>44</v>
      </c>
      <c r="R562" s="73" t="str">
        <f>IF(ISERROR(Dataset[[#This Row],[Number of Geospatial Figures]]/Dataset[[#This Row],[Number of Total Figures]])=TRUE,"---",Dataset[[#This Row],[Number of Geospatial Figures]]/Dataset[[#This Row],[Number of Total Figures]])</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1" t="s">
        <v>44</v>
      </c>
      <c r="M563" s="41" t="s">
        <v>28</v>
      </c>
      <c r="N563" s="41" t="s">
        <v>2362</v>
      </c>
      <c r="O563" s="42" t="b">
        <v>0</v>
      </c>
      <c r="P563" s="42">
        <v>0</v>
      </c>
      <c r="Q563" s="42">
        <v>15</v>
      </c>
      <c r="R563" s="73">
        <f>IF(ISERROR(Dataset[[#This Row],[Number of Geospatial Figures]]/Dataset[[#This Row],[Number of Total Figures]])=TRUE,"---",Dataset[[#This Row],[Number of Geospatial Figures]]/Dataset[[#This Row],[Number of Total Figures]])</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1" t="s">
        <v>3143</v>
      </c>
      <c r="M564" s="41" t="s">
        <v>22</v>
      </c>
      <c r="N564" s="41" t="s">
        <v>2383</v>
      </c>
      <c r="O564" s="42" t="b">
        <v>1</v>
      </c>
      <c r="P564" s="42">
        <v>8</v>
      </c>
      <c r="Q564" s="42">
        <v>16</v>
      </c>
      <c r="R564" s="73">
        <f>IF(ISERROR(Dataset[[#This Row],[Number of Geospatial Figures]]/Dataset[[#This Row],[Number of Total Figures]])=TRUE,"---",Dataset[[#This Row],[Number of Geospatial Figures]]/Dataset[[#This Row],[Number of Total Figures]])</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1" t="s">
        <v>44</v>
      </c>
      <c r="M565" s="41" t="s">
        <v>22</v>
      </c>
      <c r="N565" s="41" t="s">
        <v>2383</v>
      </c>
      <c r="O565" s="42" t="s">
        <v>44</v>
      </c>
      <c r="P565" s="42" t="s">
        <v>44</v>
      </c>
      <c r="Q565" s="42" t="s">
        <v>44</v>
      </c>
      <c r="R565" s="73" t="str">
        <f>IF(ISERROR(Dataset[[#This Row],[Number of Geospatial Figures]]/Dataset[[#This Row],[Number of Total Figures]])=TRUE,"---",Dataset[[#This Row],[Number of Geospatial Figures]]/Dataset[[#This Row],[Number of Total Figures]])</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1" t="s">
        <v>44</v>
      </c>
      <c r="M566" s="41" t="s">
        <v>22</v>
      </c>
      <c r="N566" s="41" t="s">
        <v>2383</v>
      </c>
      <c r="O566" s="42" t="b">
        <v>0</v>
      </c>
      <c r="P566" s="42">
        <v>0</v>
      </c>
      <c r="Q566" s="42">
        <v>6</v>
      </c>
      <c r="R566" s="73">
        <f>IF(ISERROR(Dataset[[#This Row],[Number of Geospatial Figures]]/Dataset[[#This Row],[Number of Total Figures]])=TRUE,"---",Dataset[[#This Row],[Number of Geospatial Figures]]/Dataset[[#This Row],[Number of Total Figures]])</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1" t="s">
        <v>44</v>
      </c>
      <c r="M567" s="41" t="s">
        <v>22</v>
      </c>
      <c r="N567" s="41" t="s">
        <v>2383</v>
      </c>
      <c r="O567" s="42" t="s">
        <v>44</v>
      </c>
      <c r="P567" s="42" t="s">
        <v>44</v>
      </c>
      <c r="Q567" s="42" t="s">
        <v>44</v>
      </c>
      <c r="R567" s="73" t="str">
        <f>IF(ISERROR(Dataset[[#This Row],[Number of Geospatial Figures]]/Dataset[[#This Row],[Number of Total Figures]])=TRUE,"---",Dataset[[#This Row],[Number of Geospatial Figures]]/Dataset[[#This Row],[Number of Total Figures]])</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1" t="s">
        <v>44</v>
      </c>
      <c r="M568" s="41" t="s">
        <v>22</v>
      </c>
      <c r="N568" s="41" t="s">
        <v>2400</v>
      </c>
      <c r="O568" s="42" t="s">
        <v>44</v>
      </c>
      <c r="P568" s="42" t="s">
        <v>44</v>
      </c>
      <c r="Q568" s="42" t="s">
        <v>44</v>
      </c>
      <c r="R568" s="73" t="str">
        <f>IF(ISERROR(Dataset[[#This Row],[Number of Geospatial Figures]]/Dataset[[#This Row],[Number of Total Figures]])=TRUE,"---",Dataset[[#This Row],[Number of Geospatial Figures]]/Dataset[[#This Row],[Number of Total Figures]])</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1" t="s">
        <v>44</v>
      </c>
      <c r="M569" s="41" t="s">
        <v>22</v>
      </c>
      <c r="N569" s="41" t="s">
        <v>2400</v>
      </c>
      <c r="O569" s="42" t="s">
        <v>44</v>
      </c>
      <c r="P569" s="42" t="s">
        <v>44</v>
      </c>
      <c r="Q569" s="42" t="s">
        <v>44</v>
      </c>
      <c r="R569" s="73" t="str">
        <f>IF(ISERROR(Dataset[[#This Row],[Number of Geospatial Figures]]/Dataset[[#This Row],[Number of Total Figures]])=TRUE,"---",Dataset[[#This Row],[Number of Geospatial Figures]]/Dataset[[#This Row],[Number of Total Figures]])</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1" t="s">
        <v>44</v>
      </c>
      <c r="M570" s="41" t="s">
        <v>22</v>
      </c>
      <c r="N570" s="41" t="s">
        <v>2400</v>
      </c>
      <c r="O570" s="42" t="s">
        <v>44</v>
      </c>
      <c r="P570" s="42" t="s">
        <v>44</v>
      </c>
      <c r="Q570" s="42" t="s">
        <v>44</v>
      </c>
      <c r="R570" s="73" t="str">
        <f>IF(ISERROR(Dataset[[#This Row],[Number of Geospatial Figures]]/Dataset[[#This Row],[Number of Total Figures]])=TRUE,"---",Dataset[[#This Row],[Number of Geospatial Figures]]/Dataset[[#This Row],[Number of Total Figures]])</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1" t="s">
        <v>3144</v>
      </c>
      <c r="M571" s="41" t="s">
        <v>22</v>
      </c>
      <c r="N571" s="41" t="s">
        <v>2400</v>
      </c>
      <c r="O571" s="42" t="b">
        <v>0</v>
      </c>
      <c r="P571" s="42">
        <v>2</v>
      </c>
      <c r="Q571" s="42">
        <v>7</v>
      </c>
      <c r="R571" s="73">
        <f>IF(ISERROR(Dataset[[#This Row],[Number of Geospatial Figures]]/Dataset[[#This Row],[Number of Total Figures]])=TRUE,"---",Dataset[[#This Row],[Number of Geospatial Figures]]/Dataset[[#This Row],[Number of Total Figures]])</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1" t="s">
        <v>3145</v>
      </c>
      <c r="M572" s="41" t="s">
        <v>22</v>
      </c>
      <c r="N572" s="41" t="s">
        <v>2400</v>
      </c>
      <c r="O572" s="42" t="b">
        <v>0</v>
      </c>
      <c r="P572" s="42">
        <v>0</v>
      </c>
      <c r="Q572" s="42">
        <v>9</v>
      </c>
      <c r="R572" s="73">
        <f>IF(ISERROR(Dataset[[#This Row],[Number of Geospatial Figures]]/Dataset[[#This Row],[Number of Total Figures]])=TRUE,"---",Dataset[[#This Row],[Number of Geospatial Figures]]/Dataset[[#This Row],[Number of Total Figures]])</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1" t="s">
        <v>44</v>
      </c>
      <c r="M573" s="41" t="s">
        <v>28</v>
      </c>
      <c r="N573" s="41" t="s">
        <v>2421</v>
      </c>
      <c r="O573" s="42" t="s">
        <v>44</v>
      </c>
      <c r="P573" s="42" t="s">
        <v>44</v>
      </c>
      <c r="Q573" s="42" t="s">
        <v>44</v>
      </c>
      <c r="R573" s="73" t="str">
        <f>IF(ISERROR(Dataset[[#This Row],[Number of Geospatial Figures]]/Dataset[[#This Row],[Number of Total Figures]])=TRUE,"---",Dataset[[#This Row],[Number of Geospatial Figures]]/Dataset[[#This Row],[Number of Total Figures]])</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1" t="s">
        <v>44</v>
      </c>
      <c r="M574" s="41" t="s">
        <v>28</v>
      </c>
      <c r="N574" s="41" t="s">
        <v>2421</v>
      </c>
      <c r="O574" s="42" t="b">
        <v>0</v>
      </c>
      <c r="P574" s="42">
        <v>0</v>
      </c>
      <c r="Q574" s="42">
        <v>4</v>
      </c>
      <c r="R574" s="73">
        <f>IF(ISERROR(Dataset[[#This Row],[Number of Geospatial Figures]]/Dataset[[#This Row],[Number of Total Figures]])=TRUE,"---",Dataset[[#This Row],[Number of Geospatial Figures]]/Dataset[[#This Row],[Number of Total Figures]])</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1" t="s">
        <v>44</v>
      </c>
      <c r="M575" s="41" t="s">
        <v>28</v>
      </c>
      <c r="N575" s="41" t="s">
        <v>2421</v>
      </c>
      <c r="O575" s="42" t="b">
        <v>0</v>
      </c>
      <c r="P575" s="42">
        <v>0</v>
      </c>
      <c r="Q575" s="42">
        <v>9</v>
      </c>
      <c r="R575" s="73">
        <f>IF(ISERROR(Dataset[[#This Row],[Number of Geospatial Figures]]/Dataset[[#This Row],[Number of Total Figures]])=TRUE,"---",Dataset[[#This Row],[Number of Geospatial Figures]]/Dataset[[#This Row],[Number of Total Figures]])</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1" t="s">
        <v>3146</v>
      </c>
      <c r="M576" s="41" t="s">
        <v>28</v>
      </c>
      <c r="N576" s="41" t="s">
        <v>2421</v>
      </c>
      <c r="O576" s="42" t="b">
        <v>1</v>
      </c>
      <c r="P576" s="42">
        <v>3</v>
      </c>
      <c r="Q576" s="42">
        <v>9</v>
      </c>
      <c r="R576" s="73">
        <f>IF(ISERROR(Dataset[[#This Row],[Number of Geospatial Figures]]/Dataset[[#This Row],[Number of Total Figures]])=TRUE,"---",Dataset[[#This Row],[Number of Geospatial Figures]]/Dataset[[#This Row],[Number of Total Figures]])</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1" t="s">
        <v>44</v>
      </c>
      <c r="M577" s="41" t="s">
        <v>28</v>
      </c>
      <c r="N577" s="41" t="s">
        <v>2421</v>
      </c>
      <c r="O577" s="42" t="s">
        <v>44</v>
      </c>
      <c r="P577" s="42" t="s">
        <v>44</v>
      </c>
      <c r="Q577" s="42" t="s">
        <v>44</v>
      </c>
      <c r="R577" s="73" t="str">
        <f>IF(ISERROR(Dataset[[#This Row],[Number of Geospatial Figures]]/Dataset[[#This Row],[Number of Total Figures]])=TRUE,"---",Dataset[[#This Row],[Number of Geospatial Figures]]/Dataset[[#This Row],[Number of Total Figures]])</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1" t="s">
        <v>44</v>
      </c>
      <c r="M578" s="41" t="s">
        <v>33</v>
      </c>
      <c r="N578" s="41" t="s">
        <v>2442</v>
      </c>
      <c r="O578" s="42" t="s">
        <v>44</v>
      </c>
      <c r="P578" s="42" t="s">
        <v>44</v>
      </c>
      <c r="Q578" s="42" t="s">
        <v>44</v>
      </c>
      <c r="R578" s="73" t="str">
        <f>IF(ISERROR(Dataset[[#This Row],[Number of Geospatial Figures]]/Dataset[[#This Row],[Number of Total Figures]])=TRUE,"---",Dataset[[#This Row],[Number of Geospatial Figures]]/Dataset[[#This Row],[Number of Total Figures]])</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1" t="s">
        <v>44</v>
      </c>
      <c r="M579" s="41" t="s">
        <v>33</v>
      </c>
      <c r="N579" s="41" t="s">
        <v>2442</v>
      </c>
      <c r="O579" s="42" t="b">
        <v>0</v>
      </c>
      <c r="P579" s="42">
        <v>0</v>
      </c>
      <c r="Q579" s="42">
        <v>14</v>
      </c>
      <c r="R579" s="73">
        <f>IF(ISERROR(Dataset[[#This Row],[Number of Geospatial Figures]]/Dataset[[#This Row],[Number of Total Figures]])=TRUE,"---",Dataset[[#This Row],[Number of Geospatial Figures]]/Dataset[[#This Row],[Number of Total Figures]])</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1" t="s">
        <v>44</v>
      </c>
      <c r="M580" s="41" t="s">
        <v>33</v>
      </c>
      <c r="N580" s="41" t="s">
        <v>2442</v>
      </c>
      <c r="O580" s="42" t="s">
        <v>44</v>
      </c>
      <c r="P580" s="42" t="s">
        <v>44</v>
      </c>
      <c r="Q580" s="42" t="s">
        <v>44</v>
      </c>
      <c r="R580" s="73" t="str">
        <f>IF(ISERROR(Dataset[[#This Row],[Number of Geospatial Figures]]/Dataset[[#This Row],[Number of Total Figures]])=TRUE,"---",Dataset[[#This Row],[Number of Geospatial Figures]]/Dataset[[#This Row],[Number of Total Figures]])</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1" t="s">
        <v>3147</v>
      </c>
      <c r="M581" s="41" t="s">
        <v>33</v>
      </c>
      <c r="N581" s="41" t="s">
        <v>2442</v>
      </c>
      <c r="O581" s="42" t="b">
        <v>1</v>
      </c>
      <c r="P581" s="42">
        <v>7</v>
      </c>
      <c r="Q581" s="42">
        <v>12</v>
      </c>
      <c r="R581" s="73">
        <f>IF(ISERROR(Dataset[[#This Row],[Number of Geospatial Figures]]/Dataset[[#This Row],[Number of Total Figures]])=TRUE,"---",Dataset[[#This Row],[Number of Geospatial Figures]]/Dataset[[#This Row],[Number of Total Figures]])</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1" t="s">
        <v>44</v>
      </c>
      <c r="M582" s="41" t="s">
        <v>33</v>
      </c>
      <c r="N582" s="41" t="s">
        <v>2442</v>
      </c>
      <c r="O582" s="42" t="s">
        <v>44</v>
      </c>
      <c r="P582" s="42" t="s">
        <v>44</v>
      </c>
      <c r="Q582" s="42" t="s">
        <v>44</v>
      </c>
      <c r="R582" s="73" t="str">
        <f>IF(ISERROR(Dataset[[#This Row],[Number of Geospatial Figures]]/Dataset[[#This Row],[Number of Total Figures]])=TRUE,"---",Dataset[[#This Row],[Number of Geospatial Figures]]/Dataset[[#This Row],[Number of Total Figures]])</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1" t="s">
        <v>44</v>
      </c>
      <c r="M583" s="41" t="s">
        <v>22</v>
      </c>
      <c r="N583" s="41" t="s">
        <v>2463</v>
      </c>
      <c r="O583" s="42" t="s">
        <v>44</v>
      </c>
      <c r="P583" s="42" t="s">
        <v>44</v>
      </c>
      <c r="Q583" s="42" t="s">
        <v>44</v>
      </c>
      <c r="R583" s="73" t="str">
        <f>IF(ISERROR(Dataset[[#This Row],[Number of Geospatial Figures]]/Dataset[[#This Row],[Number of Total Figures]])=TRUE,"---",Dataset[[#This Row],[Number of Geospatial Figures]]/Dataset[[#This Row],[Number of Total Figures]])</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1" t="s">
        <v>44</v>
      </c>
      <c r="M584" s="41" t="s">
        <v>22</v>
      </c>
      <c r="N584" s="41" t="s">
        <v>2463</v>
      </c>
      <c r="O584" s="42" t="s">
        <v>44</v>
      </c>
      <c r="P584" s="42" t="s">
        <v>44</v>
      </c>
      <c r="Q584" s="42" t="s">
        <v>44</v>
      </c>
      <c r="R584" s="73" t="str">
        <f>IF(ISERROR(Dataset[[#This Row],[Number of Geospatial Figures]]/Dataset[[#This Row],[Number of Total Figures]])=TRUE,"---",Dataset[[#This Row],[Number of Geospatial Figures]]/Dataset[[#This Row],[Number of Total Figures]])</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1" t="s">
        <v>44</v>
      </c>
      <c r="M585" s="41" t="s">
        <v>22</v>
      </c>
      <c r="N585" s="41" t="s">
        <v>2463</v>
      </c>
      <c r="O585" s="42" t="s">
        <v>44</v>
      </c>
      <c r="P585" s="42" t="s">
        <v>44</v>
      </c>
      <c r="Q585" s="42" t="s">
        <v>44</v>
      </c>
      <c r="R585" s="73" t="str">
        <f>IF(ISERROR(Dataset[[#This Row],[Number of Geospatial Figures]]/Dataset[[#This Row],[Number of Total Figures]])=TRUE,"---",Dataset[[#This Row],[Number of Geospatial Figures]]/Dataset[[#This Row],[Number of Total Figures]])</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5" t="s">
        <v>44</v>
      </c>
      <c r="M586" s="45" t="s">
        <v>22</v>
      </c>
      <c r="N586" s="45" t="s">
        <v>2463</v>
      </c>
      <c r="O586" s="46" t="s">
        <v>44</v>
      </c>
      <c r="P586" s="46" t="s">
        <v>44</v>
      </c>
      <c r="Q586" s="46" t="s">
        <v>44</v>
      </c>
      <c r="R586" s="73" t="str">
        <f>IF(ISERROR(Dataset[[#This Row],[Number of Geospatial Figures]]/Dataset[[#This Row],[Number of Total Figures]])=TRUE,"---",Dataset[[#This Row],[Number of Geospatial Figures]]/Dataset[[#This Row],[Number of Total Figures]])</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AVERAGE(Dataset[Number of Geospatial Figures])</f>
        <v>1.75</v>
      </c>
      <c r="D4" s="19">
        <f>AVERAGEIF(Dataset[Geospatial Data],FALSE,Dataset[Number of Geospatial Figures])</f>
        <v>3.1746031746031744E-2</v>
      </c>
      <c r="E4" s="19">
        <f>AVERAGEIF(Dataset[Geospatial Data],TRUE,Dataset[Number of Geospatial Figures])</f>
        <v>4.0531914893617023</v>
      </c>
      <c r="F4" s="19">
        <f>AVERAGEIF(Dataset[Data Only],TRUE,Dataset[Number of Geospatial Figures])</f>
        <v>2.7666666666666666</v>
      </c>
      <c r="G4" s="19">
        <f>AVERAGEIF(Dataset[Geospatial Analysis],TRUE,Dataset[Number of Geospatial Figures])</f>
        <v>4.65625</v>
      </c>
      <c r="I4" s="19">
        <f>AVERAGEIF(Dataset[Geospatial Analysis],FALSE,Dataset[Number of Geospatial Figures])</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7" t="s">
        <v>2524</v>
      </c>
      <c r="B98" s="117"/>
      <c r="C98" s="117"/>
      <c r="D98" s="117"/>
      <c r="E98" s="117"/>
      <c r="F98" s="117"/>
      <c r="G98" s="117"/>
      <c r="H98" s="117"/>
      <c r="I98" s="117"/>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7" t="s">
        <v>2516</v>
      </c>
      <c r="B321" s="117"/>
      <c r="C321" s="117"/>
      <c r="D321" s="117"/>
      <c r="E321" s="117"/>
      <c r="F321" s="117"/>
      <c r="G321" s="117"/>
      <c r="H321" s="117"/>
      <c r="I321" s="117"/>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7" t="s">
        <v>15</v>
      </c>
      <c r="B451" s="117"/>
      <c r="C451" s="117"/>
      <c r="D451" s="117"/>
      <c r="E451" s="117"/>
      <c r="F451" s="117"/>
      <c r="G451" s="117"/>
      <c r="H451" s="117"/>
      <c r="I451" s="117"/>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7" t="s">
        <v>2519</v>
      </c>
      <c r="B548" s="117"/>
      <c r="C548" s="117"/>
      <c r="D548" s="117"/>
      <c r="E548" s="117"/>
      <c r="F548" s="117"/>
      <c r="G548" s="117"/>
      <c r="H548" s="117"/>
      <c r="I548" s="117"/>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7" t="s">
        <v>16</v>
      </c>
      <c r="B580" s="117"/>
      <c r="C580" s="117"/>
      <c r="D580" s="117"/>
      <c r="E580" s="117"/>
      <c r="F580" s="117"/>
      <c r="G580" s="117"/>
      <c r="H580" s="117"/>
      <c r="I580" s="117"/>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7" priority="15" operator="containsText" text="DISAGREEMENT">
      <formula>NOT(ISERROR(SEARCH(("DISAGREEMENT"),(C100))))</formula>
    </cfRule>
  </conditionalFormatting>
  <conditionalFormatting sqref="G238:G319 H110:H319 G100:H109">
    <cfRule type="containsText" dxfId="16" priority="14" operator="containsText" text="DISAGREEMENT">
      <formula>NOT(ISERROR(SEARCH(("DISAGREEMENT"),(G100))))</formula>
    </cfRule>
  </conditionalFormatting>
  <conditionalFormatting sqref="G110:G237">
    <cfRule type="containsText" dxfId="15" priority="13" operator="containsText" text="DISAGREEMENT">
      <formula>NOT(ISERROR(SEARCH(("DISAGREEMENT"),(G110))))</formula>
    </cfRule>
  </conditionalFormatting>
  <conditionalFormatting sqref="C323:F449 I323:I449">
    <cfRule type="containsText" dxfId="14" priority="12" operator="containsText" text="DISAGREEMENT">
      <formula>NOT(ISERROR(SEARCH(("DISAGREEMENT"),(C323))))</formula>
    </cfRule>
  </conditionalFormatting>
  <conditionalFormatting sqref="G402:G449 H328:H449 G323:H327">
    <cfRule type="containsText" dxfId="13" priority="11" operator="containsText" text="DISAGREEMENT">
      <formula>NOT(ISERROR(SEARCH(("DISAGREEMENT"),(G323))))</formula>
    </cfRule>
  </conditionalFormatting>
  <conditionalFormatting sqref="G328:G401">
    <cfRule type="containsText" dxfId="12" priority="10" operator="containsText" text="DISAGREEMENT">
      <formula>NOT(ISERROR(SEARCH(("DISAGREEMENT"),(G328))))</formula>
    </cfRule>
  </conditionalFormatting>
  <conditionalFormatting sqref="C453:F545 I453:I545">
    <cfRule type="containsText" dxfId="11" priority="9" operator="containsText" text="DISAGREEMENT">
      <formula>NOT(ISERROR(SEARCH(("DISAGREEMENT"),(C453))))</formula>
    </cfRule>
  </conditionalFormatting>
  <conditionalFormatting sqref="G512:G545 H458:H545 G453:H457">
    <cfRule type="containsText" dxfId="10" priority="8" operator="containsText" text="DISAGREEMENT">
      <formula>NOT(ISERROR(SEARCH(("DISAGREEMENT"),(G453))))</formula>
    </cfRule>
  </conditionalFormatting>
  <conditionalFormatting sqref="G458:G511">
    <cfRule type="containsText" dxfId="9" priority="7" operator="containsText" text="DISAGREEMENT">
      <formula>NOT(ISERROR(SEARCH(("DISAGREEMENT"),(G458))))</formula>
    </cfRule>
  </conditionalFormatting>
  <conditionalFormatting sqref="C550:F578 I550:I578">
    <cfRule type="containsText" dxfId="8" priority="6" operator="containsText" text="DISAGREEMENT">
      <formula>NOT(ISERROR(SEARCH(("DISAGREEMENT"),(C550))))</formula>
    </cfRule>
  </conditionalFormatting>
  <conditionalFormatting sqref="G570:G578 H553:H578 G550:H552">
    <cfRule type="containsText" dxfId="7" priority="5" operator="containsText" text="DISAGREEMENT">
      <formula>NOT(ISERROR(SEARCH(("DISAGREEMENT"),(G550))))</formula>
    </cfRule>
  </conditionalFormatting>
  <conditionalFormatting sqref="G553:G569">
    <cfRule type="containsText" dxfId="6" priority="4" operator="containsText" text="DISAGREEMENT">
      <formula>NOT(ISERROR(SEARCH(("DISAGREEMENT"),(G553))))</formula>
    </cfRule>
  </conditionalFormatting>
  <conditionalFormatting sqref="C582:F645 I582:I645">
    <cfRule type="containsText" dxfId="5" priority="3" operator="containsText" text="DISAGREEMENT">
      <formula>NOT(ISERROR(SEARCH(("DISAGREEMENT"),(C582))))</formula>
    </cfRule>
  </conditionalFormatting>
  <conditionalFormatting sqref="G621:G645 H584:H645 G582:H583">
    <cfRule type="containsText" dxfId="4" priority="2" operator="containsText" text="DISAGREEMENT">
      <formula>NOT(ISERROR(SEARCH(("DISAGREEMENT"),(G582))))</formula>
    </cfRule>
  </conditionalFormatting>
  <conditionalFormatting sqref="G584:G620">
    <cfRule type="containsText" dxfId="3"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2"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8">
        <f>22/94</f>
        <v>0.23404255319148937</v>
      </c>
      <c r="C6" s="118"/>
      <c r="D6" s="118"/>
      <c r="E6" s="118"/>
      <c r="F6" s="118"/>
      <c r="G6" s="118"/>
      <c r="H6" s="118"/>
      <c r="I6" s="118"/>
      <c r="J6" s="118"/>
      <c r="K6" s="118"/>
      <c r="L6" s="118"/>
      <c r="M6" s="118"/>
      <c r="N6" s="118"/>
      <c r="O6" s="118"/>
      <c r="P6" s="118"/>
      <c r="Q6" s="118"/>
      <c r="R6" s="118"/>
      <c r="S6" s="118"/>
      <c r="T6" s="118"/>
      <c r="U6" s="118"/>
      <c r="V6" s="118"/>
      <c r="W6" s="118"/>
      <c r="Y6" s="118">
        <f>21/94</f>
        <v>0.22340425531914893</v>
      </c>
      <c r="Z6" s="118"/>
      <c r="AA6" s="118"/>
      <c r="AB6" s="118"/>
      <c r="AC6" s="118"/>
      <c r="AD6" s="118"/>
      <c r="AE6" s="118"/>
      <c r="AF6" s="118"/>
      <c r="AG6" s="118"/>
      <c r="AH6" s="118"/>
      <c r="AI6" s="118"/>
      <c r="AJ6" s="118"/>
      <c r="AK6" s="118"/>
      <c r="AL6" s="118"/>
      <c r="AM6" s="118"/>
      <c r="AN6" s="118"/>
      <c r="AO6" s="118"/>
      <c r="AP6" s="118"/>
      <c r="AQ6" s="118"/>
      <c r="AR6" s="118"/>
      <c r="AS6" s="118"/>
      <c r="AU6" s="118">
        <f>17/94</f>
        <v>0.18085106382978725</v>
      </c>
      <c r="AV6" s="118"/>
      <c r="AW6" s="118"/>
      <c r="AX6" s="118"/>
      <c r="AY6" s="118"/>
      <c r="AZ6" s="118"/>
      <c r="BA6" s="118"/>
      <c r="BB6" s="118"/>
      <c r="BC6" s="118"/>
      <c r="BD6" s="118"/>
      <c r="BE6" s="118"/>
      <c r="BF6" s="118"/>
      <c r="BG6" s="118"/>
      <c r="BH6" s="118"/>
      <c r="BI6" s="118"/>
      <c r="BJ6" s="118"/>
      <c r="BK6" s="118"/>
      <c r="BM6" s="118">
        <f>9/94</f>
        <v>9.5744680851063829E-2</v>
      </c>
      <c r="BN6" s="118"/>
      <c r="BO6" s="118"/>
      <c r="BP6" s="118"/>
      <c r="BQ6" s="118"/>
      <c r="BR6" s="118"/>
      <c r="BS6" s="118"/>
      <c r="BT6" s="118"/>
      <c r="BU6" s="118"/>
      <c r="BW6" s="118">
        <f>8/94</f>
        <v>8.5106382978723402E-2</v>
      </c>
      <c r="BX6" s="118"/>
      <c r="BY6" s="118"/>
      <c r="BZ6" s="118"/>
      <c r="CA6" s="118"/>
      <c r="CB6" s="118"/>
      <c r="CC6" s="118"/>
      <c r="CD6" s="118"/>
      <c r="CF6" s="118">
        <f>5/94</f>
        <v>5.3191489361702128E-2</v>
      </c>
      <c r="CG6" s="118"/>
      <c r="CH6" s="118"/>
      <c r="CI6" s="118"/>
      <c r="CJ6" s="118"/>
      <c r="CL6" s="118">
        <f>4/94</f>
        <v>4.2553191489361701E-2</v>
      </c>
      <c r="CM6" s="118"/>
      <c r="CN6" s="118"/>
      <c r="CO6" s="118"/>
      <c r="CQ6" s="118">
        <f>8/94</f>
        <v>8.5106382978723402E-2</v>
      </c>
      <c r="CR6" s="118"/>
      <c r="CS6" s="118"/>
      <c r="CT6" s="118"/>
      <c r="CU6" s="118"/>
      <c r="CV6" s="118"/>
      <c r="CW6" s="118"/>
      <c r="CX6" s="118"/>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1"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8">
        <f>27/94</f>
        <v>0.28723404255319152</v>
      </c>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D6" s="118">
        <f>22/94</f>
        <v>0.23404255319148937</v>
      </c>
      <c r="AE6" s="118"/>
      <c r="AF6" s="118"/>
      <c r="AG6" s="118"/>
      <c r="AH6" s="118"/>
      <c r="AI6" s="118"/>
      <c r="AJ6" s="118"/>
      <c r="AK6" s="118"/>
      <c r="AL6" s="118"/>
      <c r="AM6" s="118"/>
      <c r="AN6" s="118"/>
      <c r="AO6" s="118"/>
      <c r="AP6" s="118"/>
      <c r="AQ6" s="118"/>
      <c r="AR6" s="118"/>
      <c r="AS6" s="118"/>
      <c r="AT6" s="118"/>
      <c r="AU6" s="118"/>
      <c r="AV6" s="118"/>
      <c r="AW6" s="118"/>
      <c r="AX6" s="118"/>
      <c r="AY6" s="118"/>
      <c r="BA6" s="118">
        <f>17/94</f>
        <v>0.18085106382978725</v>
      </c>
      <c r="BB6" s="118"/>
      <c r="BC6" s="118"/>
      <c r="BD6" s="118"/>
      <c r="BE6" s="118"/>
      <c r="BF6" s="118"/>
      <c r="BG6" s="118"/>
      <c r="BH6" s="118"/>
      <c r="BI6" s="118"/>
      <c r="BJ6" s="118"/>
      <c r="BK6" s="118"/>
      <c r="BL6" s="118"/>
      <c r="BM6" s="118"/>
      <c r="BN6" s="118"/>
      <c r="BO6" s="118"/>
      <c r="BP6" s="118"/>
      <c r="BQ6" s="118"/>
      <c r="BS6" s="118">
        <f>9/94</f>
        <v>9.5744680851063829E-2</v>
      </c>
      <c r="BT6" s="118"/>
      <c r="BU6" s="118"/>
      <c r="BV6" s="118"/>
      <c r="BW6" s="118"/>
      <c r="BX6" s="118"/>
      <c r="BY6" s="118"/>
      <c r="BZ6" s="118"/>
      <c r="CA6" s="118"/>
      <c r="CC6" s="118">
        <f>8/94</f>
        <v>8.5106382978723402E-2</v>
      </c>
      <c r="CD6" s="118"/>
      <c r="CE6" s="118"/>
      <c r="CF6" s="118"/>
      <c r="CG6" s="118"/>
      <c r="CH6" s="118"/>
      <c r="CI6" s="118"/>
      <c r="CJ6" s="118"/>
      <c r="CL6" s="118">
        <f>5/94</f>
        <v>5.3191489361702128E-2</v>
      </c>
      <c r="CM6" s="118"/>
      <c r="CN6" s="118"/>
      <c r="CO6" s="118"/>
      <c r="CP6" s="118"/>
      <c r="CR6" s="118">
        <f>6/94</f>
        <v>6.3829787234042548E-2</v>
      </c>
      <c r="CS6" s="118"/>
      <c r="CT6" s="118"/>
      <c r="CU6" s="118"/>
      <c r="CV6" s="118"/>
      <c r="CW6" s="118"/>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2020-08-27T18:34:42Z</dcterms:modified>
</cp:coreProperties>
</file>