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-Thesis\phd-thesis\scratch\chap-04\assets\"/>
    </mc:Choice>
  </mc:AlternateContent>
  <xr:revisionPtr revIDLastSave="0" documentId="13_ncr:1_{B4FAE509-F7E3-4750-A2FD-D18D4E92A67E}" xr6:coauthVersionLast="47" xr6:coauthVersionMax="47" xr10:uidLastSave="{00000000-0000-0000-0000-000000000000}"/>
  <bookViews>
    <workbookView xWindow="-90" yWindow="-90" windowWidth="25780" windowHeight="15460" activeTab="1" xr2:uid="{8615A3E0-FA50-4937-B883-A59A26BD473B}"/>
  </bookViews>
  <sheets>
    <sheet name="valid-RI" sheetId="1" r:id="rId1"/>
    <sheet name="valid-low_rung" sheetId="2" r:id="rId2"/>
    <sheet name="functional-list" sheetId="3" r:id="rId3"/>
  </sheets>
  <definedNames>
    <definedName name="_xlnm._FilterDatabase" localSheetId="2" hidden="1">'functional-list'!$X$1:$AD$174</definedName>
    <definedName name="_xlnm._FilterDatabase" localSheetId="1" hidden="1">'valid-low_rung'!$H$1:$K$129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5" i="3" l="1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V3" i="3"/>
  <c r="V2" i="3"/>
  <c r="U45" i="3"/>
  <c r="U44" i="3"/>
  <c r="U43" i="3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M43" i="2"/>
  <c r="N43" i="2"/>
  <c r="O43" i="2"/>
  <c r="O129" i="2"/>
  <c r="N129" i="2"/>
  <c r="M129" i="2"/>
  <c r="O128" i="2"/>
  <c r="N128" i="2"/>
  <c r="M128" i="2"/>
  <c r="O127" i="2"/>
  <c r="N127" i="2"/>
  <c r="M127" i="2"/>
  <c r="O126" i="2"/>
  <c r="N126" i="2"/>
  <c r="M126" i="2"/>
  <c r="O125" i="2"/>
  <c r="N125" i="2"/>
  <c r="M125" i="2"/>
  <c r="O124" i="2"/>
  <c r="N124" i="2"/>
  <c r="M124" i="2"/>
  <c r="O123" i="2"/>
  <c r="N123" i="2"/>
  <c r="M123" i="2"/>
  <c r="O122" i="2"/>
  <c r="N122" i="2"/>
  <c r="M122" i="2"/>
  <c r="O121" i="2"/>
  <c r="N121" i="2"/>
  <c r="M121" i="2"/>
  <c r="O120" i="2"/>
  <c r="N120" i="2"/>
  <c r="M120" i="2"/>
  <c r="O119" i="2"/>
  <c r="N119" i="2"/>
  <c r="M119" i="2"/>
  <c r="O118" i="2"/>
  <c r="N118" i="2"/>
  <c r="M118" i="2"/>
  <c r="O117" i="2"/>
  <c r="N117" i="2"/>
  <c r="M117" i="2"/>
  <c r="O116" i="2"/>
  <c r="N116" i="2"/>
  <c r="M116" i="2"/>
  <c r="O115" i="2"/>
  <c r="N115" i="2"/>
  <c r="M115" i="2"/>
  <c r="O114" i="2"/>
  <c r="N114" i="2"/>
  <c r="M114" i="2"/>
  <c r="O113" i="2"/>
  <c r="N113" i="2"/>
  <c r="M113" i="2"/>
  <c r="O112" i="2"/>
  <c r="N112" i="2"/>
  <c r="M112" i="2"/>
  <c r="O111" i="2"/>
  <c r="N111" i="2"/>
  <c r="M111" i="2"/>
  <c r="O110" i="2"/>
  <c r="N110" i="2"/>
  <c r="M110" i="2"/>
  <c r="O109" i="2"/>
  <c r="N109" i="2"/>
  <c r="M109" i="2"/>
  <c r="O108" i="2"/>
  <c r="N108" i="2"/>
  <c r="M108" i="2"/>
  <c r="O107" i="2"/>
  <c r="N107" i="2"/>
  <c r="M107" i="2"/>
  <c r="O106" i="2"/>
  <c r="N106" i="2"/>
  <c r="M106" i="2"/>
  <c r="O105" i="2"/>
  <c r="N105" i="2"/>
  <c r="M105" i="2"/>
  <c r="O104" i="2"/>
  <c r="N104" i="2"/>
  <c r="M104" i="2"/>
  <c r="O103" i="2"/>
  <c r="N103" i="2"/>
  <c r="M103" i="2"/>
  <c r="O102" i="2"/>
  <c r="N102" i="2"/>
  <c r="M102" i="2"/>
  <c r="O101" i="2"/>
  <c r="N101" i="2"/>
  <c r="M101" i="2"/>
  <c r="O100" i="2"/>
  <c r="N100" i="2"/>
  <c r="M100" i="2"/>
  <c r="O99" i="2"/>
  <c r="N99" i="2"/>
  <c r="M99" i="2"/>
  <c r="O98" i="2"/>
  <c r="N98" i="2"/>
  <c r="M98" i="2"/>
  <c r="O97" i="2"/>
  <c r="N97" i="2"/>
  <c r="M97" i="2"/>
  <c r="O96" i="2"/>
  <c r="N96" i="2"/>
  <c r="M96" i="2"/>
  <c r="O95" i="2"/>
  <c r="N95" i="2"/>
  <c r="M95" i="2"/>
  <c r="O94" i="2"/>
  <c r="N94" i="2"/>
  <c r="M94" i="2"/>
  <c r="O93" i="2"/>
  <c r="N93" i="2"/>
  <c r="M93" i="2"/>
  <c r="O92" i="2"/>
  <c r="N92" i="2"/>
  <c r="M92" i="2"/>
  <c r="O91" i="2"/>
  <c r="N91" i="2"/>
  <c r="M91" i="2"/>
  <c r="O90" i="2"/>
  <c r="N90" i="2"/>
  <c r="M90" i="2"/>
  <c r="O89" i="2"/>
  <c r="N89" i="2"/>
  <c r="M89" i="2"/>
  <c r="O88" i="2"/>
  <c r="N88" i="2"/>
  <c r="M88" i="2"/>
  <c r="O87" i="2"/>
  <c r="N87" i="2"/>
  <c r="M87" i="2"/>
  <c r="O86" i="2"/>
  <c r="N86" i="2"/>
  <c r="M86" i="2"/>
  <c r="O85" i="2"/>
  <c r="N85" i="2"/>
  <c r="M85" i="2"/>
  <c r="O84" i="2"/>
  <c r="N84" i="2"/>
  <c r="M84" i="2"/>
  <c r="O83" i="2"/>
  <c r="N83" i="2"/>
  <c r="M83" i="2"/>
  <c r="O82" i="2"/>
  <c r="N82" i="2"/>
  <c r="M82" i="2"/>
  <c r="O81" i="2"/>
  <c r="N81" i="2"/>
  <c r="M81" i="2"/>
  <c r="O80" i="2"/>
  <c r="N80" i="2"/>
  <c r="M80" i="2"/>
  <c r="O79" i="2"/>
  <c r="N79" i="2"/>
  <c r="M79" i="2"/>
  <c r="O78" i="2"/>
  <c r="N78" i="2"/>
  <c r="M78" i="2"/>
  <c r="O77" i="2"/>
  <c r="N77" i="2"/>
  <c r="M77" i="2"/>
  <c r="O76" i="2"/>
  <c r="N76" i="2"/>
  <c r="M76" i="2"/>
  <c r="O75" i="2"/>
  <c r="N75" i="2"/>
  <c r="M75" i="2"/>
  <c r="O74" i="2"/>
  <c r="N74" i="2"/>
  <c r="M74" i="2"/>
  <c r="O73" i="2"/>
  <c r="N73" i="2"/>
  <c r="M73" i="2"/>
  <c r="O72" i="2"/>
  <c r="N72" i="2"/>
  <c r="M72" i="2"/>
  <c r="O71" i="2"/>
  <c r="N71" i="2"/>
  <c r="M71" i="2"/>
  <c r="O70" i="2"/>
  <c r="N70" i="2"/>
  <c r="M70" i="2"/>
  <c r="O69" i="2"/>
  <c r="N69" i="2"/>
  <c r="M69" i="2"/>
  <c r="O68" i="2"/>
  <c r="N68" i="2"/>
  <c r="M68" i="2"/>
  <c r="O67" i="2"/>
  <c r="N67" i="2"/>
  <c r="M67" i="2"/>
  <c r="O66" i="2"/>
  <c r="N66" i="2"/>
  <c r="M66" i="2"/>
  <c r="O65" i="2"/>
  <c r="N65" i="2"/>
  <c r="M65" i="2"/>
  <c r="O64" i="2"/>
  <c r="N64" i="2"/>
  <c r="M64" i="2"/>
  <c r="O63" i="2"/>
  <c r="N63" i="2"/>
  <c r="M63" i="2"/>
  <c r="O62" i="2"/>
  <c r="N62" i="2"/>
  <c r="M62" i="2"/>
  <c r="O61" i="2"/>
  <c r="N61" i="2"/>
  <c r="M61" i="2"/>
  <c r="O60" i="2"/>
  <c r="N60" i="2"/>
  <c r="M60" i="2"/>
  <c r="O59" i="2"/>
  <c r="N59" i="2"/>
  <c r="M59" i="2"/>
  <c r="O58" i="2"/>
  <c r="N58" i="2"/>
  <c r="M58" i="2"/>
  <c r="O57" i="2"/>
  <c r="N57" i="2"/>
  <c r="M57" i="2"/>
  <c r="O56" i="2"/>
  <c r="N56" i="2"/>
  <c r="M56" i="2"/>
  <c r="O55" i="2"/>
  <c r="N55" i="2"/>
  <c r="M55" i="2"/>
  <c r="O54" i="2"/>
  <c r="N54" i="2"/>
  <c r="M54" i="2"/>
  <c r="O53" i="2"/>
  <c r="N53" i="2"/>
  <c r="M53" i="2"/>
  <c r="O52" i="2"/>
  <c r="N52" i="2"/>
  <c r="M52" i="2"/>
  <c r="O51" i="2"/>
  <c r="N51" i="2"/>
  <c r="M51" i="2"/>
  <c r="O50" i="2"/>
  <c r="N50" i="2"/>
  <c r="M50" i="2"/>
  <c r="O49" i="2"/>
  <c r="N49" i="2"/>
  <c r="M49" i="2"/>
  <c r="O48" i="2"/>
  <c r="N48" i="2"/>
  <c r="M48" i="2"/>
  <c r="O47" i="2"/>
  <c r="N47" i="2"/>
  <c r="M47" i="2"/>
  <c r="O46" i="2"/>
  <c r="N46" i="2"/>
  <c r="M46" i="2"/>
  <c r="O45" i="2"/>
  <c r="N45" i="2"/>
  <c r="M45" i="2"/>
  <c r="O44" i="2"/>
  <c r="N44" i="2"/>
  <c r="M44" i="2"/>
  <c r="O42" i="2"/>
  <c r="N42" i="2"/>
  <c r="M42" i="2"/>
  <c r="O41" i="2"/>
  <c r="N41" i="2"/>
  <c r="M41" i="2"/>
  <c r="O40" i="2"/>
  <c r="N40" i="2"/>
  <c r="M40" i="2"/>
  <c r="O39" i="2"/>
  <c r="N39" i="2"/>
  <c r="M39" i="2"/>
  <c r="O37" i="2"/>
  <c r="N37" i="2"/>
  <c r="M37" i="2"/>
  <c r="O36" i="2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N28" i="2"/>
  <c r="M28" i="2"/>
  <c r="O27" i="2"/>
  <c r="N27" i="2"/>
  <c r="M27" i="2"/>
  <c r="O26" i="2"/>
  <c r="N26" i="2"/>
  <c r="M26" i="2"/>
  <c r="O25" i="2"/>
  <c r="N25" i="2"/>
  <c r="M25" i="2"/>
  <c r="O24" i="2"/>
  <c r="N24" i="2"/>
  <c r="M24" i="2"/>
  <c r="O23" i="2"/>
  <c r="N23" i="2"/>
  <c r="M23" i="2"/>
  <c r="O22" i="2"/>
  <c r="N22" i="2"/>
  <c r="M22" i="2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O2" i="2"/>
  <c r="N2" i="2"/>
  <c r="M2" i="2"/>
</calcChain>
</file>

<file path=xl/sharedStrings.xml><?xml version="1.0" encoding="utf-8"?>
<sst xmlns="http://schemas.openxmlformats.org/spreadsheetml/2006/main" count="1733" uniqueCount="261">
  <si>
    <t>RHO</t>
  </si>
  <si>
    <t>GRD</t>
  </si>
  <si>
    <t>LR</t>
  </si>
  <si>
    <t>aug-cc-pvdz</t>
  </si>
  <si>
    <t>aug-cc-pvtz</t>
  </si>
  <si>
    <t>aug-cc-pvqz</t>
  </si>
  <si>
    <t>aug-cc-pv5z</t>
  </si>
  <si>
    <t>HF</t>
    <phoneticPr fontId="1" type="noConversion"/>
  </si>
  <si>
    <t>meanMNAE</t>
    <phoneticPr fontId="1" type="noConversion"/>
  </si>
  <si>
    <t>maxMNAE</t>
    <phoneticPr fontId="1" type="noConversion"/>
  </si>
  <si>
    <t>MP2</t>
    <phoneticPr fontId="1" type="noConversion"/>
  </si>
  <si>
    <t>Pre</t>
    <phoneticPr fontId="1" type="noConversion"/>
  </si>
  <si>
    <t>ETB</t>
    <phoneticPr fontId="1" type="noConversion"/>
  </si>
  <si>
    <t>aug-cc-pwcvdz</t>
  </si>
  <si>
    <t>aug-cc-pwcvtz</t>
  </si>
  <si>
    <t>aug-cc-pwcvqz</t>
  </si>
  <si>
    <t>aug-cc-pwcv5z</t>
  </si>
  <si>
    <t>Method</t>
  </si>
  <si>
    <t>Rung</t>
  </si>
  <si>
    <t>year</t>
  </si>
  <si>
    <t>RHO_MNAE</t>
  </si>
  <si>
    <t>GRD_MNAE</t>
  </si>
  <si>
    <t>LR_MNAE</t>
  </si>
  <si>
    <t>mPW3PBE</t>
  </si>
  <si>
    <t>hGGA</t>
  </si>
  <si>
    <t>APFD</t>
  </si>
  <si>
    <t>B3PW91</t>
  </si>
  <si>
    <t>PBE0</t>
  </si>
  <si>
    <t>B98</t>
  </si>
  <si>
    <t>BHHLYP</t>
  </si>
  <si>
    <t>B97-3</t>
  </si>
  <si>
    <t>mPW1PBE</t>
  </si>
  <si>
    <t>B3P86</t>
  </si>
  <si>
    <t>O3LYP</t>
  </si>
  <si>
    <t>PBE1KCIS</t>
  </si>
  <si>
    <t>mPW1PW91</t>
  </si>
  <si>
    <t>B97-1</t>
  </si>
  <si>
    <t>HSE06</t>
  </si>
  <si>
    <t>PBEh1PBE</t>
  </si>
  <si>
    <t>B97-2</t>
  </si>
  <si>
    <t>B1B95</t>
  </si>
  <si>
    <t>TPSS</t>
  </si>
  <si>
    <t>mGGA</t>
  </si>
  <si>
    <t>TPSSh</t>
  </si>
  <si>
    <t>mPW1LYP</t>
  </si>
  <si>
    <t>TPSSm</t>
  </si>
  <si>
    <t>X3LYP</t>
  </si>
  <si>
    <t>OLYP</t>
  </si>
  <si>
    <t>GGA</t>
  </si>
  <si>
    <t>EDF1</t>
  </si>
  <si>
    <t>SCAN</t>
  </si>
  <si>
    <t>B3LYPV1R</t>
  </si>
  <si>
    <t>OPTX</t>
  </si>
  <si>
    <t>B3LYP</t>
  </si>
  <si>
    <t>MS0</t>
  </si>
  <si>
    <t>GPBE</t>
  </si>
  <si>
    <t>MS1</t>
  </si>
  <si>
    <t>revB3LYP</t>
  </si>
  <si>
    <t>HCTH407</t>
  </si>
  <si>
    <t>PKZB</t>
  </si>
  <si>
    <t>GPW91</t>
  </si>
  <si>
    <t>OPBE</t>
  </si>
  <si>
    <t>OPW91</t>
  </si>
  <si>
    <t>MOHLYP</t>
  </si>
  <si>
    <t>OVWN</t>
  </si>
  <si>
    <t>OPZ81</t>
  </si>
  <si>
    <t>BPBE</t>
  </si>
  <si>
    <t>OVWN1RPA</t>
  </si>
  <si>
    <t>GP86</t>
  </si>
  <si>
    <t>BPW91</t>
  </si>
  <si>
    <t>MVS</t>
  </si>
  <si>
    <t>CAMB3LYP</t>
  </si>
  <si>
    <t>OP86</t>
  </si>
  <si>
    <t>revPBE</t>
  </si>
  <si>
    <t>mPWPBE</t>
  </si>
  <si>
    <t>HISS</t>
  </si>
  <si>
    <t>revTPSS</t>
  </si>
  <si>
    <t>B3LYP*</t>
  </si>
  <si>
    <t>RPBE</t>
  </si>
  <si>
    <t>BP86</t>
  </si>
  <si>
    <t>PBE</t>
  </si>
  <si>
    <t>BC</t>
  </si>
  <si>
    <t>hGGA*</t>
  </si>
  <si>
    <t>PW91PBE</t>
  </si>
  <si>
    <t>SOGGA</t>
  </si>
  <si>
    <t>PBEPW91</t>
  </si>
  <si>
    <t>GVWN1RPA</t>
  </si>
  <si>
    <t>PBEsol</t>
  </si>
  <si>
    <t>GVWN</t>
  </si>
  <si>
    <t>PW91</t>
  </si>
  <si>
    <t>GPZ81</t>
  </si>
  <si>
    <t>GOP</t>
  </si>
  <si>
    <t>PBEP86</t>
  </si>
  <si>
    <t>PW91P86</t>
  </si>
  <si>
    <t>LYP</t>
  </si>
  <si>
    <t>B97-K</t>
  </si>
  <si>
    <t>SOGGA11X</t>
  </si>
  <si>
    <t>BVWN1RPA</t>
  </si>
  <si>
    <t>BOP</t>
  </si>
  <si>
    <t>M05-2X</t>
  </si>
  <si>
    <t>BVWN</t>
  </si>
  <si>
    <t>TPSSLYP1W</t>
  </si>
  <si>
    <t>BPZ81</t>
  </si>
  <si>
    <t>GLYP</t>
  </si>
  <si>
    <t>PBEVWN</t>
  </si>
  <si>
    <t>PBEOP</t>
  </si>
  <si>
    <t>PBEPZ81</t>
  </si>
  <si>
    <t>PW91VWN</t>
  </si>
  <si>
    <t>BMK</t>
  </si>
  <si>
    <t>PW91PZ81</t>
  </si>
  <si>
    <t>OP</t>
  </si>
  <si>
    <t>GILL</t>
  </si>
  <si>
    <t>PBELYP1W</t>
  </si>
  <si>
    <t>BLYP</t>
  </si>
  <si>
    <t>PZ81</t>
  </si>
  <si>
    <t>MPWLYP1W</t>
  </si>
  <si>
    <t>VWN5</t>
  </si>
  <si>
    <t>P86</t>
  </si>
  <si>
    <t>VWN1RPA</t>
  </si>
  <si>
    <t>PBELYP</t>
  </si>
  <si>
    <t>BECKE</t>
  </si>
  <si>
    <t>PW91LYP</t>
  </si>
  <si>
    <t>MS2</t>
  </si>
  <si>
    <t>LDA</t>
  </si>
  <si>
    <t>SP86</t>
  </si>
  <si>
    <t>PW91C</t>
  </si>
  <si>
    <t>PBEC</t>
  </si>
  <si>
    <t>M06-L</t>
  </si>
  <si>
    <t>SVWN1RPA</t>
  </si>
  <si>
    <t>SPBE</t>
  </si>
  <si>
    <t>SVWN</t>
  </si>
  <si>
    <t>SPZ81</t>
  </si>
  <si>
    <t>SPW91</t>
  </si>
  <si>
    <t>PBEX</t>
  </si>
  <si>
    <t>PW91X</t>
  </si>
  <si>
    <t>M06-2X</t>
  </si>
  <si>
    <t>SOP</t>
  </si>
  <si>
    <t>SLYP</t>
  </si>
  <si>
    <t>M08-SO</t>
  </si>
  <si>
    <t>SLATER</t>
  </si>
  <si>
    <t>M08-HX</t>
  </si>
  <si>
    <t>SOGGA11</t>
  </si>
  <si>
    <t>M06</t>
  </si>
  <si>
    <t>M06-HF</t>
  </si>
  <si>
    <t>N12</t>
  </si>
  <si>
    <t>N12-SX</t>
  </si>
  <si>
    <t>M05</t>
  </si>
  <si>
    <t>MN12-L</t>
  </si>
  <si>
    <t>M11</t>
  </si>
  <si>
    <t>MN12-SX</t>
  </si>
  <si>
    <t>M11-L</t>
  </si>
  <si>
    <t>τHCTHhyb</t>
  </si>
  <si>
    <t>τHCTH</t>
  </si>
  <si>
    <t>ωB97X</t>
  </si>
  <si>
    <t>ωB97</t>
  </si>
  <si>
    <t>Xα</t>
  </si>
  <si>
    <t>Becke</t>
  </si>
  <si>
    <t>CAM-B3LYP</t>
  </si>
  <si>
    <t>Gill</t>
  </si>
  <si>
    <t>PBELYP1w</t>
  </si>
  <si>
    <t>Slater</t>
  </si>
  <si>
    <t>TPSSLYP1w</t>
  </si>
  <si>
    <t>XAlpha</t>
  </si>
  <si>
    <t>mPWLYP1w</t>
  </si>
  <si>
    <t>B98</t>
    <phoneticPr fontId="1" type="noConversion"/>
  </si>
  <si>
    <t>-</t>
    <phoneticPr fontId="1" type="noConversion"/>
  </si>
  <si>
    <t>HISS</t>
    <phoneticPr fontId="1" type="noConversion"/>
  </si>
  <si>
    <t>x</t>
    <phoneticPr fontId="1" type="noConversion"/>
  </si>
  <si>
    <t>xx</t>
    <phoneticPr fontId="1" type="noConversion"/>
  </si>
  <si>
    <t>Deviation</t>
    <phoneticPr fontId="1" type="noConversion"/>
  </si>
  <si>
    <t>RHO_MNAE</t>
    <phoneticPr fontId="1" type="noConversion"/>
  </si>
  <si>
    <t>GRD_MNAE</t>
    <phoneticPr fontId="1" type="noConversion"/>
  </si>
  <si>
    <t>LR_MNAE</t>
    <phoneticPr fontId="1" type="noConversion"/>
  </si>
  <si>
    <t>Actually Utilized Functionals</t>
    <phoneticPr fontId="1" type="noConversion"/>
  </si>
  <si>
    <t>Original</t>
    <phoneticPr fontId="1" type="noConversion"/>
  </si>
  <si>
    <t>Add Low</t>
    <phoneticPr fontId="1" type="noConversion"/>
  </si>
  <si>
    <t>MN15</t>
    <phoneticPr fontId="1" type="noConversion"/>
  </si>
  <si>
    <t>MN15-L</t>
    <phoneticPr fontId="1" type="noConversion"/>
  </si>
  <si>
    <t>revM06</t>
    <phoneticPr fontId="1" type="noConversion"/>
  </si>
  <si>
    <t>revM06-L</t>
    <phoneticPr fontId="1" type="noConversion"/>
  </si>
  <si>
    <t>revM11</t>
    <phoneticPr fontId="1" type="noConversion"/>
  </si>
  <si>
    <t>M06-SX</t>
    <phoneticPr fontId="1" type="noConversion"/>
  </si>
  <si>
    <t>RSCAN</t>
    <phoneticPr fontId="1" type="noConversion"/>
  </si>
  <si>
    <t>R2SCAN</t>
    <phoneticPr fontId="1" type="noConversion"/>
  </si>
  <si>
    <t>R2SCAN0</t>
    <phoneticPr fontId="1" type="noConversion"/>
  </si>
  <si>
    <t>R2SCAN50</t>
    <phoneticPr fontId="1" type="noConversion"/>
  </si>
  <si>
    <t>CASE21</t>
    <phoneticPr fontId="1" type="noConversion"/>
  </si>
  <si>
    <t>GAS22</t>
    <phoneticPr fontId="1" type="noConversion"/>
  </si>
  <si>
    <t>r++SCAN</t>
    <phoneticPr fontId="1" type="noConversion"/>
  </si>
  <si>
    <t>R4SCAN</t>
    <phoneticPr fontId="1" type="noConversion"/>
  </si>
  <si>
    <t>R4SCAN0</t>
    <phoneticPr fontId="1" type="noConversion"/>
  </si>
  <si>
    <t>DH</t>
    <phoneticPr fontId="1" type="noConversion"/>
  </si>
  <si>
    <t>XYG3</t>
  </si>
  <si>
    <t>XYG5</t>
  </si>
  <si>
    <t>XYG6</t>
  </si>
  <si>
    <t>XYG7</t>
  </si>
  <si>
    <t>revXYG3</t>
  </si>
  <si>
    <t>B2PLYP</t>
  </si>
  <si>
    <t>mPW2PLYP</t>
  </si>
  <si>
    <t>wB2PLYP</t>
  </si>
  <si>
    <t>wB88PP86</t>
  </si>
  <si>
    <t>wPBEPP86</t>
  </si>
  <si>
    <t>xDH-PBE0</t>
  </si>
  <si>
    <t>XYGJ-OS</t>
  </si>
  <si>
    <t>revXYGJ-OS</t>
  </si>
  <si>
    <t>XYGJ-OS5</t>
  </si>
  <si>
    <t>lrc-XYG3</t>
  </si>
  <si>
    <t>PBE0-DH</t>
  </si>
  <si>
    <t>TPSS0-DH</t>
  </si>
  <si>
    <t>revPBE0-DH</t>
  </si>
  <si>
    <t>PBE-QIDH</t>
  </si>
  <si>
    <t>TPSS-QIDH</t>
  </si>
  <si>
    <t>LS1DH-PBE</t>
  </si>
  <si>
    <t>RSX-0DH</t>
  </si>
  <si>
    <t>RSX-QIDH</t>
  </si>
  <si>
    <t>PBE0-2</t>
  </si>
  <si>
    <t>wB97X-2-TQZ</t>
  </si>
  <si>
    <t>wB97X-2-LP</t>
  </si>
  <si>
    <t>PBE-CIDH</t>
  </si>
  <si>
    <t>TPSS-CIDH</t>
  </si>
  <si>
    <t>SOS0-PBE0-DH</t>
  </si>
  <si>
    <t>SOS0-PBE-QIDH</t>
  </si>
  <si>
    <t>SOS-RSX-PBE0-DH</t>
  </si>
  <si>
    <t>SOS-RSX-PBE-QIDH</t>
  </si>
  <si>
    <t>PTPSS-D3Zero</t>
  </si>
  <si>
    <t>PWPB95-D3Zero</t>
  </si>
  <si>
    <t>wB2GP-PLYP</t>
  </si>
  <si>
    <t>RS-PBE-P86</t>
  </si>
  <si>
    <t>RS-PBE-PBE</t>
  </si>
  <si>
    <t>RS-B88-LYP</t>
  </si>
  <si>
    <t>RS-PW91-PW91</t>
  </si>
  <si>
    <t>DSD-PBEP86-D3BJ</t>
  </si>
  <si>
    <t>DSD-PBEPBE-D3BJ</t>
  </si>
  <si>
    <t>DSD-PBEB95-D3BJ</t>
  </si>
  <si>
    <t>DSD-BLYP-D3BJ</t>
  </si>
  <si>
    <t>B2GP-PLYP</t>
  </si>
  <si>
    <t>year</t>
    <phoneticPr fontId="1" type="noConversion"/>
  </si>
  <si>
    <t>functional</t>
    <phoneticPr fontId="1" type="noConversion"/>
  </si>
  <si>
    <t>hybrid</t>
  </si>
  <si>
    <t>range-separate</t>
  </si>
  <si>
    <t>type</t>
    <phoneticPr fontId="1" type="noConversion"/>
  </si>
  <si>
    <t>xdh</t>
    <phoneticPr fontId="1" type="noConversion"/>
  </si>
  <si>
    <t>range-separate</t>
    <phoneticPr fontId="1" type="noConversion"/>
  </si>
  <si>
    <t>rsh exchange</t>
    <phoneticPr fontId="1" type="noConversion"/>
  </si>
  <si>
    <t>rsh correlation</t>
    <phoneticPr fontId="1" type="noConversion"/>
  </si>
  <si>
    <t>GGA</t>
    <phoneticPr fontId="1" type="noConversion"/>
  </si>
  <si>
    <t>exact exchange</t>
    <phoneticPr fontId="1" type="noConversion"/>
  </si>
  <si>
    <t>low-table</t>
    <phoneticPr fontId="1" type="noConversion"/>
  </si>
  <si>
    <t>dh-table</t>
    <phoneticPr fontId="1" type="noConversion"/>
  </si>
  <si>
    <t>hybrid corr</t>
    <phoneticPr fontId="1" type="noConversion"/>
  </si>
  <si>
    <t>hybrid ex</t>
    <phoneticPr fontId="1" type="noConversion"/>
  </si>
  <si>
    <t>full table</t>
    <phoneticPr fontId="1" type="noConversion"/>
  </si>
  <si>
    <t>XYG3-type</t>
    <phoneticPr fontId="1" type="noConversion"/>
  </si>
  <si>
    <t>exact</t>
  </si>
  <si>
    <t/>
  </si>
  <si>
    <t>xDH</t>
    <phoneticPr fontId="1" type="noConversion"/>
  </si>
  <si>
    <t>Excluded Functionals</t>
    <phoneticPr fontId="1" type="noConversion"/>
  </si>
  <si>
    <t>Excluded</t>
    <phoneticPr fontId="1" type="noConversion"/>
  </si>
  <si>
    <t>hybrid</t>
    <phoneticPr fontId="1" type="noConversion"/>
  </si>
  <si>
    <t>mGGA</t>
    <phoneticPr fontId="1" type="noConversion"/>
  </si>
  <si>
    <t>LDA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</si>
</sst>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3" x14ac:knownFonts="1">
    <font>
      <sz val="11"/>
      <color theme="1"/>
      <name val="Segoe UI"/>
      <family val="2"/>
      <charset val="134"/>
    </font>
    <font>
      <sz val="9"/>
      <name val="Segoe UI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5911-15A0-46AF-8C13-E937A8F79A75}">
  <sheetPr codeName="Sheet1"/>
  <dimension ref="B2:J20"/>
  <sheetViews>
    <sheetView workbookViewId="0">
      <selection activeCell="H21" sqref="H21:H23"/>
    </sheetView>
  </sheetViews>
  <sheetFormatPr defaultRowHeight="16.5" x14ac:dyDescent="0.45"/>
  <cols>
    <col min="3" max="3" width="11.33203125" bestFit="1" customWidth="1"/>
  </cols>
  <sheetData>
    <row r="2" spans="2:10" x14ac:dyDescent="0.45">
      <c r="D2" t="s">
        <v>7</v>
      </c>
      <c r="J2" t="s">
        <v>10</v>
      </c>
    </row>
    <row r="3" spans="2:10" x14ac:dyDescent="0.45">
      <c r="D3" t="s">
        <v>8</v>
      </c>
      <c r="G3" t="s">
        <v>9</v>
      </c>
      <c r="J3" t="s">
        <v>8</v>
      </c>
    </row>
    <row r="4" spans="2:10" x14ac:dyDescent="0.45">
      <c r="C4" s="1"/>
      <c r="D4" t="s">
        <v>0</v>
      </c>
      <c r="E4" t="s">
        <v>1</v>
      </c>
      <c r="F4" t="s">
        <v>2</v>
      </c>
      <c r="G4" t="s">
        <v>0</v>
      </c>
      <c r="H4" t="s">
        <v>1</v>
      </c>
      <c r="I4" t="s">
        <v>2</v>
      </c>
    </row>
    <row r="5" spans="2:10" x14ac:dyDescent="0.45">
      <c r="B5" t="s">
        <v>11</v>
      </c>
      <c r="C5" t="s">
        <v>3</v>
      </c>
      <c r="D5" s="2">
        <v>1.4799999999999999E-4</v>
      </c>
      <c r="E5" s="2">
        <v>6.8100000000000002E-5</v>
      </c>
      <c r="F5" s="2">
        <v>2.3200000000000001E-5</v>
      </c>
      <c r="G5" s="2">
        <v>1.2800000000000001E-3</v>
      </c>
      <c r="H5" s="2">
        <v>5.5099999999999995E-4</v>
      </c>
      <c r="I5" s="2">
        <v>1.45E-4</v>
      </c>
    </row>
    <row r="6" spans="2:10" x14ac:dyDescent="0.45">
      <c r="C6" t="s">
        <v>4</v>
      </c>
      <c r="D6" s="2">
        <v>1.46E-4</v>
      </c>
      <c r="E6" s="2">
        <v>8.6100000000000006E-5</v>
      </c>
      <c r="F6" s="2">
        <v>4.6900000000000002E-5</v>
      </c>
      <c r="G6" s="2">
        <v>9.4499999999999998E-4</v>
      </c>
      <c r="H6" s="2">
        <v>3.9199999999999999E-4</v>
      </c>
      <c r="I6" s="2">
        <v>1.5200000000000001E-4</v>
      </c>
    </row>
    <row r="7" spans="2:10" x14ac:dyDescent="0.45">
      <c r="C7" t="s">
        <v>5</v>
      </c>
      <c r="D7" s="2">
        <v>1.92E-4</v>
      </c>
      <c r="E7" s="2">
        <v>1.0900000000000001E-4</v>
      </c>
      <c r="F7" s="2">
        <v>5.8699999999999997E-5</v>
      </c>
      <c r="G7" s="2">
        <v>6.0400000000000004E-4</v>
      </c>
      <c r="H7" s="2">
        <v>4.06E-4</v>
      </c>
      <c r="I7" s="2">
        <v>2.5000000000000001E-4</v>
      </c>
    </row>
    <row r="8" spans="2:10" x14ac:dyDescent="0.45">
      <c r="C8" t="s">
        <v>6</v>
      </c>
      <c r="D8" s="2">
        <v>2.3000000000000001E-4</v>
      </c>
      <c r="E8" s="2">
        <v>1.3100000000000001E-4</v>
      </c>
      <c r="F8" s="2">
        <v>6.8200000000000004E-5</v>
      </c>
      <c r="G8" s="2">
        <v>1.4E-3</v>
      </c>
      <c r="H8" s="2">
        <v>7.45E-4</v>
      </c>
      <c r="I8" s="2">
        <v>3.0400000000000002E-4</v>
      </c>
    </row>
    <row r="13" spans="2:10" x14ac:dyDescent="0.45">
      <c r="B13" t="s">
        <v>12</v>
      </c>
      <c r="C13" t="s">
        <v>3</v>
      </c>
      <c r="D13" s="2">
        <v>3.18E-5</v>
      </c>
      <c r="E13" s="2">
        <v>1.36E-5</v>
      </c>
      <c r="F13" s="2">
        <v>3.8800000000000001E-6</v>
      </c>
      <c r="G13" s="2">
        <v>3.28E-4</v>
      </c>
      <c r="H13" s="2">
        <v>1.4200000000000001E-4</v>
      </c>
      <c r="I13" s="2">
        <v>3.6699999999999998E-5</v>
      </c>
    </row>
    <row r="14" spans="2:10" x14ac:dyDescent="0.45">
      <c r="C14" t="s">
        <v>4</v>
      </c>
      <c r="D14" s="2">
        <v>1.3200000000000001E-5</v>
      </c>
      <c r="E14" s="2">
        <v>5.5099999999999998E-6</v>
      </c>
      <c r="F14" s="2">
        <v>2.5799999999999999E-6</v>
      </c>
      <c r="G14" s="2">
        <v>1.5899999999999999E-4</v>
      </c>
      <c r="H14" s="2">
        <v>6.1400000000000002E-5</v>
      </c>
      <c r="I14" s="2">
        <v>2.6800000000000001E-5</v>
      </c>
    </row>
    <row r="15" spans="2:10" x14ac:dyDescent="0.45">
      <c r="C15" t="s">
        <v>5</v>
      </c>
      <c r="D15" s="2">
        <v>5.7400000000000001E-6</v>
      </c>
      <c r="E15" s="2">
        <v>3.9299999999999996E-6</v>
      </c>
      <c r="F15" s="2">
        <v>2.2400000000000002E-6</v>
      </c>
      <c r="G15" s="2">
        <v>4.6499999999999999E-5</v>
      </c>
      <c r="H15" s="2">
        <v>2.6100000000000001E-5</v>
      </c>
      <c r="I15" s="2">
        <v>1.17E-5</v>
      </c>
    </row>
    <row r="16" spans="2:10" x14ac:dyDescent="0.45">
      <c r="C16" t="s">
        <v>6</v>
      </c>
      <c r="D16" s="2">
        <v>2.9399999999999998E-6</v>
      </c>
      <c r="E16" s="2">
        <v>1.6500000000000001E-6</v>
      </c>
      <c r="F16" s="2">
        <v>8.9999999999999996E-7</v>
      </c>
      <c r="G16" s="2">
        <v>1.11E-5</v>
      </c>
      <c r="H16" s="2">
        <v>5.5600000000000001E-6</v>
      </c>
      <c r="I16" s="2">
        <v>2.7800000000000001E-6</v>
      </c>
    </row>
    <row r="17" spans="3:9" x14ac:dyDescent="0.45">
      <c r="C17" t="s">
        <v>13</v>
      </c>
      <c r="D17" s="2">
        <v>3.43E-5</v>
      </c>
      <c r="E17" s="2">
        <v>1.6699999999999999E-5</v>
      </c>
      <c r="F17" s="2">
        <v>6.9600000000000003E-6</v>
      </c>
      <c r="G17" s="2">
        <v>3.4600000000000001E-4</v>
      </c>
      <c r="H17" s="2">
        <v>1.5100000000000001E-4</v>
      </c>
      <c r="I17" s="2">
        <v>4.4199999999999997E-5</v>
      </c>
    </row>
    <row r="18" spans="3:9" x14ac:dyDescent="0.45">
      <c r="C18" t="s">
        <v>14</v>
      </c>
      <c r="D18" s="2">
        <v>1.47E-5</v>
      </c>
      <c r="E18" s="2">
        <v>8.7499999999999992E-6</v>
      </c>
      <c r="F18" s="2">
        <v>8.0499999999999992E-6</v>
      </c>
      <c r="G18" s="2">
        <v>1.4300000000000001E-4</v>
      </c>
      <c r="H18" s="2">
        <v>7.08E-5</v>
      </c>
      <c r="I18" s="2">
        <v>6.4800000000000003E-5</v>
      </c>
    </row>
    <row r="19" spans="3:9" x14ac:dyDescent="0.45">
      <c r="C19" t="s">
        <v>15</v>
      </c>
      <c r="D19" s="2">
        <v>1.0699999999999999E-5</v>
      </c>
      <c r="E19" s="2">
        <v>9.3400000000000004E-6</v>
      </c>
      <c r="F19" s="2">
        <v>9.6199999999999994E-6</v>
      </c>
      <c r="G19" s="2">
        <v>9.3399999999999993E-5</v>
      </c>
      <c r="H19" s="2">
        <v>7.4499999999999995E-5</v>
      </c>
      <c r="I19" s="2">
        <v>5.6900000000000001E-5</v>
      </c>
    </row>
    <row r="20" spans="3:9" x14ac:dyDescent="0.45">
      <c r="C20" t="s">
        <v>16</v>
      </c>
      <c r="D20" s="2">
        <v>6.0299999999999999E-6</v>
      </c>
      <c r="E20" s="2">
        <v>5.49E-6</v>
      </c>
      <c r="F20" s="2">
        <v>8.5199999999999997E-6</v>
      </c>
      <c r="G20" s="2">
        <v>2.05E-5</v>
      </c>
      <c r="H20" s="2">
        <v>1.7099999999999999E-5</v>
      </c>
      <c r="I20" s="2">
        <v>2.5700000000000001E-5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5076-57B5-4F1F-97BA-BD6FA91324BA}">
  <sheetPr codeName="Sheet1"/>
  <dimension ref="A1:T129"/>
  <sheetViews>
    <sheetView tabSelected="1" topLeftCell="A34" workbookViewId="0">
      <selection activeCell="A105" sqref="A105"/>
    </sheetView>
  </sheetViews>
  <sheetFormatPr defaultRowHeight="16.5" x14ac:dyDescent="0.45"/>
  <cols>
    <col min="9" max="10" width="9.25" bestFit="1" customWidth="1"/>
    <col min="11" max="11" width="10.25" bestFit="1" customWidth="1"/>
  </cols>
  <sheetData>
    <row r="1" spans="1:20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H1" t="s">
        <v>17</v>
      </c>
      <c r="I1" t="s">
        <v>20</v>
      </c>
      <c r="J1" t="s">
        <v>21</v>
      </c>
      <c r="K1" t="s">
        <v>22</v>
      </c>
      <c r="L1" t="s">
        <v>169</v>
      </c>
      <c r="M1" t="s">
        <v>170</v>
      </c>
      <c r="N1" t="s">
        <v>171</v>
      </c>
      <c r="O1" t="s">
        <v>172</v>
      </c>
      <c r="Q1" t="s">
        <v>173</v>
      </c>
      <c r="S1" t="s">
        <v>256</v>
      </c>
    </row>
    <row r="2" spans="1:20" x14ac:dyDescent="0.45">
      <c r="A2" t="s">
        <v>25</v>
      </c>
      <c r="B2" t="s">
        <v>24</v>
      </c>
      <c r="C2">
        <v>2012</v>
      </c>
      <c r="D2" s="3">
        <v>1.6669502550150599</v>
      </c>
      <c r="E2" s="3">
        <v>1.7807799224601999</v>
      </c>
      <c r="F2" s="3">
        <v>1.8129233331857599</v>
      </c>
      <c r="H2" t="s">
        <v>25</v>
      </c>
      <c r="I2" s="4">
        <v>1.6669529999999999</v>
      </c>
      <c r="J2" s="4">
        <v>1.7807470000000001</v>
      </c>
      <c r="K2" s="4">
        <v>1.8129679999999999</v>
      </c>
      <c r="M2" s="4">
        <f>I2-D2</f>
        <v>2.7449849400174031E-6</v>
      </c>
      <c r="N2" s="4">
        <f>J2-E2</f>
        <v>-3.2922460199813486E-5</v>
      </c>
      <c r="O2" s="4">
        <f>K2-F2</f>
        <v>4.4666814239979757E-5</v>
      </c>
      <c r="Q2" t="s">
        <v>25</v>
      </c>
      <c r="T2" t="s">
        <v>28</v>
      </c>
    </row>
    <row r="3" spans="1:20" x14ac:dyDescent="0.45">
      <c r="A3" t="s">
        <v>40</v>
      </c>
      <c r="B3" t="s">
        <v>24</v>
      </c>
      <c r="C3">
        <v>1996</v>
      </c>
      <c r="D3" s="3">
        <v>1.6184939558451601</v>
      </c>
      <c r="E3" s="3">
        <v>1.9421595910030001</v>
      </c>
      <c r="F3" s="3">
        <v>2.03328641107279</v>
      </c>
      <c r="H3" t="s">
        <v>40</v>
      </c>
      <c r="I3" s="4">
        <v>1.6184959999999999</v>
      </c>
      <c r="J3" s="4">
        <v>1.942107</v>
      </c>
      <c r="K3" s="4">
        <v>2.0333290000000002</v>
      </c>
      <c r="M3" s="4">
        <f t="shared" ref="M3:M66" si="0">I3-D3</f>
        <v>2.044154839841994E-6</v>
      </c>
      <c r="N3" s="4">
        <f t="shared" ref="N3:N66" si="1">J3-E3</f>
        <v>-5.2591003000035386E-5</v>
      </c>
      <c r="O3" s="4">
        <f t="shared" ref="O3:O66" si="2">K3-F3</f>
        <v>4.2588927210207572E-5</v>
      </c>
      <c r="Q3" t="s">
        <v>40</v>
      </c>
      <c r="T3" t="s">
        <v>111</v>
      </c>
    </row>
    <row r="4" spans="1:20" x14ac:dyDescent="0.45">
      <c r="A4" t="s">
        <v>53</v>
      </c>
      <c r="B4" t="s">
        <v>24</v>
      </c>
      <c r="C4">
        <v>1993</v>
      </c>
      <c r="D4" s="3">
        <v>2.1229491409596299</v>
      </c>
      <c r="E4" s="3">
        <v>1.7088117903814799</v>
      </c>
      <c r="F4" s="3">
        <v>1.91170638517309</v>
      </c>
      <c r="H4" t="s">
        <v>53</v>
      </c>
      <c r="I4" s="4">
        <v>2.122773</v>
      </c>
      <c r="J4" s="4">
        <v>1.7121869999999999</v>
      </c>
      <c r="K4" s="4">
        <v>1.905967</v>
      </c>
      <c r="M4" s="4">
        <f t="shared" si="0"/>
        <v>-1.7614095962992238E-4</v>
      </c>
      <c r="N4" s="4">
        <f t="shared" si="1"/>
        <v>3.3752096185200031E-3</v>
      </c>
      <c r="O4" s="4">
        <f t="shared" si="2"/>
        <v>-5.739385173090028E-3</v>
      </c>
      <c r="Q4" t="s">
        <v>53</v>
      </c>
      <c r="T4" t="s">
        <v>103</v>
      </c>
    </row>
    <row r="5" spans="1:20" x14ac:dyDescent="0.45">
      <c r="A5" t="s">
        <v>77</v>
      </c>
      <c r="B5" t="s">
        <v>24</v>
      </c>
      <c r="C5">
        <v>2001</v>
      </c>
      <c r="D5" s="3">
        <v>2.4458601013996799</v>
      </c>
      <c r="E5" s="3">
        <v>1.70613017066177</v>
      </c>
      <c r="F5" s="3">
        <v>1.8236243394954801</v>
      </c>
      <c r="H5" t="s">
        <v>77</v>
      </c>
      <c r="I5" s="4">
        <v>2.4458380000000002</v>
      </c>
      <c r="J5" s="4">
        <v>1.7060960000000001</v>
      </c>
      <c r="K5" s="4">
        <v>1.8236619999999999</v>
      </c>
      <c r="M5" s="4">
        <f t="shared" si="0"/>
        <v>-2.2101399679730349E-5</v>
      </c>
      <c r="N5" s="4">
        <f t="shared" si="1"/>
        <v>-3.4170661769916677E-5</v>
      </c>
      <c r="O5" s="4">
        <f t="shared" si="2"/>
        <v>3.7660504519809734E-5</v>
      </c>
      <c r="Q5" t="s">
        <v>77</v>
      </c>
      <c r="T5" t="s">
        <v>91</v>
      </c>
    </row>
    <row r="6" spans="1:20" x14ac:dyDescent="0.45">
      <c r="A6" t="s">
        <v>51</v>
      </c>
      <c r="B6" t="s">
        <v>24</v>
      </c>
      <c r="C6">
        <v>1993</v>
      </c>
      <c r="D6" s="3">
        <v>2.1088439360572599</v>
      </c>
      <c r="E6" s="3">
        <v>1.71002099100828</v>
      </c>
      <c r="F6" s="3">
        <v>1.9135428360456599</v>
      </c>
      <c r="H6" t="s">
        <v>51</v>
      </c>
      <c r="I6" s="4">
        <v>2.1086659999999999</v>
      </c>
      <c r="J6" s="4">
        <v>1.7133959999999999</v>
      </c>
      <c r="K6" s="4">
        <v>1.9078029999999999</v>
      </c>
      <c r="M6" s="4">
        <f t="shared" si="0"/>
        <v>-1.7793605726001971E-4</v>
      </c>
      <c r="N6" s="4">
        <f t="shared" si="1"/>
        <v>3.3750089917199411E-3</v>
      </c>
      <c r="O6" s="4">
        <f t="shared" si="2"/>
        <v>-5.739836045659974E-3</v>
      </c>
      <c r="Q6" t="s">
        <v>51</v>
      </c>
      <c r="T6" t="s">
        <v>68</v>
      </c>
    </row>
    <row r="7" spans="1:20" x14ac:dyDescent="0.45">
      <c r="A7" t="s">
        <v>32</v>
      </c>
      <c r="B7" t="s">
        <v>24</v>
      </c>
      <c r="C7">
        <v>1993</v>
      </c>
      <c r="D7" s="3">
        <v>1.70195469981102</v>
      </c>
      <c r="E7" s="3">
        <v>1.86680550188975</v>
      </c>
      <c r="F7" s="3">
        <v>1.9366468988518899</v>
      </c>
      <c r="H7" t="s">
        <v>32</v>
      </c>
      <c r="I7" s="4">
        <v>1.701735</v>
      </c>
      <c r="J7" s="4">
        <v>1.871877</v>
      </c>
      <c r="K7" s="4">
        <v>1.936202</v>
      </c>
      <c r="M7" s="4">
        <f t="shared" si="0"/>
        <v>-2.1969981101999103E-4</v>
      </c>
      <c r="N7" s="4">
        <f t="shared" si="1"/>
        <v>5.0714981102499834E-3</v>
      </c>
      <c r="O7" s="4">
        <f t="shared" si="2"/>
        <v>-4.4489885188991884E-4</v>
      </c>
      <c r="Q7" t="s">
        <v>32</v>
      </c>
      <c r="T7" t="s">
        <v>55</v>
      </c>
    </row>
    <row r="8" spans="1:20" x14ac:dyDescent="0.45">
      <c r="A8" t="s">
        <v>26</v>
      </c>
      <c r="B8" t="s">
        <v>24</v>
      </c>
      <c r="C8">
        <v>1993</v>
      </c>
      <c r="D8" s="3">
        <v>1.65008600487403</v>
      </c>
      <c r="E8" s="3">
        <v>1.75079355672077</v>
      </c>
      <c r="F8" s="3">
        <v>1.8158062623225799</v>
      </c>
      <c r="H8" t="s">
        <v>26</v>
      </c>
      <c r="I8" s="4">
        <v>1.6519379999999999</v>
      </c>
      <c r="J8" s="4">
        <v>1.7563709999999999</v>
      </c>
      <c r="K8" s="4">
        <v>1.8135140000000001</v>
      </c>
      <c r="M8" s="4">
        <f t="shared" si="0"/>
        <v>1.8519951259698963E-3</v>
      </c>
      <c r="N8" s="4">
        <f t="shared" si="1"/>
        <v>5.5774432792299322E-3</v>
      </c>
      <c r="O8" s="4">
        <f t="shared" si="2"/>
        <v>-2.2922623225798411E-3</v>
      </c>
      <c r="Q8" t="s">
        <v>26</v>
      </c>
      <c r="T8" t="s">
        <v>60</v>
      </c>
    </row>
    <row r="9" spans="1:20" x14ac:dyDescent="0.45">
      <c r="A9" t="s">
        <v>36</v>
      </c>
      <c r="B9" t="s">
        <v>24</v>
      </c>
      <c r="C9">
        <v>1998</v>
      </c>
      <c r="D9" s="3">
        <v>1.7211171904367699</v>
      </c>
      <c r="E9" s="3">
        <v>1.9619549308511901</v>
      </c>
      <c r="F9" s="3">
        <v>1.94246917587179</v>
      </c>
      <c r="H9" t="s">
        <v>36</v>
      </c>
      <c r="I9" s="4">
        <v>1.7211240000000001</v>
      </c>
      <c r="J9" s="4">
        <v>1.961903</v>
      </c>
      <c r="K9" s="4">
        <v>1.9424809999999999</v>
      </c>
      <c r="M9" s="4">
        <f t="shared" si="0"/>
        <v>6.8095632301812259E-6</v>
      </c>
      <c r="N9" s="4">
        <f t="shared" si="1"/>
        <v>-5.1930851190151728E-5</v>
      </c>
      <c r="O9" s="4">
        <f t="shared" si="2"/>
        <v>1.1824128209880769E-5</v>
      </c>
      <c r="Q9" t="s">
        <v>36</v>
      </c>
      <c r="T9" t="s">
        <v>90</v>
      </c>
    </row>
    <row r="10" spans="1:20" x14ac:dyDescent="0.45">
      <c r="A10" t="s">
        <v>39</v>
      </c>
      <c r="B10" t="s">
        <v>24</v>
      </c>
      <c r="C10">
        <v>2001</v>
      </c>
      <c r="D10" s="3">
        <v>1.91163699619829</v>
      </c>
      <c r="E10" s="3">
        <v>2.0177975878766499</v>
      </c>
      <c r="F10" s="3">
        <v>1.59629625901335</v>
      </c>
      <c r="H10" t="s">
        <v>39</v>
      </c>
      <c r="I10" s="4">
        <v>1.9116409999999999</v>
      </c>
      <c r="J10" s="4">
        <v>2.017747</v>
      </c>
      <c r="K10" s="4">
        <v>1.596285</v>
      </c>
      <c r="M10" s="4">
        <f t="shared" si="0"/>
        <v>4.0038017099508494E-6</v>
      </c>
      <c r="N10" s="4">
        <f t="shared" si="1"/>
        <v>-5.0587876649910157E-5</v>
      </c>
      <c r="O10" s="4">
        <f t="shared" si="2"/>
        <v>-1.1259013350084501E-5</v>
      </c>
      <c r="Q10" t="s">
        <v>39</v>
      </c>
      <c r="T10" t="s">
        <v>88</v>
      </c>
    </row>
    <row r="11" spans="1:20" x14ac:dyDescent="0.45">
      <c r="A11" t="s">
        <v>30</v>
      </c>
      <c r="B11" t="s">
        <v>24</v>
      </c>
      <c r="C11">
        <v>2005</v>
      </c>
      <c r="D11" s="3">
        <v>1.6206622795438701</v>
      </c>
      <c r="E11" s="3">
        <v>1.84019625516299</v>
      </c>
      <c r="F11" s="3">
        <v>1.8825649747103099</v>
      </c>
      <c r="H11" t="s">
        <v>30</v>
      </c>
      <c r="I11" s="4">
        <v>1.6239209999999999</v>
      </c>
      <c r="J11" s="4">
        <v>1.84697</v>
      </c>
      <c r="K11" s="4">
        <v>1.8797010000000001</v>
      </c>
      <c r="M11" s="4">
        <f t="shared" si="0"/>
        <v>3.2587204561298488E-3</v>
      </c>
      <c r="N11" s="4">
        <f t="shared" si="1"/>
        <v>6.7737448370099873E-3</v>
      </c>
      <c r="O11" s="4">
        <f t="shared" si="2"/>
        <v>-2.8639747103098578E-3</v>
      </c>
      <c r="Q11" t="s">
        <v>30</v>
      </c>
      <c r="T11" t="s">
        <v>86</v>
      </c>
    </row>
    <row r="12" spans="1:20" x14ac:dyDescent="0.45">
      <c r="A12" t="s">
        <v>95</v>
      </c>
      <c r="B12" t="s">
        <v>24</v>
      </c>
      <c r="C12">
        <v>2004</v>
      </c>
      <c r="D12" s="3">
        <v>1.5847219816693301</v>
      </c>
      <c r="E12" s="3">
        <v>2.27581913398503</v>
      </c>
      <c r="F12" s="3">
        <v>2.8481205375343799</v>
      </c>
      <c r="H12" t="s">
        <v>95</v>
      </c>
      <c r="I12" s="4">
        <v>1.5855159999999999</v>
      </c>
      <c r="J12" s="4">
        <v>2.2815059999999998</v>
      </c>
      <c r="K12" s="4">
        <v>2.8425660000000001</v>
      </c>
      <c r="M12" s="4">
        <f t="shared" si="0"/>
        <v>7.940183306698323E-4</v>
      </c>
      <c r="N12" s="4">
        <f t="shared" si="1"/>
        <v>5.6868660149698158E-3</v>
      </c>
      <c r="O12" s="4">
        <f t="shared" si="2"/>
        <v>-5.5545375343797332E-3</v>
      </c>
      <c r="Q12" t="s">
        <v>95</v>
      </c>
      <c r="T12" t="s">
        <v>75</v>
      </c>
    </row>
    <row r="13" spans="1:20" x14ac:dyDescent="0.45">
      <c r="A13" t="s">
        <v>28</v>
      </c>
      <c r="B13" t="s">
        <v>24</v>
      </c>
      <c r="C13">
        <v>1998</v>
      </c>
      <c r="D13" s="3">
        <v>1.7247555929666201</v>
      </c>
      <c r="E13" s="3">
        <v>1.8260554022328199</v>
      </c>
      <c r="F13" s="3">
        <v>1.68810998777508</v>
      </c>
      <c r="H13" t="s">
        <v>164</v>
      </c>
      <c r="I13" s="4" t="s">
        <v>165</v>
      </c>
      <c r="J13" s="4" t="s">
        <v>165</v>
      </c>
      <c r="K13" s="4" t="s">
        <v>165</v>
      </c>
      <c r="M13" s="4"/>
      <c r="N13" s="4"/>
      <c r="O13" s="4"/>
      <c r="Q13" t="s">
        <v>81</v>
      </c>
      <c r="T13" t="s">
        <v>70</v>
      </c>
    </row>
    <row r="14" spans="1:20" x14ac:dyDescent="0.45">
      <c r="A14" t="s">
        <v>81</v>
      </c>
      <c r="B14" t="s">
        <v>82</v>
      </c>
      <c r="C14">
        <v>1988</v>
      </c>
      <c r="D14" s="3">
        <v>2.5261817068728099</v>
      </c>
      <c r="E14" s="3">
        <v>2.05230067846965</v>
      </c>
      <c r="F14" s="3">
        <v>1.4609512662478299</v>
      </c>
      <c r="H14" t="s">
        <v>81</v>
      </c>
      <c r="I14" s="4">
        <v>3.4407670000000001</v>
      </c>
      <c r="J14" s="4">
        <v>2.1377869999999999</v>
      </c>
      <c r="K14" s="4">
        <v>1.5414289999999999</v>
      </c>
      <c r="M14" s="4">
        <f t="shared" si="0"/>
        <v>0.91458529312719028</v>
      </c>
      <c r="N14" s="4">
        <f t="shared" si="1"/>
        <v>8.5486321530349851E-2</v>
      </c>
      <c r="O14" s="4">
        <f t="shared" si="2"/>
        <v>8.0477733752170044E-2</v>
      </c>
      <c r="P14" t="s">
        <v>167</v>
      </c>
      <c r="Q14" t="s">
        <v>156</v>
      </c>
      <c r="T14" t="s">
        <v>50</v>
      </c>
    </row>
    <row r="15" spans="1:20" x14ac:dyDescent="0.45">
      <c r="A15" t="s">
        <v>120</v>
      </c>
      <c r="B15" t="s">
        <v>48</v>
      </c>
      <c r="C15">
        <v>1988</v>
      </c>
      <c r="D15" s="3">
        <v>3.71537166727909</v>
      </c>
      <c r="E15" s="3">
        <v>2.0056218411968199</v>
      </c>
      <c r="F15" s="3">
        <v>2.43054379706797</v>
      </c>
      <c r="H15" t="s">
        <v>156</v>
      </c>
      <c r="I15" s="4">
        <v>3.7160009999999999</v>
      </c>
      <c r="J15" s="4">
        <v>2.0013879999999999</v>
      </c>
      <c r="K15" s="4">
        <v>2.4257780000000002</v>
      </c>
      <c r="M15" s="4">
        <f t="shared" si="0"/>
        <v>6.2933272090992531E-4</v>
      </c>
      <c r="N15" s="4">
        <f t="shared" si="1"/>
        <v>-4.2338411968199097E-3</v>
      </c>
      <c r="O15" s="4">
        <f t="shared" si="2"/>
        <v>-4.765797067969757E-3</v>
      </c>
      <c r="Q15" t="s">
        <v>29</v>
      </c>
      <c r="T15" t="s">
        <v>155</v>
      </c>
    </row>
    <row r="16" spans="1:20" x14ac:dyDescent="0.45">
      <c r="A16" t="s">
        <v>29</v>
      </c>
      <c r="B16" t="s">
        <v>24</v>
      </c>
      <c r="C16">
        <v>1993</v>
      </c>
      <c r="D16" s="3">
        <v>1.6891519979512899</v>
      </c>
      <c r="E16" s="3">
        <v>1.8507134348327701</v>
      </c>
      <c r="F16" s="3">
        <v>1.7544153631591901</v>
      </c>
      <c r="H16" t="s">
        <v>29</v>
      </c>
      <c r="I16" s="4">
        <v>1.6839189999999999</v>
      </c>
      <c r="J16" s="4">
        <v>1.6999230000000001</v>
      </c>
      <c r="K16" s="4">
        <v>1.5121519999999999</v>
      </c>
      <c r="M16" s="4">
        <f t="shared" si="0"/>
        <v>-5.2329979512899527E-3</v>
      </c>
      <c r="N16" s="4">
        <f t="shared" si="1"/>
        <v>-0.15079043483276999</v>
      </c>
      <c r="O16" s="4">
        <f t="shared" si="2"/>
        <v>-0.24226336315919017</v>
      </c>
      <c r="Q16" t="s">
        <v>113</v>
      </c>
    </row>
    <row r="17" spans="1:17" x14ac:dyDescent="0.45">
      <c r="A17" t="s">
        <v>113</v>
      </c>
      <c r="B17" t="s">
        <v>48</v>
      </c>
      <c r="C17">
        <v>1988</v>
      </c>
      <c r="D17" s="3">
        <v>3.4577106719966002</v>
      </c>
      <c r="E17" s="3">
        <v>2.0539375628209302</v>
      </c>
      <c r="F17" s="3">
        <v>2.46043067701825</v>
      </c>
      <c r="H17" t="s">
        <v>113</v>
      </c>
      <c r="I17" s="4">
        <v>3.458304</v>
      </c>
      <c r="J17" s="4">
        <v>2.0498769999999999</v>
      </c>
      <c r="K17" s="4">
        <v>2.45459</v>
      </c>
      <c r="M17" s="4">
        <f t="shared" si="0"/>
        <v>5.9332800339984004E-4</v>
      </c>
      <c r="N17" s="4">
        <f t="shared" si="1"/>
        <v>-4.060562820930258E-3</v>
      </c>
      <c r="O17" s="4">
        <f t="shared" si="2"/>
        <v>-5.8406770182499734E-3</v>
      </c>
      <c r="Q17" t="s">
        <v>108</v>
      </c>
    </row>
    <row r="18" spans="1:17" x14ac:dyDescent="0.45">
      <c r="A18" t="s">
        <v>108</v>
      </c>
      <c r="B18" t="s">
        <v>24</v>
      </c>
      <c r="C18">
        <v>2004</v>
      </c>
      <c r="D18" s="3">
        <v>1.69780286019912</v>
      </c>
      <c r="E18" s="3">
        <v>1.94402834393485</v>
      </c>
      <c r="F18" s="3">
        <v>3.2419272913999602</v>
      </c>
      <c r="H18" t="s">
        <v>108</v>
      </c>
      <c r="I18" s="4">
        <v>1.697379</v>
      </c>
      <c r="J18" s="4">
        <v>1.9136029999999999</v>
      </c>
      <c r="K18" s="4">
        <v>3.089677</v>
      </c>
      <c r="M18" s="4">
        <f t="shared" si="0"/>
        <v>-4.2386019911999639E-4</v>
      </c>
      <c r="N18" s="4">
        <f t="shared" si="1"/>
        <v>-3.042534393485008E-2</v>
      </c>
      <c r="O18" s="4">
        <f t="shared" si="2"/>
        <v>-0.15225029139996016</v>
      </c>
      <c r="Q18" t="s">
        <v>98</v>
      </c>
    </row>
    <row r="19" spans="1:17" x14ac:dyDescent="0.45">
      <c r="A19" t="s">
        <v>98</v>
      </c>
      <c r="B19" t="s">
        <v>48</v>
      </c>
      <c r="C19">
        <v>2001</v>
      </c>
      <c r="D19" s="3">
        <v>2.90812546766568</v>
      </c>
      <c r="E19" s="3">
        <v>1.9413104798062999</v>
      </c>
      <c r="F19" s="3">
        <v>2.4139998794370001</v>
      </c>
      <c r="H19" t="s">
        <v>98</v>
      </c>
      <c r="I19" s="4">
        <v>2.9087019999999999</v>
      </c>
      <c r="J19" s="4">
        <v>1.9462379999999999</v>
      </c>
      <c r="K19" s="4">
        <v>2.409713</v>
      </c>
      <c r="M19" s="4">
        <f t="shared" si="0"/>
        <v>5.7653233431986806E-4</v>
      </c>
      <c r="N19" s="4">
        <f t="shared" si="1"/>
        <v>4.927520193700019E-3</v>
      </c>
      <c r="O19" s="4">
        <f t="shared" si="2"/>
        <v>-4.286879437000124E-3</v>
      </c>
      <c r="Q19" t="s">
        <v>79</v>
      </c>
    </row>
    <row r="20" spans="1:17" x14ac:dyDescent="0.45">
      <c r="A20" t="s">
        <v>79</v>
      </c>
      <c r="B20" t="s">
        <v>48</v>
      </c>
      <c r="C20">
        <v>1986</v>
      </c>
      <c r="D20" s="3">
        <v>2.4741369065630998</v>
      </c>
      <c r="E20" s="3">
        <v>2.0906527414934502</v>
      </c>
      <c r="F20" s="3">
        <v>2.4715779681397501</v>
      </c>
      <c r="H20" t="s">
        <v>79</v>
      </c>
      <c r="I20" s="4">
        <v>2.4743409999999999</v>
      </c>
      <c r="J20" s="4">
        <v>2.0960899999999998</v>
      </c>
      <c r="K20" s="4">
        <v>2.4698720000000001</v>
      </c>
      <c r="M20" s="4">
        <f t="shared" si="0"/>
        <v>2.0409343690008797E-4</v>
      </c>
      <c r="N20" s="4">
        <f t="shared" si="1"/>
        <v>5.4372585065496359E-3</v>
      </c>
      <c r="O20" s="4">
        <f t="shared" si="2"/>
        <v>-1.7059681397499915E-3</v>
      </c>
      <c r="Q20" t="s">
        <v>66</v>
      </c>
    </row>
    <row r="21" spans="1:17" x14ac:dyDescent="0.45">
      <c r="A21" t="s">
        <v>66</v>
      </c>
      <c r="B21" t="s">
        <v>48</v>
      </c>
      <c r="C21">
        <v>1996</v>
      </c>
      <c r="D21" s="3">
        <v>2.2405183636246102</v>
      </c>
      <c r="E21" s="3">
        <v>1.93359873098807</v>
      </c>
      <c r="F21" s="3">
        <v>2.2837896309012198</v>
      </c>
      <c r="H21" t="s">
        <v>66</v>
      </c>
      <c r="I21" s="4">
        <v>2.2402389999999999</v>
      </c>
      <c r="J21" s="4">
        <v>1.942421</v>
      </c>
      <c r="K21" s="4">
        <v>2.2828080000000002</v>
      </c>
      <c r="M21" s="4">
        <f t="shared" si="0"/>
        <v>-2.7936362461034037E-4</v>
      </c>
      <c r="N21" s="4">
        <f t="shared" si="1"/>
        <v>8.8222690119299507E-3</v>
      </c>
      <c r="O21" s="4">
        <f t="shared" si="2"/>
        <v>-9.8163090121961005E-4</v>
      </c>
      <c r="Q21" t="s">
        <v>69</v>
      </c>
    </row>
    <row r="22" spans="1:17" x14ac:dyDescent="0.45">
      <c r="A22" t="s">
        <v>69</v>
      </c>
      <c r="B22" t="s">
        <v>48</v>
      </c>
      <c r="C22">
        <v>1991</v>
      </c>
      <c r="D22" s="3">
        <v>2.3296929010790799</v>
      </c>
      <c r="E22" s="3">
        <v>1.94812975439057</v>
      </c>
      <c r="F22" s="3">
        <v>2.3301341054431801</v>
      </c>
      <c r="H22" t="s">
        <v>69</v>
      </c>
      <c r="I22" s="4">
        <v>2.329752</v>
      </c>
      <c r="J22" s="4">
        <v>1.956081</v>
      </c>
      <c r="K22" s="4">
        <v>2.3286600000000002</v>
      </c>
      <c r="M22" s="4">
        <f t="shared" si="0"/>
        <v>5.909892092015312E-5</v>
      </c>
      <c r="N22" s="4">
        <f t="shared" si="1"/>
        <v>7.9512456094299466E-3</v>
      </c>
      <c r="O22" s="4">
        <f t="shared" si="2"/>
        <v>-1.4741054431799405E-3</v>
      </c>
      <c r="Q22" t="s">
        <v>102</v>
      </c>
    </row>
    <row r="23" spans="1:17" x14ac:dyDescent="0.45">
      <c r="A23" t="s">
        <v>102</v>
      </c>
      <c r="B23" t="s">
        <v>48</v>
      </c>
      <c r="C23">
        <v>1988</v>
      </c>
      <c r="D23" s="3">
        <v>2.9550370402657</v>
      </c>
      <c r="E23" s="3">
        <v>2.08239921266886</v>
      </c>
      <c r="F23" s="3">
        <v>2.6126531677437499</v>
      </c>
      <c r="H23" t="s">
        <v>102</v>
      </c>
      <c r="I23" s="4">
        <v>2.955854</v>
      </c>
      <c r="J23" s="4">
        <v>2.08684</v>
      </c>
      <c r="K23" s="4">
        <v>2.6077530000000002</v>
      </c>
      <c r="M23" s="4">
        <f t="shared" si="0"/>
        <v>8.1695973429996016E-4</v>
      </c>
      <c r="N23" s="4">
        <f t="shared" si="1"/>
        <v>4.4407873311400614E-3</v>
      </c>
      <c r="O23" s="4">
        <f t="shared" si="2"/>
        <v>-4.9001677437496838E-3</v>
      </c>
      <c r="Q23" t="s">
        <v>100</v>
      </c>
    </row>
    <row r="24" spans="1:17" x14ac:dyDescent="0.45">
      <c r="A24" t="s">
        <v>100</v>
      </c>
      <c r="B24" t="s">
        <v>48</v>
      </c>
      <c r="C24">
        <v>1988</v>
      </c>
      <c r="D24" s="3">
        <v>2.92787807458302</v>
      </c>
      <c r="E24" s="3">
        <v>2.08109916091502</v>
      </c>
      <c r="F24" s="3">
        <v>2.6113839259473499</v>
      </c>
      <c r="H24" t="s">
        <v>100</v>
      </c>
      <c r="I24" s="4">
        <v>2.9286639999999999</v>
      </c>
      <c r="J24" s="4">
        <v>2.0855739999999998</v>
      </c>
      <c r="K24" s="4">
        <v>2.6065010000000002</v>
      </c>
      <c r="M24" s="4">
        <f t="shared" si="0"/>
        <v>7.859254169799712E-4</v>
      </c>
      <c r="N24" s="4">
        <f t="shared" si="1"/>
        <v>4.4748390849798092E-3</v>
      </c>
      <c r="O24" s="4">
        <f t="shared" si="2"/>
        <v>-4.8829259473497366E-3</v>
      </c>
      <c r="Q24" t="s">
        <v>97</v>
      </c>
    </row>
    <row r="25" spans="1:17" x14ac:dyDescent="0.45">
      <c r="A25" t="s">
        <v>97</v>
      </c>
      <c r="B25" t="s">
        <v>48</v>
      </c>
      <c r="C25">
        <v>1988</v>
      </c>
      <c r="D25" s="3">
        <v>2.86877130469016</v>
      </c>
      <c r="E25" s="3">
        <v>2.0892653994011301</v>
      </c>
      <c r="F25" s="3">
        <v>2.62088225731073</v>
      </c>
      <c r="H25" t="s">
        <v>97</v>
      </c>
      <c r="I25" s="4">
        <v>2.8695719999999998</v>
      </c>
      <c r="J25" s="4">
        <v>2.0937299999999999</v>
      </c>
      <c r="K25" s="4">
        <v>2.6159910000000002</v>
      </c>
      <c r="M25" s="4">
        <f t="shared" si="0"/>
        <v>8.0069530983983839E-4</v>
      </c>
      <c r="N25" s="4">
        <f t="shared" si="1"/>
        <v>4.4646005988697723E-3</v>
      </c>
      <c r="O25" s="4">
        <f t="shared" si="2"/>
        <v>-4.891257310729813E-3</v>
      </c>
      <c r="Q25" t="s">
        <v>157</v>
      </c>
    </row>
    <row r="26" spans="1:17" x14ac:dyDescent="0.45">
      <c r="A26" t="s">
        <v>71</v>
      </c>
      <c r="B26" t="s">
        <v>24</v>
      </c>
      <c r="C26">
        <v>2004</v>
      </c>
      <c r="D26" s="3">
        <v>2.34291140422707</v>
      </c>
      <c r="E26" s="3">
        <v>1.8296098530331699</v>
      </c>
      <c r="F26" s="3">
        <v>2.1096155893631798</v>
      </c>
      <c r="H26" t="s">
        <v>157</v>
      </c>
      <c r="I26" s="4">
        <v>2.3428870000000002</v>
      </c>
      <c r="J26" s="4">
        <v>1.8321229999999999</v>
      </c>
      <c r="K26" s="4">
        <v>2.1033979999999999</v>
      </c>
      <c r="M26" s="4">
        <f t="shared" si="0"/>
        <v>-2.44042270698408E-5</v>
      </c>
      <c r="N26" s="4">
        <f t="shared" si="1"/>
        <v>2.5131469668300266E-3</v>
      </c>
      <c r="O26" s="4">
        <f t="shared" si="2"/>
        <v>-6.2175893631799539E-3</v>
      </c>
      <c r="Q26" t="s">
        <v>49</v>
      </c>
    </row>
    <row r="27" spans="1:17" x14ac:dyDescent="0.45">
      <c r="A27" t="s">
        <v>49</v>
      </c>
      <c r="B27" t="s">
        <v>48</v>
      </c>
      <c r="C27">
        <v>1998</v>
      </c>
      <c r="D27" s="3">
        <v>2.1009120514620401</v>
      </c>
      <c r="E27" s="3">
        <v>1.97816045253757</v>
      </c>
      <c r="F27" s="3">
        <v>2.0339165783731499</v>
      </c>
      <c r="H27" t="s">
        <v>49</v>
      </c>
      <c r="I27" s="4">
        <v>2.0986470000000002</v>
      </c>
      <c r="J27" s="4">
        <v>1.9905189999999999</v>
      </c>
      <c r="K27" s="4">
        <v>2.0323060000000002</v>
      </c>
      <c r="M27" s="4">
        <f t="shared" si="0"/>
        <v>-2.2650514620399242E-3</v>
      </c>
      <c r="N27" s="4">
        <f t="shared" si="1"/>
        <v>1.2358547462429925E-2</v>
      </c>
      <c r="O27" s="4">
        <f t="shared" si="2"/>
        <v>-1.610578373149707E-3</v>
      </c>
      <c r="Q27" t="s">
        <v>58</v>
      </c>
    </row>
    <row r="28" spans="1:17" x14ac:dyDescent="0.45">
      <c r="A28" t="s">
        <v>111</v>
      </c>
      <c r="B28" t="s">
        <v>48</v>
      </c>
      <c r="C28">
        <v>1996</v>
      </c>
      <c r="D28" s="3">
        <v>3.33805584748412</v>
      </c>
      <c r="E28" s="3">
        <v>2.00989028669406</v>
      </c>
      <c r="F28" s="3">
        <v>2.2677819193389701</v>
      </c>
      <c r="H28" t="s">
        <v>158</v>
      </c>
      <c r="I28" s="4">
        <v>147.92847699999999</v>
      </c>
      <c r="J28" s="4">
        <v>244.660157</v>
      </c>
      <c r="K28" s="4">
        <v>140.160697</v>
      </c>
      <c r="M28" s="4">
        <f t="shared" si="0"/>
        <v>144.59042115251586</v>
      </c>
      <c r="N28" s="4">
        <f t="shared" si="1"/>
        <v>242.65026671330594</v>
      </c>
      <c r="O28" s="4">
        <f t="shared" si="2"/>
        <v>137.89291508066103</v>
      </c>
      <c r="P28" t="s">
        <v>168</v>
      </c>
      <c r="Q28" t="s">
        <v>37</v>
      </c>
    </row>
    <row r="29" spans="1:17" x14ac:dyDescent="0.45">
      <c r="A29" t="s">
        <v>103</v>
      </c>
      <c r="B29" t="s">
        <v>48</v>
      </c>
      <c r="C29">
        <v>1996</v>
      </c>
      <c r="D29" s="3">
        <v>3.1086905633029698</v>
      </c>
      <c r="E29" s="3">
        <v>2.07004125573678</v>
      </c>
      <c r="F29" s="3">
        <v>2.29591487890014</v>
      </c>
      <c r="H29" t="s">
        <v>103</v>
      </c>
      <c r="I29" s="4">
        <v>456.660549</v>
      </c>
      <c r="J29" s="4">
        <v>2948.3601659999999</v>
      </c>
      <c r="K29" s="4">
        <v>6296.5730560000002</v>
      </c>
      <c r="M29" s="4">
        <f t="shared" si="0"/>
        <v>453.55185843669705</v>
      </c>
      <c r="N29" s="4">
        <f t="shared" si="1"/>
        <v>2946.2901247442633</v>
      </c>
      <c r="O29" s="4">
        <f t="shared" si="2"/>
        <v>6294.2771411210997</v>
      </c>
      <c r="P29" t="s">
        <v>168</v>
      </c>
      <c r="Q29" t="s">
        <v>94</v>
      </c>
    </row>
    <row r="30" spans="1:17" x14ac:dyDescent="0.45">
      <c r="A30" t="s">
        <v>91</v>
      </c>
      <c r="B30" t="s">
        <v>48</v>
      </c>
      <c r="C30">
        <v>2001</v>
      </c>
      <c r="D30" s="3">
        <v>2.6615074122241702</v>
      </c>
      <c r="E30" s="3">
        <v>1.9600019464652101</v>
      </c>
      <c r="F30" s="3">
        <v>2.2602639487012701</v>
      </c>
      <c r="H30" t="s">
        <v>91</v>
      </c>
      <c r="I30" s="4">
        <v>161.15552199999999</v>
      </c>
      <c r="J30" s="4">
        <v>317.81832200000002</v>
      </c>
      <c r="K30" s="4">
        <v>259.46593100000001</v>
      </c>
      <c r="M30" s="4">
        <f t="shared" si="0"/>
        <v>158.49401458777581</v>
      </c>
      <c r="N30" s="4">
        <f t="shared" si="1"/>
        <v>315.85832005353484</v>
      </c>
      <c r="O30" s="4">
        <f t="shared" si="2"/>
        <v>257.20566705129875</v>
      </c>
      <c r="P30" t="s">
        <v>168</v>
      </c>
      <c r="Q30" t="s">
        <v>146</v>
      </c>
    </row>
    <row r="31" spans="1:17" x14ac:dyDescent="0.45">
      <c r="A31" t="s">
        <v>68</v>
      </c>
      <c r="B31" t="s">
        <v>48</v>
      </c>
      <c r="C31">
        <v>1996</v>
      </c>
      <c r="D31" s="3">
        <v>2.1346234931746801</v>
      </c>
      <c r="E31" s="3">
        <v>2.0803599289849601</v>
      </c>
      <c r="F31" s="3">
        <v>2.3168716443742698</v>
      </c>
      <c r="H31" t="s">
        <v>68</v>
      </c>
      <c r="I31" s="4">
        <v>147.66619800000001</v>
      </c>
      <c r="J31" s="4">
        <v>244.645509</v>
      </c>
      <c r="K31" s="4">
        <v>709.82432700000004</v>
      </c>
      <c r="M31" s="4">
        <f t="shared" si="0"/>
        <v>145.53157450682534</v>
      </c>
      <c r="N31" s="4">
        <f t="shared" si="1"/>
        <v>242.56514907101504</v>
      </c>
      <c r="O31" s="4">
        <f t="shared" si="2"/>
        <v>707.50745535562578</v>
      </c>
      <c r="P31" t="s">
        <v>168</v>
      </c>
      <c r="Q31" t="s">
        <v>99</v>
      </c>
    </row>
    <row r="32" spans="1:17" x14ac:dyDescent="0.45">
      <c r="A32" t="s">
        <v>55</v>
      </c>
      <c r="B32" t="s">
        <v>48</v>
      </c>
      <c r="C32">
        <v>1996</v>
      </c>
      <c r="D32" s="3">
        <v>1.91631579311763</v>
      </c>
      <c r="E32" s="3">
        <v>1.92434579352489</v>
      </c>
      <c r="F32" s="3">
        <v>2.12804432540185</v>
      </c>
      <c r="H32" t="s">
        <v>55</v>
      </c>
      <c r="I32" s="4">
        <v>1081.874051</v>
      </c>
      <c r="J32" s="4">
        <v>737.37552000000005</v>
      </c>
      <c r="K32" s="4">
        <v>451.75901199999998</v>
      </c>
      <c r="M32" s="4">
        <f t="shared" si="0"/>
        <v>1079.9577352068825</v>
      </c>
      <c r="N32" s="4">
        <f t="shared" si="1"/>
        <v>735.45117420647512</v>
      </c>
      <c r="O32" s="4">
        <f t="shared" si="2"/>
        <v>449.63096767459814</v>
      </c>
      <c r="P32" t="s">
        <v>168</v>
      </c>
      <c r="Q32" t="s">
        <v>142</v>
      </c>
    </row>
    <row r="33" spans="1:17" x14ac:dyDescent="0.45">
      <c r="A33" t="s">
        <v>60</v>
      </c>
      <c r="B33" t="s">
        <v>48</v>
      </c>
      <c r="C33">
        <v>2001</v>
      </c>
      <c r="D33" s="3">
        <v>2.01100033457233</v>
      </c>
      <c r="E33" s="3">
        <v>1.93574995291409</v>
      </c>
      <c r="F33" s="3">
        <v>2.1734004707944901</v>
      </c>
      <c r="H33" t="s">
        <v>60</v>
      </c>
      <c r="I33" s="4">
        <v>1630.6915750000001</v>
      </c>
      <c r="J33" s="4">
        <v>1184.861482</v>
      </c>
      <c r="K33" s="4">
        <v>831.63356499999998</v>
      </c>
      <c r="M33" s="4">
        <f t="shared" si="0"/>
        <v>1628.6805746654277</v>
      </c>
      <c r="N33" s="4">
        <f t="shared" si="1"/>
        <v>1182.9257320470858</v>
      </c>
      <c r="O33" s="4">
        <f t="shared" si="2"/>
        <v>829.46016452920549</v>
      </c>
      <c r="P33" t="s">
        <v>168</v>
      </c>
      <c r="Q33" t="s">
        <v>135</v>
      </c>
    </row>
    <row r="34" spans="1:17" x14ac:dyDescent="0.45">
      <c r="A34" t="s">
        <v>90</v>
      </c>
      <c r="B34" t="s">
        <v>48</v>
      </c>
      <c r="C34">
        <v>1996</v>
      </c>
      <c r="D34" s="3">
        <v>2.6592936585587399</v>
      </c>
      <c r="E34" s="3">
        <v>2.0526320900727</v>
      </c>
      <c r="F34" s="3">
        <v>2.4517044228510501</v>
      </c>
      <c r="H34" t="s">
        <v>90</v>
      </c>
      <c r="I34" s="4">
        <v>163.674147</v>
      </c>
      <c r="J34" s="4">
        <v>330.42644200000001</v>
      </c>
      <c r="K34" s="4">
        <v>545.85798499999999</v>
      </c>
      <c r="M34" s="4">
        <f t="shared" si="0"/>
        <v>161.01485334144127</v>
      </c>
      <c r="N34" s="4">
        <f t="shared" si="1"/>
        <v>328.37380990992733</v>
      </c>
      <c r="O34" s="4">
        <f t="shared" si="2"/>
        <v>543.40628057714889</v>
      </c>
      <c r="P34" t="s">
        <v>168</v>
      </c>
      <c r="Q34" t="s">
        <v>143</v>
      </c>
    </row>
    <row r="35" spans="1:17" x14ac:dyDescent="0.45">
      <c r="A35" t="s">
        <v>88</v>
      </c>
      <c r="B35" t="s">
        <v>48</v>
      </c>
      <c r="C35">
        <v>1996</v>
      </c>
      <c r="D35" s="3">
        <v>2.63595015629754</v>
      </c>
      <c r="E35" s="3">
        <v>2.0513863680556201</v>
      </c>
      <c r="F35" s="3">
        <v>2.4504612638108001</v>
      </c>
      <c r="H35" t="s">
        <v>88</v>
      </c>
      <c r="I35" s="4">
        <v>161.583674</v>
      </c>
      <c r="J35" s="4">
        <v>331.948759</v>
      </c>
      <c r="K35" s="4">
        <v>297.3879</v>
      </c>
      <c r="M35" s="4">
        <f t="shared" si="0"/>
        <v>158.94772384370245</v>
      </c>
      <c r="N35" s="4">
        <f t="shared" si="1"/>
        <v>329.89737263194439</v>
      </c>
      <c r="O35" s="4">
        <f t="shared" si="2"/>
        <v>294.93743873618922</v>
      </c>
      <c r="P35" t="s">
        <v>168</v>
      </c>
      <c r="Q35" t="s">
        <v>127</v>
      </c>
    </row>
    <row r="36" spans="1:17" x14ac:dyDescent="0.45">
      <c r="A36" t="s">
        <v>86</v>
      </c>
      <c r="B36" t="s">
        <v>48</v>
      </c>
      <c r="C36">
        <v>1996</v>
      </c>
      <c r="D36" s="3">
        <v>2.5917091819584002</v>
      </c>
      <c r="E36" s="3">
        <v>2.05960299366863</v>
      </c>
      <c r="F36" s="3">
        <v>2.4601049822285299</v>
      </c>
      <c r="H36" t="s">
        <v>86</v>
      </c>
      <c r="I36" s="4">
        <v>441.57447200000001</v>
      </c>
      <c r="J36" s="4">
        <v>2936.8457119999998</v>
      </c>
      <c r="K36" s="4">
        <v>6333.3020500000002</v>
      </c>
      <c r="M36" s="4">
        <f t="shared" si="0"/>
        <v>438.98276281804164</v>
      </c>
      <c r="N36" s="4">
        <f t="shared" si="1"/>
        <v>2934.7861090063311</v>
      </c>
      <c r="O36" s="4">
        <f t="shared" si="2"/>
        <v>6330.8419450177716</v>
      </c>
      <c r="P36" t="s">
        <v>168</v>
      </c>
      <c r="Q36" t="s">
        <v>140</v>
      </c>
    </row>
    <row r="37" spans="1:17" x14ac:dyDescent="0.45">
      <c r="A37" t="s">
        <v>58</v>
      </c>
      <c r="B37" t="s">
        <v>48</v>
      </c>
      <c r="C37">
        <v>1997</v>
      </c>
      <c r="D37" s="3">
        <v>2.1683094695887699</v>
      </c>
      <c r="E37" s="3">
        <v>1.7196374987374401</v>
      </c>
      <c r="F37" s="3">
        <v>1.1044350252171899</v>
      </c>
      <c r="H37" t="s">
        <v>58</v>
      </c>
      <c r="I37" s="4">
        <v>2.1608019999999999</v>
      </c>
      <c r="J37" s="4">
        <v>1.7434069999999999</v>
      </c>
      <c r="K37" s="4">
        <v>1.0770820000000001</v>
      </c>
      <c r="M37" s="4">
        <f t="shared" si="0"/>
        <v>-7.5074695887700216E-3</v>
      </c>
      <c r="N37" s="4">
        <f t="shared" si="1"/>
        <v>2.3769501262559833E-2</v>
      </c>
      <c r="O37" s="4">
        <f t="shared" si="2"/>
        <v>-2.7353025217189852E-2</v>
      </c>
      <c r="Q37" t="s">
        <v>138</v>
      </c>
    </row>
    <row r="38" spans="1:17" x14ac:dyDescent="0.45">
      <c r="A38" t="s">
        <v>75</v>
      </c>
      <c r="B38" t="s">
        <v>24</v>
      </c>
      <c r="C38">
        <v>2008</v>
      </c>
      <c r="D38" s="3">
        <v>1.58665656003886</v>
      </c>
      <c r="E38" s="3">
        <v>1.9044026501952001</v>
      </c>
      <c r="F38" s="3">
        <v>2.40875788026027</v>
      </c>
      <c r="H38" t="s">
        <v>166</v>
      </c>
      <c r="I38" s="4" t="s">
        <v>165</v>
      </c>
      <c r="J38" s="4" t="s">
        <v>165</v>
      </c>
      <c r="K38" s="4" t="s">
        <v>165</v>
      </c>
      <c r="M38" s="4"/>
      <c r="N38" s="4"/>
      <c r="O38" s="4"/>
      <c r="Q38" t="s">
        <v>148</v>
      </c>
    </row>
    <row r="39" spans="1:17" x14ac:dyDescent="0.45">
      <c r="A39" t="s">
        <v>37</v>
      </c>
      <c r="B39" t="s">
        <v>24</v>
      </c>
      <c r="C39">
        <v>2006</v>
      </c>
      <c r="D39" s="3">
        <v>1.6734605381933501</v>
      </c>
      <c r="E39" s="3">
        <v>1.8282437399323599</v>
      </c>
      <c r="F39" s="3">
        <v>1.98171865166678</v>
      </c>
      <c r="H39" t="s">
        <v>37</v>
      </c>
      <c r="I39" s="4">
        <v>1.6732340000000001</v>
      </c>
      <c r="J39" s="4">
        <v>1.829285</v>
      </c>
      <c r="K39" s="4">
        <v>1.98353</v>
      </c>
      <c r="M39" s="4">
        <f t="shared" si="0"/>
        <v>-2.2653819334994552E-4</v>
      </c>
      <c r="N39" s="4">
        <f t="shared" si="1"/>
        <v>1.0412600676401595E-3</v>
      </c>
      <c r="O39" s="4">
        <f t="shared" si="2"/>
        <v>1.8113483332200531E-3</v>
      </c>
      <c r="Q39" t="s">
        <v>150</v>
      </c>
    </row>
    <row r="40" spans="1:17" x14ac:dyDescent="0.45">
      <c r="A40" t="s">
        <v>94</v>
      </c>
      <c r="B40" t="s">
        <v>82</v>
      </c>
      <c r="C40">
        <v>1988</v>
      </c>
      <c r="D40" s="3">
        <v>2.7863241547644799</v>
      </c>
      <c r="E40" s="3">
        <v>2.0214536253733502</v>
      </c>
      <c r="F40" s="3">
        <v>1.4977936408466199</v>
      </c>
      <c r="H40" t="s">
        <v>94</v>
      </c>
      <c r="I40" s="4">
        <v>2.7861359999999999</v>
      </c>
      <c r="J40" s="4">
        <v>2.0213570000000001</v>
      </c>
      <c r="K40" s="4">
        <v>1.496472</v>
      </c>
      <c r="M40" s="4">
        <f t="shared" si="0"/>
        <v>-1.8815476447997526E-4</v>
      </c>
      <c r="N40" s="4">
        <f t="shared" si="1"/>
        <v>-9.6625373350089916E-5</v>
      </c>
      <c r="O40" s="4">
        <f t="shared" si="2"/>
        <v>-1.3216408466198981E-3</v>
      </c>
      <c r="Q40" t="s">
        <v>147</v>
      </c>
    </row>
    <row r="41" spans="1:17" x14ac:dyDescent="0.45">
      <c r="A41" t="s">
        <v>146</v>
      </c>
      <c r="B41" t="s">
        <v>24</v>
      </c>
      <c r="C41">
        <v>2005</v>
      </c>
      <c r="D41" s="3">
        <v>1.73433018185034</v>
      </c>
      <c r="E41" s="3">
        <v>2.9802235439767402</v>
      </c>
      <c r="F41" s="3">
        <v>7.6518878719941101</v>
      </c>
      <c r="H41" t="s">
        <v>146</v>
      </c>
      <c r="I41" s="4">
        <v>1.7285440000000001</v>
      </c>
      <c r="J41" s="4">
        <v>2.7445590000000002</v>
      </c>
      <c r="K41" s="4">
        <v>5.7668400000000002</v>
      </c>
      <c r="M41" s="4">
        <f t="shared" si="0"/>
        <v>-5.7861818503399665E-3</v>
      </c>
      <c r="N41" s="4">
        <f t="shared" si="1"/>
        <v>-0.23566454397673997</v>
      </c>
      <c r="O41" s="4">
        <f t="shared" si="2"/>
        <v>-1.8850478719941099</v>
      </c>
      <c r="P41" t="s">
        <v>167</v>
      </c>
      <c r="Q41" t="s">
        <v>149</v>
      </c>
    </row>
    <row r="42" spans="1:17" x14ac:dyDescent="0.45">
      <c r="A42" t="s">
        <v>99</v>
      </c>
      <c r="B42" t="s">
        <v>24</v>
      </c>
      <c r="C42">
        <v>2005</v>
      </c>
      <c r="D42" s="3">
        <v>2.6510414173929</v>
      </c>
      <c r="E42" s="3">
        <v>2.0528182353198901</v>
      </c>
      <c r="F42" s="3">
        <v>2.9278130589115499</v>
      </c>
      <c r="H42" t="s">
        <v>99</v>
      </c>
      <c r="I42" s="4">
        <v>2.6772520000000002</v>
      </c>
      <c r="J42" s="4">
        <v>2.3182200000000002</v>
      </c>
      <c r="K42" s="4">
        <v>3.7399269999999998</v>
      </c>
      <c r="M42" s="4">
        <f t="shared" si="0"/>
        <v>2.6210582607100186E-2</v>
      </c>
      <c r="N42" s="4">
        <f t="shared" si="1"/>
        <v>0.26540176468011012</v>
      </c>
      <c r="O42" s="4">
        <f t="shared" si="2"/>
        <v>0.81211394108844992</v>
      </c>
      <c r="P42" t="s">
        <v>167</v>
      </c>
      <c r="Q42" t="s">
        <v>63</v>
      </c>
    </row>
    <row r="43" spans="1:17" x14ac:dyDescent="0.45">
      <c r="A43" t="s">
        <v>142</v>
      </c>
      <c r="B43" t="s">
        <v>24</v>
      </c>
      <c r="C43">
        <v>2006</v>
      </c>
      <c r="D43" s="3">
        <v>1.8377174128306499</v>
      </c>
      <c r="E43" s="3">
        <v>2.45481760938556</v>
      </c>
      <c r="F43" s="3">
        <v>5.4200848104689001</v>
      </c>
      <c r="H43" t="s">
        <v>142</v>
      </c>
      <c r="I43" s="4">
        <v>1.837464</v>
      </c>
      <c r="J43" s="4">
        <v>2.260926</v>
      </c>
      <c r="K43" s="4">
        <v>3.6823769999999998</v>
      </c>
      <c r="M43" s="4">
        <f t="shared" si="0"/>
        <v>-2.5341283064994613E-4</v>
      </c>
      <c r="N43" s="4">
        <f t="shared" si="1"/>
        <v>-0.19389160938556005</v>
      </c>
      <c r="O43" s="4">
        <f t="shared" si="2"/>
        <v>-1.7377078104689003</v>
      </c>
      <c r="P43" t="s">
        <v>167</v>
      </c>
      <c r="Q43" t="s">
        <v>44</v>
      </c>
    </row>
    <row r="44" spans="1:17" x14ac:dyDescent="0.45">
      <c r="A44" t="s">
        <v>135</v>
      </c>
      <c r="B44" t="s">
        <v>24</v>
      </c>
      <c r="C44">
        <v>2006</v>
      </c>
      <c r="D44" s="3">
        <v>1.4634279518806901</v>
      </c>
      <c r="E44" s="3">
        <v>2.1361655618534199</v>
      </c>
      <c r="F44" s="3">
        <v>4.0271745609470004</v>
      </c>
      <c r="H44" t="s">
        <v>135</v>
      </c>
      <c r="I44" s="4">
        <v>1.4963960000000001</v>
      </c>
      <c r="J44" s="4">
        <v>2.1393770000000001</v>
      </c>
      <c r="K44" s="4">
        <v>4.2137419999999999</v>
      </c>
      <c r="M44" s="4">
        <f t="shared" si="0"/>
        <v>3.2968048119309978E-2</v>
      </c>
      <c r="N44" s="4">
        <f t="shared" si="1"/>
        <v>3.2114381465802033E-3</v>
      </c>
      <c r="O44" s="4">
        <f t="shared" si="2"/>
        <v>0.18656743905299944</v>
      </c>
      <c r="Q44" t="s">
        <v>31</v>
      </c>
    </row>
    <row r="45" spans="1:17" x14ac:dyDescent="0.45">
      <c r="A45" t="s">
        <v>143</v>
      </c>
      <c r="B45" t="s">
        <v>24</v>
      </c>
      <c r="C45">
        <v>2006</v>
      </c>
      <c r="D45" s="3">
        <v>5.8637645445114002</v>
      </c>
      <c r="E45" s="3">
        <v>4.2984808179391001</v>
      </c>
      <c r="F45" s="3">
        <v>6.1254103495191004</v>
      </c>
      <c r="H45" t="s">
        <v>143</v>
      </c>
      <c r="I45" s="4">
        <v>5.8911360000000004</v>
      </c>
      <c r="J45" s="4">
        <v>4.4778180000000001</v>
      </c>
      <c r="K45" s="4">
        <v>5.1362040000000002</v>
      </c>
      <c r="M45" s="4">
        <f t="shared" si="0"/>
        <v>2.7371455488600205E-2</v>
      </c>
      <c r="N45" s="4">
        <f t="shared" si="1"/>
        <v>0.17933718206089999</v>
      </c>
      <c r="O45" s="4">
        <f t="shared" si="2"/>
        <v>-0.98920634951910014</v>
      </c>
      <c r="P45" t="s">
        <v>167</v>
      </c>
      <c r="Q45" t="s">
        <v>35</v>
      </c>
    </row>
    <row r="46" spans="1:17" x14ac:dyDescent="0.45">
      <c r="A46" t="s">
        <v>127</v>
      </c>
      <c r="B46" t="s">
        <v>42</v>
      </c>
      <c r="C46">
        <v>2006</v>
      </c>
      <c r="D46" s="3">
        <v>2.3588923802703499</v>
      </c>
      <c r="E46" s="3">
        <v>2.47834391380179</v>
      </c>
      <c r="F46" s="3">
        <v>3.9737681429025602</v>
      </c>
      <c r="H46" t="s">
        <v>127</v>
      </c>
      <c r="I46" s="4">
        <v>2.3557890000000001</v>
      </c>
      <c r="J46" s="4">
        <v>2.3836170000000001</v>
      </c>
      <c r="K46" s="4">
        <v>2.729816</v>
      </c>
      <c r="M46" s="4">
        <f t="shared" si="0"/>
        <v>-3.1033802703497315E-3</v>
      </c>
      <c r="N46" s="4">
        <f t="shared" si="1"/>
        <v>-9.472691380178988E-2</v>
      </c>
      <c r="O46" s="4">
        <f t="shared" si="2"/>
        <v>-1.2439521429025602</v>
      </c>
      <c r="P46" t="s">
        <v>167</v>
      </c>
      <c r="Q46" t="s">
        <v>23</v>
      </c>
    </row>
    <row r="47" spans="1:17" x14ac:dyDescent="0.45">
      <c r="A47" t="s">
        <v>140</v>
      </c>
      <c r="B47" t="s">
        <v>24</v>
      </c>
      <c r="C47">
        <v>2008</v>
      </c>
      <c r="D47" s="3">
        <v>2.64936791631215</v>
      </c>
      <c r="E47" s="3">
        <v>2.70748465255279</v>
      </c>
      <c r="F47" s="3">
        <v>4.8804581728100702</v>
      </c>
      <c r="H47" t="s">
        <v>140</v>
      </c>
      <c r="I47" s="4">
        <v>2.661467</v>
      </c>
      <c r="J47" s="4">
        <v>2.5495869999999998</v>
      </c>
      <c r="K47" s="4">
        <v>3.699659</v>
      </c>
      <c r="M47" s="4">
        <f t="shared" si="0"/>
        <v>1.2099083687850065E-2</v>
      </c>
      <c r="N47" s="4">
        <f t="shared" si="1"/>
        <v>-0.1578976525527902</v>
      </c>
      <c r="O47" s="4">
        <f t="shared" si="2"/>
        <v>-1.1807991728100702</v>
      </c>
      <c r="P47" t="s">
        <v>167</v>
      </c>
      <c r="Q47" t="s">
        <v>163</v>
      </c>
    </row>
    <row r="48" spans="1:17" x14ac:dyDescent="0.45">
      <c r="A48" t="s">
        <v>138</v>
      </c>
      <c r="B48" t="s">
        <v>24</v>
      </c>
      <c r="C48">
        <v>2008</v>
      </c>
      <c r="D48" s="3">
        <v>2.6927112431158902</v>
      </c>
      <c r="E48" s="3">
        <v>2.8429925977486601</v>
      </c>
      <c r="F48" s="3">
        <v>4.6762363782143304</v>
      </c>
      <c r="H48" t="s">
        <v>138</v>
      </c>
      <c r="I48" s="4">
        <v>2.6699120000000001</v>
      </c>
      <c r="J48" s="4">
        <v>2.8402769999999999</v>
      </c>
      <c r="K48" s="4">
        <v>4.7838329999999996</v>
      </c>
      <c r="M48" s="4">
        <f t="shared" si="0"/>
        <v>-2.27992431158901E-2</v>
      </c>
      <c r="N48" s="4">
        <f t="shared" si="1"/>
        <v>-2.7155977486601479E-3</v>
      </c>
      <c r="O48" s="4">
        <f t="shared" si="2"/>
        <v>0.1075966217856692</v>
      </c>
      <c r="Q48" t="s">
        <v>74</v>
      </c>
    </row>
    <row r="49" spans="1:17" x14ac:dyDescent="0.45">
      <c r="A49" t="s">
        <v>148</v>
      </c>
      <c r="B49" t="s">
        <v>24</v>
      </c>
      <c r="C49">
        <v>2011</v>
      </c>
      <c r="D49" s="3">
        <v>4.4683906278956798</v>
      </c>
      <c r="E49" s="3">
        <v>4.0047304997219104</v>
      </c>
      <c r="F49" s="3">
        <v>10.1909621654729</v>
      </c>
      <c r="H49" t="s">
        <v>148</v>
      </c>
      <c r="I49" s="4">
        <v>4.4135759999999999</v>
      </c>
      <c r="J49" s="4">
        <v>3.251992</v>
      </c>
      <c r="K49" s="4">
        <v>5.6137519999999999</v>
      </c>
      <c r="M49" s="4">
        <f t="shared" si="0"/>
        <v>-5.4814627895679813E-2</v>
      </c>
      <c r="N49" s="4">
        <f t="shared" si="1"/>
        <v>-0.75273849972191043</v>
      </c>
      <c r="O49" s="4">
        <f t="shared" si="2"/>
        <v>-4.5772101654729003</v>
      </c>
      <c r="P49" t="s">
        <v>167</v>
      </c>
      <c r="Q49" t="s">
        <v>54</v>
      </c>
    </row>
    <row r="50" spans="1:17" x14ac:dyDescent="0.45">
      <c r="A50" t="s">
        <v>150</v>
      </c>
      <c r="B50" t="s">
        <v>42</v>
      </c>
      <c r="C50">
        <v>2011</v>
      </c>
      <c r="D50" s="3">
        <v>7.0458118576305901</v>
      </c>
      <c r="E50" s="3">
        <v>8.3665781112730606</v>
      </c>
      <c r="F50" s="3">
        <v>15.3160380804367</v>
      </c>
      <c r="H50" t="s">
        <v>150</v>
      </c>
      <c r="I50" s="4">
        <v>6.8296000000000001</v>
      </c>
      <c r="J50" s="4">
        <v>8.4699570000000008</v>
      </c>
      <c r="K50" s="4">
        <v>16.267592</v>
      </c>
      <c r="M50" s="4">
        <f t="shared" si="0"/>
        <v>-0.21621185763059003</v>
      </c>
      <c r="N50" s="4">
        <f t="shared" si="1"/>
        <v>0.10337888872694023</v>
      </c>
      <c r="O50" s="4">
        <f t="shared" si="2"/>
        <v>0.95155391956330071</v>
      </c>
      <c r="P50" t="s">
        <v>167</v>
      </c>
      <c r="Q50" t="s">
        <v>56</v>
      </c>
    </row>
    <row r="51" spans="1:17" x14ac:dyDescent="0.45">
      <c r="A51" t="s">
        <v>147</v>
      </c>
      <c r="B51" t="s">
        <v>42</v>
      </c>
      <c r="C51">
        <v>2012</v>
      </c>
      <c r="D51" s="3">
        <v>3.9083145202596499</v>
      </c>
      <c r="E51" s="3">
        <v>4.9855170324469</v>
      </c>
      <c r="F51" s="3">
        <v>8.9946244642224702</v>
      </c>
      <c r="H51" t="s">
        <v>147</v>
      </c>
      <c r="I51" s="4">
        <v>3.9082319999999999</v>
      </c>
      <c r="J51" s="4">
        <v>4.9855479999999996</v>
      </c>
      <c r="K51" s="4">
        <v>8.9947619999999997</v>
      </c>
      <c r="M51" s="4">
        <f t="shared" si="0"/>
        <v>-8.2520259649943029E-5</v>
      </c>
      <c r="N51" s="4">
        <f t="shared" si="1"/>
        <v>3.096755309961452E-5</v>
      </c>
      <c r="O51" s="4">
        <f t="shared" si="2"/>
        <v>1.3753577752950719E-4</v>
      </c>
      <c r="Q51" t="s">
        <v>122</v>
      </c>
    </row>
    <row r="52" spans="1:17" x14ac:dyDescent="0.45">
      <c r="A52" t="s">
        <v>149</v>
      </c>
      <c r="B52" t="s">
        <v>24</v>
      </c>
      <c r="C52">
        <v>2012</v>
      </c>
      <c r="D52" s="3">
        <v>3.4167528193887899</v>
      </c>
      <c r="E52" s="3">
        <v>4.5754190604762304</v>
      </c>
      <c r="F52" s="3">
        <v>13.004642046841999</v>
      </c>
      <c r="H52" t="s">
        <v>149</v>
      </c>
      <c r="I52" s="4">
        <v>3.41676</v>
      </c>
      <c r="J52" s="4">
        <v>4.575304</v>
      </c>
      <c r="K52" s="4">
        <v>13.004111999999999</v>
      </c>
      <c r="M52" s="4">
        <f t="shared" si="0"/>
        <v>7.1806112100780695E-6</v>
      </c>
      <c r="N52" s="4">
        <f t="shared" si="1"/>
        <v>-1.1506047623033311E-4</v>
      </c>
      <c r="O52" s="4">
        <f t="shared" si="2"/>
        <v>-5.3004684199997598E-4</v>
      </c>
      <c r="Q52" t="s">
        <v>144</v>
      </c>
    </row>
    <row r="53" spans="1:17" x14ac:dyDescent="0.45">
      <c r="A53" t="s">
        <v>63</v>
      </c>
      <c r="B53" t="s">
        <v>48</v>
      </c>
      <c r="C53">
        <v>2005</v>
      </c>
      <c r="D53" s="3">
        <v>2.2511437776197001</v>
      </c>
      <c r="E53" s="3">
        <v>1.51866219532572</v>
      </c>
      <c r="F53" s="3">
        <v>1.25270397188747</v>
      </c>
      <c r="H53" t="s">
        <v>63</v>
      </c>
      <c r="I53" s="4">
        <v>2.246235</v>
      </c>
      <c r="J53" s="4">
        <v>1.5518000000000001</v>
      </c>
      <c r="K53" s="4">
        <v>1.231425</v>
      </c>
      <c r="M53" s="4">
        <f t="shared" si="0"/>
        <v>-4.9087776197000998E-3</v>
      </c>
      <c r="N53" s="4">
        <f t="shared" si="1"/>
        <v>3.3137804674280069E-2</v>
      </c>
      <c r="O53" s="4">
        <f t="shared" si="2"/>
        <v>-2.1278971887469966E-2</v>
      </c>
      <c r="Q53" t="s">
        <v>145</v>
      </c>
    </row>
    <row r="54" spans="1:17" x14ac:dyDescent="0.45">
      <c r="A54" t="s">
        <v>44</v>
      </c>
      <c r="B54" t="s">
        <v>24</v>
      </c>
      <c r="C54">
        <v>1998</v>
      </c>
      <c r="D54" s="3">
        <v>1.9929349755055199</v>
      </c>
      <c r="E54" s="3">
        <v>1.84058199631727</v>
      </c>
      <c r="F54" s="3">
        <v>2.06876864847932</v>
      </c>
      <c r="H54" t="s">
        <v>44</v>
      </c>
      <c r="I54" s="4">
        <v>1.9929190000000001</v>
      </c>
      <c r="J54" s="4">
        <v>1.8405260000000001</v>
      </c>
      <c r="K54" s="4">
        <v>2.0687899999999999</v>
      </c>
      <c r="M54" s="4">
        <f t="shared" si="0"/>
        <v>-1.5975505519794098E-5</v>
      </c>
      <c r="N54" s="4">
        <f t="shared" si="1"/>
        <v>-5.5996317269935147E-5</v>
      </c>
      <c r="O54" s="4">
        <f t="shared" si="2"/>
        <v>2.135152067994639E-5</v>
      </c>
      <c r="Q54" t="s">
        <v>33</v>
      </c>
    </row>
    <row r="55" spans="1:17" x14ac:dyDescent="0.45">
      <c r="A55" t="s">
        <v>31</v>
      </c>
      <c r="B55" t="s">
        <v>24</v>
      </c>
      <c r="C55">
        <v>1998</v>
      </c>
      <c r="D55" s="3">
        <v>1.69880600051152</v>
      </c>
      <c r="E55" s="3">
        <v>1.87704040478806</v>
      </c>
      <c r="F55" s="3">
        <v>1.9103868566148301</v>
      </c>
      <c r="H55" t="s">
        <v>31</v>
      </c>
      <c r="I55" s="4">
        <v>1.6988110000000001</v>
      </c>
      <c r="J55" s="4">
        <v>1.876989</v>
      </c>
      <c r="K55" s="4">
        <v>1.910399</v>
      </c>
      <c r="M55" s="4">
        <f t="shared" si="0"/>
        <v>4.9994884800952377E-6</v>
      </c>
      <c r="N55" s="4">
        <f t="shared" si="1"/>
        <v>-5.1404788059983275E-5</v>
      </c>
      <c r="O55" s="4">
        <f t="shared" si="2"/>
        <v>1.2143385169860466E-5</v>
      </c>
      <c r="Q55" t="s">
        <v>47</v>
      </c>
    </row>
    <row r="56" spans="1:17" x14ac:dyDescent="0.45">
      <c r="A56" t="s">
        <v>35</v>
      </c>
      <c r="B56" t="s">
        <v>24</v>
      </c>
      <c r="C56">
        <v>1998</v>
      </c>
      <c r="D56" s="3">
        <v>1.67489263050982</v>
      </c>
      <c r="E56" s="3">
        <v>1.8877024224230801</v>
      </c>
      <c r="F56" s="3">
        <v>1.9550597149819799</v>
      </c>
      <c r="H56" t="s">
        <v>35</v>
      </c>
      <c r="I56" s="4">
        <v>1.6749000000000001</v>
      </c>
      <c r="J56" s="4">
        <v>1.887651</v>
      </c>
      <c r="K56" s="4">
        <v>1.9550719999999999</v>
      </c>
      <c r="M56" s="4">
        <f t="shared" si="0"/>
        <v>7.3694901800980261E-6</v>
      </c>
      <c r="N56" s="4">
        <f t="shared" si="1"/>
        <v>-5.1422423080094148E-5</v>
      </c>
      <c r="O56" s="4">
        <f t="shared" si="2"/>
        <v>1.2285018019975169E-5</v>
      </c>
      <c r="Q56" t="s">
        <v>110</v>
      </c>
    </row>
    <row r="57" spans="1:17" x14ac:dyDescent="0.45">
      <c r="A57" t="s">
        <v>23</v>
      </c>
      <c r="B57" t="s">
        <v>24</v>
      </c>
      <c r="C57">
        <v>1998</v>
      </c>
      <c r="D57" s="3">
        <v>1.6433950809237401</v>
      </c>
      <c r="E57" s="3">
        <v>1.72584149691083</v>
      </c>
      <c r="F57" s="3">
        <v>1.7779946617739899</v>
      </c>
      <c r="H57" t="s">
        <v>23</v>
      </c>
      <c r="I57" s="4">
        <v>1.6237349999999999</v>
      </c>
      <c r="J57" s="4">
        <v>1.7335879999999999</v>
      </c>
      <c r="K57" s="4">
        <v>1.814422</v>
      </c>
      <c r="M57" s="4">
        <f t="shared" si="0"/>
        <v>-1.9660080923740164E-2</v>
      </c>
      <c r="N57" s="4">
        <f t="shared" si="1"/>
        <v>7.7465030891699094E-3</v>
      </c>
      <c r="O57" s="4">
        <f t="shared" si="2"/>
        <v>3.6427338226010075E-2</v>
      </c>
      <c r="Q57" t="s">
        <v>72</v>
      </c>
    </row>
    <row r="58" spans="1:17" x14ac:dyDescent="0.45">
      <c r="A58" t="s">
        <v>115</v>
      </c>
      <c r="B58" t="s">
        <v>48</v>
      </c>
      <c r="C58">
        <v>2005</v>
      </c>
      <c r="D58" s="3">
        <v>3.5290726316328902</v>
      </c>
      <c r="E58" s="3">
        <v>2.08315425541889</v>
      </c>
      <c r="F58" s="3">
        <v>2.4795868093842799</v>
      </c>
      <c r="H58" t="s">
        <v>163</v>
      </c>
      <c r="I58" s="4">
        <v>3.529048</v>
      </c>
      <c r="J58" s="4">
        <v>2.0831300000000001</v>
      </c>
      <c r="K58" s="4">
        <v>2.4796269999999998</v>
      </c>
      <c r="M58" s="4">
        <f t="shared" si="0"/>
        <v>-2.4631632890237398E-5</v>
      </c>
      <c r="N58" s="4">
        <f t="shared" si="1"/>
        <v>-2.4255418889840286E-5</v>
      </c>
      <c r="O58" s="4">
        <f t="shared" si="2"/>
        <v>4.0190615719915002E-5</v>
      </c>
      <c r="Q58" t="s">
        <v>61</v>
      </c>
    </row>
    <row r="59" spans="1:17" x14ac:dyDescent="0.45">
      <c r="A59" t="s">
        <v>74</v>
      </c>
      <c r="B59" t="s">
        <v>48</v>
      </c>
      <c r="C59">
        <v>1998</v>
      </c>
      <c r="D59" s="3">
        <v>2.3849895673787702</v>
      </c>
      <c r="E59" s="3">
        <v>1.9162140021206899</v>
      </c>
      <c r="F59" s="3">
        <v>2.2878023216279502</v>
      </c>
      <c r="H59" t="s">
        <v>74</v>
      </c>
      <c r="I59" s="4">
        <v>2.3849870000000002</v>
      </c>
      <c r="J59" s="4">
        <v>1.9161630000000001</v>
      </c>
      <c r="K59" s="4">
        <v>2.287836</v>
      </c>
      <c r="M59" s="4">
        <f t="shared" si="0"/>
        <v>-2.5673787700242201E-6</v>
      </c>
      <c r="N59" s="4">
        <f t="shared" si="1"/>
        <v>-5.1002120689869201E-5</v>
      </c>
      <c r="O59" s="4">
        <f t="shared" si="2"/>
        <v>3.3678372049816829E-5</v>
      </c>
      <c r="Q59" t="s">
        <v>52</v>
      </c>
    </row>
    <row r="60" spans="1:17" x14ac:dyDescent="0.45">
      <c r="A60" t="s">
        <v>54</v>
      </c>
      <c r="B60" t="s">
        <v>42</v>
      </c>
      <c r="C60">
        <v>2012</v>
      </c>
      <c r="D60" s="3">
        <v>2.0180619901079799</v>
      </c>
      <c r="E60" s="3">
        <v>2.1249153654226798</v>
      </c>
      <c r="F60" s="3">
        <v>1.92387405719629</v>
      </c>
      <c r="H60" t="s">
        <v>54</v>
      </c>
      <c r="I60" s="4">
        <v>2.0359970000000001</v>
      </c>
      <c r="J60" s="4">
        <v>2.13144</v>
      </c>
      <c r="K60" s="4">
        <v>1.8900220000000001</v>
      </c>
      <c r="M60" s="4">
        <f t="shared" si="0"/>
        <v>1.7935009892020126E-2</v>
      </c>
      <c r="N60" s="4">
        <f t="shared" si="1"/>
        <v>6.5246345773202208E-3</v>
      </c>
      <c r="O60" s="4">
        <f t="shared" si="2"/>
        <v>-3.385205719628992E-2</v>
      </c>
      <c r="Q60" t="s">
        <v>62</v>
      </c>
    </row>
    <row r="61" spans="1:17" x14ac:dyDescent="0.45">
      <c r="A61" t="s">
        <v>56</v>
      </c>
      <c r="B61" t="s">
        <v>42</v>
      </c>
      <c r="C61">
        <v>2013</v>
      </c>
      <c r="D61" s="3">
        <v>2.0125135048101699</v>
      </c>
      <c r="E61" s="3">
        <v>2.1479645361025299</v>
      </c>
      <c r="F61" s="3">
        <v>2.0011131316061301</v>
      </c>
      <c r="H61" t="s">
        <v>56</v>
      </c>
      <c r="I61" s="4">
        <v>2.0303640000000001</v>
      </c>
      <c r="J61" s="4">
        <v>2.1530930000000001</v>
      </c>
      <c r="K61" s="4">
        <v>1.963346</v>
      </c>
      <c r="M61" s="4">
        <f t="shared" si="0"/>
        <v>1.7850495189830173E-2</v>
      </c>
      <c r="N61" s="4">
        <f t="shared" si="1"/>
        <v>5.1284638974702368E-3</v>
      </c>
      <c r="O61" s="4">
        <f t="shared" si="2"/>
        <v>-3.77671316061301E-2</v>
      </c>
      <c r="Q61" t="s">
        <v>65</v>
      </c>
    </row>
    <row r="62" spans="1:17" x14ac:dyDescent="0.45">
      <c r="A62" t="s">
        <v>122</v>
      </c>
      <c r="B62" t="s">
        <v>42</v>
      </c>
      <c r="C62">
        <v>2013</v>
      </c>
      <c r="D62" s="3">
        <v>3.77384096904958</v>
      </c>
      <c r="E62" s="3">
        <v>2.1276232083438602</v>
      </c>
      <c r="F62" s="3">
        <v>2.0455710764866701</v>
      </c>
      <c r="H62" t="s">
        <v>122</v>
      </c>
      <c r="I62" s="4">
        <v>1.927827</v>
      </c>
      <c r="J62" s="4">
        <v>2.1245940000000001</v>
      </c>
      <c r="K62" s="4">
        <v>1.99712</v>
      </c>
      <c r="M62" s="4">
        <f t="shared" si="0"/>
        <v>-1.84601396904958</v>
      </c>
      <c r="N62" s="4">
        <f t="shared" si="1"/>
        <v>-3.0292083438601125E-3</v>
      </c>
      <c r="O62" s="4">
        <f t="shared" si="2"/>
        <v>-4.845107648667013E-2</v>
      </c>
      <c r="Q62" t="s">
        <v>64</v>
      </c>
    </row>
    <row r="63" spans="1:17" x14ac:dyDescent="0.45">
      <c r="A63" t="s">
        <v>70</v>
      </c>
      <c r="B63" t="s">
        <v>42</v>
      </c>
      <c r="C63">
        <v>2015</v>
      </c>
      <c r="D63" s="3">
        <v>2.3406852678114101</v>
      </c>
      <c r="E63" s="3">
        <v>2.3069603021878899</v>
      </c>
      <c r="F63" s="3">
        <v>1.8880759152879201</v>
      </c>
      <c r="H63" t="s">
        <v>70</v>
      </c>
      <c r="I63" s="4">
        <v>1191.3555180000001</v>
      </c>
      <c r="J63" s="4">
        <v>4542.4870190000001</v>
      </c>
      <c r="K63" s="4">
        <v>14937.519867999999</v>
      </c>
      <c r="M63" s="4">
        <f t="shared" si="0"/>
        <v>1189.0148327321886</v>
      </c>
      <c r="N63" s="4">
        <f t="shared" si="1"/>
        <v>4540.1800586978125</v>
      </c>
      <c r="O63" s="4">
        <f t="shared" si="2"/>
        <v>14935.631792084712</v>
      </c>
      <c r="P63" t="s">
        <v>168</v>
      </c>
      <c r="Q63" t="s">
        <v>67</v>
      </c>
    </row>
    <row r="64" spans="1:17" x14ac:dyDescent="0.45">
      <c r="A64" t="s">
        <v>144</v>
      </c>
      <c r="B64" t="s">
        <v>48</v>
      </c>
      <c r="C64">
        <v>2012</v>
      </c>
      <c r="D64" s="3">
        <v>6.30849188043981</v>
      </c>
      <c r="E64" s="3">
        <v>6.3869479032605101</v>
      </c>
      <c r="F64" s="3">
        <v>6.70906721874191</v>
      </c>
      <c r="H64" t="s">
        <v>144</v>
      </c>
      <c r="I64" s="4">
        <v>6.3084720000000001</v>
      </c>
      <c r="J64" s="4">
        <v>6.3868590000000003</v>
      </c>
      <c r="K64" s="4">
        <v>6.708958</v>
      </c>
      <c r="M64" s="4">
        <f t="shared" si="0"/>
        <v>-1.9880439809938366E-5</v>
      </c>
      <c r="N64" s="4">
        <f t="shared" si="1"/>
        <v>-8.8903260509809456E-5</v>
      </c>
      <c r="O64" s="4">
        <f t="shared" si="2"/>
        <v>-1.0921874191005543E-4</v>
      </c>
      <c r="Q64" t="s">
        <v>117</v>
      </c>
    </row>
    <row r="65" spans="1:17" x14ac:dyDescent="0.45">
      <c r="A65" t="s">
        <v>145</v>
      </c>
      <c r="B65" t="s">
        <v>24</v>
      </c>
      <c r="C65">
        <v>2012</v>
      </c>
      <c r="D65" s="3">
        <v>5.0125221218543601</v>
      </c>
      <c r="E65" s="3">
        <v>6.3258453585079097</v>
      </c>
      <c r="F65" s="3">
        <v>6.9700313424557301</v>
      </c>
      <c r="H65" t="s">
        <v>145</v>
      </c>
      <c r="I65" s="4">
        <v>5.0125120000000001</v>
      </c>
      <c r="J65" s="4">
        <v>6.3257700000000003</v>
      </c>
      <c r="K65" s="4">
        <v>6.9700420000000003</v>
      </c>
      <c r="M65" s="4">
        <f t="shared" si="0"/>
        <v>-1.0121854360001237E-5</v>
      </c>
      <c r="N65" s="4">
        <f t="shared" si="1"/>
        <v>-7.5358507909406569E-5</v>
      </c>
      <c r="O65" s="4">
        <f t="shared" si="2"/>
        <v>1.0657544270209485E-5</v>
      </c>
      <c r="Q65" t="s">
        <v>80</v>
      </c>
    </row>
    <row r="66" spans="1:17" x14ac:dyDescent="0.45">
      <c r="A66" t="s">
        <v>33</v>
      </c>
      <c r="B66" t="s">
        <v>24</v>
      </c>
      <c r="C66">
        <v>2001</v>
      </c>
      <c r="D66" s="3">
        <v>1.8180901444495501</v>
      </c>
      <c r="E66" s="3">
        <v>1.9465824933679401</v>
      </c>
      <c r="F66" s="3">
        <v>1.6157516788644399</v>
      </c>
      <c r="H66" t="s">
        <v>33</v>
      </c>
      <c r="I66" s="4">
        <v>1.8180970000000001</v>
      </c>
      <c r="J66" s="4">
        <v>1.946528</v>
      </c>
      <c r="K66" s="4">
        <v>1.615747</v>
      </c>
      <c r="M66" s="4">
        <f t="shared" si="0"/>
        <v>6.855550449991199E-6</v>
      </c>
      <c r="N66" s="4">
        <f t="shared" si="1"/>
        <v>-5.4493367940056103E-5</v>
      </c>
      <c r="O66" s="4">
        <f t="shared" si="2"/>
        <v>-4.6788644398887413E-6</v>
      </c>
      <c r="Q66" t="s">
        <v>27</v>
      </c>
    </row>
    <row r="67" spans="1:17" x14ac:dyDescent="0.45">
      <c r="A67" t="s">
        <v>47</v>
      </c>
      <c r="B67" t="s">
        <v>48</v>
      </c>
      <c r="C67">
        <v>2001</v>
      </c>
      <c r="D67" s="3">
        <v>1.9102407202176099</v>
      </c>
      <c r="E67" s="3">
        <v>2.0934580121766002</v>
      </c>
      <c r="F67" s="3">
        <v>1.85739815981639</v>
      </c>
      <c r="H67" t="s">
        <v>47</v>
      </c>
      <c r="I67" s="4">
        <v>1.9017660000000001</v>
      </c>
      <c r="J67" s="4">
        <v>2.1194099999999998</v>
      </c>
      <c r="K67" s="4">
        <v>1.8539140000000001</v>
      </c>
      <c r="M67" s="4">
        <f t="shared" ref="M67:M129" si="3">I67-D67</f>
        <v>-8.4747202176098657E-3</v>
      </c>
      <c r="N67" s="4">
        <f t="shared" ref="N67:N129" si="4">J67-E67</f>
        <v>2.595198782339958E-2</v>
      </c>
      <c r="O67" s="4">
        <f t="shared" ref="O67:O129" si="5">K67-F67</f>
        <v>-3.4841598163899423E-3</v>
      </c>
      <c r="Q67" t="s">
        <v>34</v>
      </c>
    </row>
    <row r="68" spans="1:17" x14ac:dyDescent="0.45">
      <c r="A68" t="s">
        <v>110</v>
      </c>
      <c r="B68" t="s">
        <v>82</v>
      </c>
      <c r="C68">
        <v>1997</v>
      </c>
      <c r="D68" s="3">
        <v>3.2883416842812099</v>
      </c>
      <c r="E68" s="3">
        <v>2.0808051813070301</v>
      </c>
      <c r="F68" s="3">
        <v>1.4976421474889201</v>
      </c>
      <c r="H68" t="s">
        <v>110</v>
      </c>
      <c r="I68" s="4">
        <v>3.6284100000000001</v>
      </c>
      <c r="J68" s="4">
        <v>2.1230639999999998</v>
      </c>
      <c r="K68" s="4">
        <v>1.4928349999999999</v>
      </c>
      <c r="M68" s="4">
        <f t="shared" si="3"/>
        <v>0.34006831571879026</v>
      </c>
      <c r="N68" s="4">
        <f t="shared" si="4"/>
        <v>4.2258818692969768E-2</v>
      </c>
      <c r="O68" s="4">
        <f t="shared" si="5"/>
        <v>-4.8071474889201937E-3</v>
      </c>
      <c r="Q68" t="s">
        <v>126</v>
      </c>
    </row>
    <row r="69" spans="1:17" x14ac:dyDescent="0.45">
      <c r="A69" t="s">
        <v>72</v>
      </c>
      <c r="B69" t="s">
        <v>48</v>
      </c>
      <c r="C69">
        <v>1986</v>
      </c>
      <c r="D69" s="3">
        <v>2.0873395668147299</v>
      </c>
      <c r="E69" s="3">
        <v>2.3527149413561599</v>
      </c>
      <c r="F69" s="3">
        <v>1.95425740821103</v>
      </c>
      <c r="H69" t="s">
        <v>72</v>
      </c>
      <c r="I69" s="4">
        <v>2.1066950000000002</v>
      </c>
      <c r="J69" s="4">
        <v>2.3791180000000001</v>
      </c>
      <c r="K69" s="4">
        <v>1.953265</v>
      </c>
      <c r="M69" s="4">
        <f t="shared" si="3"/>
        <v>1.9355433185270332E-2</v>
      </c>
      <c r="N69" s="4">
        <f t="shared" si="4"/>
        <v>2.6403058643840183E-2</v>
      </c>
      <c r="O69" s="4">
        <f t="shared" si="5"/>
        <v>-9.9240821102997145E-4</v>
      </c>
      <c r="Q69" t="s">
        <v>38</v>
      </c>
    </row>
    <row r="70" spans="1:17" x14ac:dyDescent="0.45">
      <c r="A70" t="s">
        <v>61</v>
      </c>
      <c r="B70" t="s">
        <v>48</v>
      </c>
      <c r="C70">
        <v>2001</v>
      </c>
      <c r="D70" s="3">
        <v>2.0437772589873799</v>
      </c>
      <c r="E70" s="3">
        <v>2.20113865170639</v>
      </c>
      <c r="F70" s="3">
        <v>1.75719121528304</v>
      </c>
      <c r="H70" t="s">
        <v>61</v>
      </c>
      <c r="I70" s="4">
        <v>2.0672000000000001</v>
      </c>
      <c r="J70" s="4">
        <v>2.2349269999999999</v>
      </c>
      <c r="K70" s="4">
        <v>1.760561</v>
      </c>
      <c r="M70" s="4">
        <f t="shared" si="3"/>
        <v>2.3422741012620207E-2</v>
      </c>
      <c r="N70" s="4">
        <f t="shared" si="4"/>
        <v>3.3788348293609882E-2</v>
      </c>
      <c r="O70" s="4">
        <f t="shared" si="5"/>
        <v>3.3697847169600337E-3</v>
      </c>
      <c r="Q70" t="s">
        <v>119</v>
      </c>
    </row>
    <row r="71" spans="1:17" x14ac:dyDescent="0.45">
      <c r="A71" t="s">
        <v>52</v>
      </c>
      <c r="B71" t="s">
        <v>48</v>
      </c>
      <c r="C71">
        <v>2001</v>
      </c>
      <c r="D71" s="3">
        <v>1.94447496497965</v>
      </c>
      <c r="E71" s="3">
        <v>2.12047851187535</v>
      </c>
      <c r="F71" s="3">
        <v>1.82266804262653</v>
      </c>
      <c r="H71" t="s">
        <v>52</v>
      </c>
      <c r="I71" s="4">
        <v>1.9608669999999999</v>
      </c>
      <c r="J71" s="4">
        <v>2.1468370000000001</v>
      </c>
      <c r="K71" s="4">
        <v>1.8205150000000001</v>
      </c>
      <c r="M71" s="4">
        <f t="shared" si="3"/>
        <v>1.6392035020349915E-2</v>
      </c>
      <c r="N71" s="4">
        <f t="shared" si="4"/>
        <v>2.6358488124650137E-2</v>
      </c>
      <c r="O71" s="4">
        <f t="shared" si="5"/>
        <v>-2.1530426265299329E-3</v>
      </c>
      <c r="Q71" t="s">
        <v>159</v>
      </c>
    </row>
    <row r="72" spans="1:17" x14ac:dyDescent="0.45">
      <c r="A72" t="s">
        <v>62</v>
      </c>
      <c r="B72" t="s">
        <v>48</v>
      </c>
      <c r="C72">
        <v>2001</v>
      </c>
      <c r="D72" s="3">
        <v>2.01923629111071</v>
      </c>
      <c r="E72" s="3">
        <v>2.20432913225474</v>
      </c>
      <c r="F72" s="3">
        <v>1.79193825175411</v>
      </c>
      <c r="H72" t="s">
        <v>62</v>
      </c>
      <c r="I72" s="4">
        <v>2.0421320000000001</v>
      </c>
      <c r="J72" s="4">
        <v>2.2365539999999999</v>
      </c>
      <c r="K72" s="4">
        <v>1.794205</v>
      </c>
      <c r="M72" s="4">
        <f t="shared" si="3"/>
        <v>2.2895708889290045E-2</v>
      </c>
      <c r="N72" s="4">
        <f t="shared" si="4"/>
        <v>3.22248677452599E-2</v>
      </c>
      <c r="O72" s="4">
        <f t="shared" si="5"/>
        <v>2.2667482458900157E-3</v>
      </c>
      <c r="Q72" t="s">
        <v>105</v>
      </c>
    </row>
    <row r="73" spans="1:17" x14ac:dyDescent="0.45">
      <c r="A73" t="s">
        <v>65</v>
      </c>
      <c r="B73" t="s">
        <v>48</v>
      </c>
      <c r="C73">
        <v>2001</v>
      </c>
      <c r="D73" s="3">
        <v>1.87895848437445</v>
      </c>
      <c r="E73" s="3">
        <v>2.2837284081256</v>
      </c>
      <c r="F73" s="3">
        <v>2.0474665800160401</v>
      </c>
      <c r="H73" t="s">
        <v>65</v>
      </c>
      <c r="I73" s="4">
        <v>1.8960729999999999</v>
      </c>
      <c r="J73" s="4">
        <v>2.308341</v>
      </c>
      <c r="K73" s="4">
        <v>2.0441989999999999</v>
      </c>
      <c r="M73" s="4">
        <f t="shared" si="3"/>
        <v>1.7114515625549886E-2</v>
      </c>
      <c r="N73" s="4">
        <f t="shared" si="4"/>
        <v>2.4612591874400014E-2</v>
      </c>
      <c r="O73" s="4">
        <f t="shared" si="5"/>
        <v>-3.2675800160402169E-3</v>
      </c>
      <c r="Q73" t="s">
        <v>92</v>
      </c>
    </row>
    <row r="74" spans="1:17" x14ac:dyDescent="0.45">
      <c r="A74" t="s">
        <v>64</v>
      </c>
      <c r="B74" t="s">
        <v>48</v>
      </c>
      <c r="C74">
        <v>2001</v>
      </c>
      <c r="D74" s="3">
        <v>1.89438705037243</v>
      </c>
      <c r="E74" s="3">
        <v>2.2826977721445201</v>
      </c>
      <c r="F74" s="3">
        <v>2.0462973897788101</v>
      </c>
      <c r="H74" t="s">
        <v>64</v>
      </c>
      <c r="I74" s="4">
        <v>1.8940790000000001</v>
      </c>
      <c r="J74" s="4">
        <v>2.3074020000000002</v>
      </c>
      <c r="K74" s="4">
        <v>2.0430579999999998</v>
      </c>
      <c r="M74" s="4">
        <f t="shared" si="3"/>
        <v>-3.080503724299799E-4</v>
      </c>
      <c r="N74" s="4">
        <f t="shared" si="4"/>
        <v>2.4704227855480099E-2</v>
      </c>
      <c r="O74" s="4">
        <f t="shared" si="5"/>
        <v>-3.239389778810331E-3</v>
      </c>
      <c r="Q74" t="s">
        <v>85</v>
      </c>
    </row>
    <row r="75" spans="1:17" x14ac:dyDescent="0.45">
      <c r="A75" t="s">
        <v>67</v>
      </c>
      <c r="B75" t="s">
        <v>48</v>
      </c>
      <c r="C75">
        <v>2001</v>
      </c>
      <c r="D75" s="3">
        <v>1.9300462506406499</v>
      </c>
      <c r="E75" s="3">
        <v>2.2918556641632999</v>
      </c>
      <c r="F75" s="3">
        <v>2.05820096498437</v>
      </c>
      <c r="H75" t="s">
        <v>67</v>
      </c>
      <c r="I75" s="4">
        <v>1.921381</v>
      </c>
      <c r="J75" s="4">
        <v>2.3165010000000001</v>
      </c>
      <c r="K75" s="4">
        <v>2.0548980000000001</v>
      </c>
      <c r="M75" s="4">
        <f t="shared" si="3"/>
        <v>-8.6652506406499352E-3</v>
      </c>
      <c r="N75" s="4">
        <f t="shared" si="4"/>
        <v>2.4645335836700255E-2</v>
      </c>
      <c r="O75" s="4">
        <f t="shared" si="5"/>
        <v>-3.3029649843698827E-3</v>
      </c>
      <c r="Q75" t="s">
        <v>106</v>
      </c>
    </row>
    <row r="76" spans="1:17" x14ac:dyDescent="0.45">
      <c r="A76" t="s">
        <v>117</v>
      </c>
      <c r="B76" t="s">
        <v>82</v>
      </c>
      <c r="C76">
        <v>1986</v>
      </c>
      <c r="D76" s="3">
        <v>3.6504243515054799</v>
      </c>
      <c r="E76" s="3">
        <v>2.29407356857471</v>
      </c>
      <c r="F76" s="3">
        <v>1.6591430269135501</v>
      </c>
      <c r="H76" t="s">
        <v>117</v>
      </c>
      <c r="I76" s="4">
        <v>3.6500089999999998</v>
      </c>
      <c r="J76" s="4">
        <v>2.2938079999999998</v>
      </c>
      <c r="K76" s="4">
        <v>1.659003</v>
      </c>
      <c r="M76" s="4">
        <f t="shared" si="3"/>
        <v>-4.1535150548011046E-4</v>
      </c>
      <c r="N76" s="4">
        <f t="shared" si="4"/>
        <v>-2.6556857471016215E-4</v>
      </c>
      <c r="O76" s="4">
        <f t="shared" si="5"/>
        <v>-1.4002691355008423E-4</v>
      </c>
      <c r="Q76" t="s">
        <v>87</v>
      </c>
    </row>
    <row r="77" spans="1:17" x14ac:dyDescent="0.45">
      <c r="A77" t="s">
        <v>80</v>
      </c>
      <c r="B77" t="s">
        <v>48</v>
      </c>
      <c r="C77">
        <v>1997</v>
      </c>
      <c r="D77" s="3">
        <v>2.4946665572431699</v>
      </c>
      <c r="E77" s="3">
        <v>1.81343105030438</v>
      </c>
      <c r="F77" s="3">
        <v>2.1720870953111899</v>
      </c>
      <c r="H77" t="s">
        <v>80</v>
      </c>
      <c r="I77" s="4">
        <v>2.4934440000000002</v>
      </c>
      <c r="J77" s="4">
        <v>1.826084</v>
      </c>
      <c r="K77" s="4">
        <v>2.170299</v>
      </c>
      <c r="M77" s="4">
        <f t="shared" si="3"/>
        <v>-1.2225572431696641E-3</v>
      </c>
      <c r="N77" s="4">
        <f t="shared" si="4"/>
        <v>1.265294969562003E-2</v>
      </c>
      <c r="O77" s="4">
        <f t="shared" si="5"/>
        <v>-1.7880953111899522E-3</v>
      </c>
      <c r="Q77" t="s">
        <v>104</v>
      </c>
    </row>
    <row r="78" spans="1:17" x14ac:dyDescent="0.45">
      <c r="A78" t="s">
        <v>27</v>
      </c>
      <c r="B78" t="s">
        <v>24</v>
      </c>
      <c r="C78">
        <v>1999</v>
      </c>
      <c r="D78" s="3">
        <v>1.67536107790181</v>
      </c>
      <c r="E78" s="3">
        <v>1.79012684653224</v>
      </c>
      <c r="F78" s="3">
        <v>1.81768599016913</v>
      </c>
      <c r="H78" t="s">
        <v>27</v>
      </c>
      <c r="I78" s="4">
        <v>1.6783129999999999</v>
      </c>
      <c r="J78" s="4">
        <v>1.798872</v>
      </c>
      <c r="K78" s="4">
        <v>1.816052</v>
      </c>
      <c r="M78" s="4">
        <f t="shared" si="3"/>
        <v>2.9519220981899519E-3</v>
      </c>
      <c r="N78" s="4">
        <f t="shared" si="4"/>
        <v>8.7451534677600584E-3</v>
      </c>
      <c r="O78" s="4">
        <f t="shared" si="5"/>
        <v>-1.6339901691300174E-3</v>
      </c>
      <c r="Q78" t="s">
        <v>133</v>
      </c>
    </row>
    <row r="79" spans="1:17" x14ac:dyDescent="0.45">
      <c r="A79" t="s">
        <v>34</v>
      </c>
      <c r="B79" t="s">
        <v>24</v>
      </c>
      <c r="C79">
        <v>2005</v>
      </c>
      <c r="D79" s="3">
        <v>1.5723095481371401</v>
      </c>
      <c r="E79" s="3">
        <v>1.7916273588746601</v>
      </c>
      <c r="F79" s="3">
        <v>1.95409754534753</v>
      </c>
      <c r="H79" t="s">
        <v>34</v>
      </c>
      <c r="I79" s="4">
        <v>1.572311</v>
      </c>
      <c r="J79" s="4">
        <v>1.7915989999999999</v>
      </c>
      <c r="K79" s="4">
        <v>1.9541660000000001</v>
      </c>
      <c r="M79" s="4">
        <f t="shared" si="3"/>
        <v>1.4518628599358152E-6</v>
      </c>
      <c r="N79" s="4">
        <f t="shared" si="4"/>
        <v>-2.8358874660128208E-5</v>
      </c>
      <c r="O79" s="4">
        <f t="shared" si="5"/>
        <v>6.845465247007354E-5</v>
      </c>
      <c r="Q79" t="s">
        <v>59</v>
      </c>
    </row>
    <row r="80" spans="1:17" x14ac:dyDescent="0.45">
      <c r="A80" t="s">
        <v>126</v>
      </c>
      <c r="B80" t="s">
        <v>82</v>
      </c>
      <c r="C80">
        <v>1996</v>
      </c>
      <c r="D80" s="3">
        <v>3.9003004656881402</v>
      </c>
      <c r="E80" s="3">
        <v>2.1406643899373399</v>
      </c>
      <c r="F80" s="3">
        <v>1.4793410045644499</v>
      </c>
      <c r="H80" t="s">
        <v>126</v>
      </c>
      <c r="I80" s="4">
        <v>3.8994209999999998</v>
      </c>
      <c r="J80" s="4">
        <v>2.1412300000000002</v>
      </c>
      <c r="K80" s="4">
        <v>1.4787680000000001</v>
      </c>
      <c r="M80" s="4">
        <f t="shared" si="3"/>
        <v>-8.794656881403462E-4</v>
      </c>
      <c r="N80" s="4">
        <f t="shared" si="4"/>
        <v>5.6561006266031555E-4</v>
      </c>
      <c r="O80" s="4">
        <f t="shared" si="5"/>
        <v>-5.7300456444986381E-4</v>
      </c>
      <c r="Q80" t="s">
        <v>89</v>
      </c>
    </row>
    <row r="81" spans="1:17" x14ac:dyDescent="0.45">
      <c r="A81" t="s">
        <v>38</v>
      </c>
      <c r="B81" t="s">
        <v>24</v>
      </c>
      <c r="C81">
        <v>1998</v>
      </c>
      <c r="D81" s="3">
        <v>1.6744895418741901</v>
      </c>
      <c r="E81" s="3">
        <v>1.8299630638218201</v>
      </c>
      <c r="F81" s="3">
        <v>1.9833630744306101</v>
      </c>
      <c r="H81" t="s">
        <v>38</v>
      </c>
      <c r="I81" s="4">
        <v>1.6744730000000001</v>
      </c>
      <c r="J81" s="4">
        <v>1.829958</v>
      </c>
      <c r="K81" s="4">
        <v>1.9833829999999999</v>
      </c>
      <c r="M81" s="4">
        <f t="shared" si="3"/>
        <v>-1.6541874189979211E-5</v>
      </c>
      <c r="N81" s="4">
        <f t="shared" si="4"/>
        <v>-5.0638218200838025E-6</v>
      </c>
      <c r="O81" s="4">
        <f t="shared" si="5"/>
        <v>1.9925569389789288E-5</v>
      </c>
      <c r="Q81" t="s">
        <v>125</v>
      </c>
    </row>
    <row r="82" spans="1:17" x14ac:dyDescent="0.45">
      <c r="A82" t="s">
        <v>119</v>
      </c>
      <c r="B82" t="s">
        <v>48</v>
      </c>
      <c r="C82">
        <v>1997</v>
      </c>
      <c r="D82" s="3">
        <v>3.7067503847953498</v>
      </c>
      <c r="E82" s="3">
        <v>1.9967021291428699</v>
      </c>
      <c r="F82" s="3">
        <v>2.3533381082810698</v>
      </c>
      <c r="H82" t="s">
        <v>119</v>
      </c>
      <c r="I82" s="4">
        <v>3.7069109999999998</v>
      </c>
      <c r="J82" s="4">
        <v>1.9920249999999999</v>
      </c>
      <c r="K82" s="4">
        <v>2.3475830000000002</v>
      </c>
      <c r="M82" s="4">
        <f t="shared" si="3"/>
        <v>1.6061520465004975E-4</v>
      </c>
      <c r="N82" s="4">
        <f t="shared" si="4"/>
        <v>-4.6771291428699957E-3</v>
      </c>
      <c r="O82" s="4">
        <f t="shared" si="5"/>
        <v>-5.7551082810696208E-3</v>
      </c>
      <c r="Q82" t="s">
        <v>121</v>
      </c>
    </row>
    <row r="83" spans="1:17" x14ac:dyDescent="0.45">
      <c r="A83" t="s">
        <v>112</v>
      </c>
      <c r="B83" t="s">
        <v>48</v>
      </c>
      <c r="C83">
        <v>2005</v>
      </c>
      <c r="D83" s="3">
        <v>3.4275140426012798</v>
      </c>
      <c r="E83" s="3">
        <v>1.94732259708235</v>
      </c>
      <c r="F83" s="3">
        <v>2.4138021490835899</v>
      </c>
      <c r="H83" t="s">
        <v>159</v>
      </c>
      <c r="I83" s="4">
        <v>3.5460180000000001</v>
      </c>
      <c r="J83" s="4">
        <v>1.9654560000000001</v>
      </c>
      <c r="K83" s="4">
        <v>2.3848319999999998</v>
      </c>
      <c r="M83" s="4">
        <f t="shared" si="3"/>
        <v>0.11850395739872033</v>
      </c>
      <c r="N83" s="4">
        <f t="shared" si="4"/>
        <v>1.8133402917650088E-2</v>
      </c>
      <c r="O83" s="4">
        <f t="shared" si="5"/>
        <v>-2.897014908359008E-2</v>
      </c>
      <c r="Q83" t="s">
        <v>93</v>
      </c>
    </row>
    <row r="84" spans="1:17" x14ac:dyDescent="0.45">
      <c r="A84" t="s">
        <v>105</v>
      </c>
      <c r="B84" t="s">
        <v>48</v>
      </c>
      <c r="C84">
        <v>1997</v>
      </c>
      <c r="D84" s="3">
        <v>3.1412657895538101</v>
      </c>
      <c r="E84" s="3">
        <v>1.87615844949732</v>
      </c>
      <c r="F84" s="3">
        <v>2.3031859913566599</v>
      </c>
      <c r="H84" t="s">
        <v>105</v>
      </c>
      <c r="I84" s="4">
        <v>3.1413129999999998</v>
      </c>
      <c r="J84" s="4">
        <v>1.8711500000000001</v>
      </c>
      <c r="K84" s="4">
        <v>2.2979639999999999</v>
      </c>
      <c r="M84" s="4">
        <f t="shared" si="3"/>
        <v>4.7210446189716038E-5</v>
      </c>
      <c r="N84" s="4">
        <f t="shared" si="4"/>
        <v>-5.0084494973199334E-3</v>
      </c>
      <c r="O84" s="4">
        <f t="shared" si="5"/>
        <v>-5.2219913566600162E-3</v>
      </c>
      <c r="Q84" t="s">
        <v>83</v>
      </c>
    </row>
    <row r="85" spans="1:17" x14ac:dyDescent="0.45">
      <c r="A85" t="s">
        <v>92</v>
      </c>
      <c r="B85" t="s">
        <v>48</v>
      </c>
      <c r="C85">
        <v>1996</v>
      </c>
      <c r="D85" s="3">
        <v>2.7355448896999</v>
      </c>
      <c r="E85" s="3">
        <v>1.9624226770884801</v>
      </c>
      <c r="F85" s="3">
        <v>2.3562883692966299</v>
      </c>
      <c r="H85" t="s">
        <v>92</v>
      </c>
      <c r="I85" s="4">
        <v>2.7349619999999999</v>
      </c>
      <c r="J85" s="4">
        <v>1.970774</v>
      </c>
      <c r="K85" s="4">
        <v>2.3528829999999998</v>
      </c>
      <c r="M85" s="4">
        <f t="shared" si="3"/>
        <v>-5.8288969990005768E-4</v>
      </c>
      <c r="N85" s="4">
        <f t="shared" si="4"/>
        <v>8.351322911519965E-3</v>
      </c>
      <c r="O85" s="4">
        <f t="shared" si="5"/>
        <v>-3.4053692966300453E-3</v>
      </c>
      <c r="Q85" t="s">
        <v>109</v>
      </c>
    </row>
    <row r="86" spans="1:17" x14ac:dyDescent="0.45">
      <c r="A86" t="s">
        <v>85</v>
      </c>
      <c r="B86" t="s">
        <v>48</v>
      </c>
      <c r="C86">
        <v>1997</v>
      </c>
      <c r="D86" s="3">
        <v>2.5755428107310401</v>
      </c>
      <c r="E86" s="3">
        <v>1.82829160967571</v>
      </c>
      <c r="F86" s="3">
        <v>2.2184830176800898</v>
      </c>
      <c r="H86" t="s">
        <v>85</v>
      </c>
      <c r="I86" s="4">
        <v>2.5747239999999998</v>
      </c>
      <c r="J86" s="4">
        <v>1.839828</v>
      </c>
      <c r="K86" s="4">
        <v>2.216024</v>
      </c>
      <c r="M86" s="4">
        <f t="shared" si="3"/>
        <v>-8.1881073104028701E-4</v>
      </c>
      <c r="N86" s="4">
        <f t="shared" si="4"/>
        <v>1.1536390324289991E-2</v>
      </c>
      <c r="O86" s="4">
        <f t="shared" si="5"/>
        <v>-2.4590176800898256E-3</v>
      </c>
      <c r="Q86" t="s">
        <v>107</v>
      </c>
    </row>
    <row r="87" spans="1:17" x14ac:dyDescent="0.45">
      <c r="A87" t="s">
        <v>106</v>
      </c>
      <c r="B87" t="s">
        <v>48</v>
      </c>
      <c r="C87">
        <v>1997</v>
      </c>
      <c r="D87" s="3">
        <v>3.1642014803044098</v>
      </c>
      <c r="E87" s="3">
        <v>1.9629963556815699</v>
      </c>
      <c r="F87" s="3">
        <v>2.5009392551052199</v>
      </c>
      <c r="H87" t="s">
        <v>106</v>
      </c>
      <c r="I87" s="4">
        <v>3.1644619999999999</v>
      </c>
      <c r="J87" s="4">
        <v>1.969935</v>
      </c>
      <c r="K87" s="4">
        <v>2.495304</v>
      </c>
      <c r="M87" s="4">
        <f t="shared" si="3"/>
        <v>2.6051969559004462E-4</v>
      </c>
      <c r="N87" s="4">
        <f t="shared" si="4"/>
        <v>6.9386443184300539E-3</v>
      </c>
      <c r="O87" s="4">
        <f t="shared" si="5"/>
        <v>-5.635255105219894E-3</v>
      </c>
      <c r="Q87" t="s">
        <v>134</v>
      </c>
    </row>
    <row r="88" spans="1:17" x14ac:dyDescent="0.45">
      <c r="A88" t="s">
        <v>87</v>
      </c>
      <c r="B88" t="s">
        <v>48</v>
      </c>
      <c r="C88">
        <v>2008</v>
      </c>
      <c r="D88" s="3">
        <v>2.6343983143859799</v>
      </c>
      <c r="E88" s="3">
        <v>2.18386677524094</v>
      </c>
      <c r="F88" s="3">
        <v>1.8933003354990601</v>
      </c>
      <c r="H88" t="s">
        <v>87</v>
      </c>
      <c r="I88" s="4">
        <v>2.6336889999999999</v>
      </c>
      <c r="J88" s="4">
        <v>2.1799599999999999</v>
      </c>
      <c r="K88" s="4">
        <v>1.893537</v>
      </c>
      <c r="M88" s="4">
        <f t="shared" si="3"/>
        <v>-7.0931438597998664E-4</v>
      </c>
      <c r="N88" s="4">
        <f t="shared" si="4"/>
        <v>-3.9067752409400747E-3</v>
      </c>
      <c r="O88" s="4">
        <f t="shared" si="5"/>
        <v>2.3666450093995373E-4</v>
      </c>
      <c r="Q88" t="s">
        <v>114</v>
      </c>
    </row>
    <row r="89" spans="1:17" x14ac:dyDescent="0.45">
      <c r="A89" t="s">
        <v>104</v>
      </c>
      <c r="B89" t="s">
        <v>48</v>
      </c>
      <c r="C89">
        <v>1997</v>
      </c>
      <c r="D89" s="3">
        <v>3.1345586247738599</v>
      </c>
      <c r="E89" s="3">
        <v>1.9616486214584801</v>
      </c>
      <c r="F89" s="3">
        <v>2.4996598517686799</v>
      </c>
      <c r="H89" t="s">
        <v>104</v>
      </c>
      <c r="I89" s="4">
        <v>3.1347800000000001</v>
      </c>
      <c r="J89" s="4">
        <v>1.9686330000000001</v>
      </c>
      <c r="K89" s="4">
        <v>2.4940419999999999</v>
      </c>
      <c r="M89" s="4">
        <f t="shared" si="3"/>
        <v>2.2137522614018579E-4</v>
      </c>
      <c r="N89" s="4">
        <f t="shared" si="4"/>
        <v>6.9843785415200088E-3</v>
      </c>
      <c r="O89" s="4">
        <f t="shared" si="5"/>
        <v>-5.6178517686800156E-3</v>
      </c>
      <c r="Q89" t="s">
        <v>57</v>
      </c>
    </row>
    <row r="90" spans="1:17" x14ac:dyDescent="0.45">
      <c r="A90" t="s">
        <v>133</v>
      </c>
      <c r="B90" t="s">
        <v>48</v>
      </c>
      <c r="C90">
        <v>1997</v>
      </c>
      <c r="D90" s="3">
        <v>3.9921144775730699</v>
      </c>
      <c r="E90" s="3">
        <v>1.9604771570698201</v>
      </c>
      <c r="F90" s="3">
        <v>2.3228808874278499</v>
      </c>
      <c r="H90" t="s">
        <v>133</v>
      </c>
      <c r="I90" s="4">
        <v>3.9923139999999999</v>
      </c>
      <c r="J90" s="4">
        <v>1.955605</v>
      </c>
      <c r="K90" s="4">
        <v>2.317501</v>
      </c>
      <c r="M90" s="4">
        <f t="shared" si="3"/>
        <v>1.9952242692999889E-4</v>
      </c>
      <c r="N90" s="4">
        <f t="shared" si="4"/>
        <v>-4.8721570698200267E-3</v>
      </c>
      <c r="O90" s="4">
        <f t="shared" si="5"/>
        <v>-5.3798874278498943E-3</v>
      </c>
      <c r="Q90" t="s">
        <v>73</v>
      </c>
    </row>
    <row r="91" spans="1:17" x14ac:dyDescent="0.45">
      <c r="A91" t="s">
        <v>59</v>
      </c>
      <c r="B91" t="s">
        <v>42</v>
      </c>
      <c r="C91">
        <v>1999</v>
      </c>
      <c r="D91" s="3">
        <v>2.0249687300136201</v>
      </c>
      <c r="E91" s="3">
        <v>2.1701838686363</v>
      </c>
      <c r="F91" s="3">
        <v>2.0158741997760301</v>
      </c>
      <c r="H91" t="s">
        <v>59</v>
      </c>
      <c r="I91" s="4">
        <v>2.0250020000000002</v>
      </c>
      <c r="J91" s="4">
        <v>2.1664159999999999</v>
      </c>
      <c r="K91" s="4">
        <v>1.984596</v>
      </c>
      <c r="M91" s="4">
        <f t="shared" si="3"/>
        <v>3.3269986380091154E-5</v>
      </c>
      <c r="N91" s="4">
        <f t="shared" si="4"/>
        <v>-3.7678686363000757E-3</v>
      </c>
      <c r="O91" s="4">
        <f t="shared" si="5"/>
        <v>-3.127819977603008E-2</v>
      </c>
      <c r="Q91" t="s">
        <v>76</v>
      </c>
    </row>
    <row r="92" spans="1:17" x14ac:dyDescent="0.45">
      <c r="A92" t="s">
        <v>89</v>
      </c>
      <c r="B92" t="s">
        <v>48</v>
      </c>
      <c r="C92">
        <v>1991</v>
      </c>
      <c r="D92" s="3">
        <v>2.6426166865860501</v>
      </c>
      <c r="E92" s="3">
        <v>1.86003302465451</v>
      </c>
      <c r="F92" s="3">
        <v>2.2869227206774299</v>
      </c>
      <c r="H92" t="s">
        <v>89</v>
      </c>
      <c r="I92" s="4">
        <v>2.6423410000000001</v>
      </c>
      <c r="J92" s="4">
        <v>1.870093</v>
      </c>
      <c r="K92" s="4">
        <v>2.2850540000000001</v>
      </c>
      <c r="M92" s="4">
        <f t="shared" si="3"/>
        <v>-2.7568658605003904E-4</v>
      </c>
      <c r="N92" s="4">
        <f t="shared" si="4"/>
        <v>1.0059975345489969E-2</v>
      </c>
      <c r="O92" s="4">
        <f t="shared" si="5"/>
        <v>-1.8687206774297138E-3</v>
      </c>
      <c r="Q92" t="s">
        <v>78</v>
      </c>
    </row>
    <row r="93" spans="1:17" x14ac:dyDescent="0.45">
      <c r="A93" t="s">
        <v>125</v>
      </c>
      <c r="B93" t="s">
        <v>82</v>
      </c>
      <c r="C93">
        <v>1991</v>
      </c>
      <c r="D93" s="3">
        <v>3.82802959876294</v>
      </c>
      <c r="E93" s="3">
        <v>2.1401336822830901</v>
      </c>
      <c r="F93" s="3">
        <v>1.49801114396149</v>
      </c>
      <c r="H93" t="s">
        <v>125</v>
      </c>
      <c r="I93" s="4">
        <v>3.8270930000000001</v>
      </c>
      <c r="J93" s="4">
        <v>2.1404290000000001</v>
      </c>
      <c r="K93" s="4">
        <v>1.497412</v>
      </c>
      <c r="M93" s="4">
        <f t="shared" si="3"/>
        <v>-9.3659876293994415E-4</v>
      </c>
      <c r="N93" s="4">
        <f t="shared" si="4"/>
        <v>2.9531771691004849E-4</v>
      </c>
      <c r="O93" s="4">
        <f t="shared" si="5"/>
        <v>-5.9914396149007842E-4</v>
      </c>
      <c r="Q93" t="s">
        <v>160</v>
      </c>
    </row>
    <row r="94" spans="1:17" x14ac:dyDescent="0.45">
      <c r="A94" t="s">
        <v>121</v>
      </c>
      <c r="B94" t="s">
        <v>48</v>
      </c>
      <c r="C94">
        <v>1991</v>
      </c>
      <c r="D94" s="3">
        <v>3.76296801547372</v>
      </c>
      <c r="E94" s="3">
        <v>2.13951775627782</v>
      </c>
      <c r="F94" s="3">
        <v>2.4215479517666898</v>
      </c>
      <c r="H94" t="s">
        <v>121</v>
      </c>
      <c r="I94" s="4">
        <v>3.7634189999999998</v>
      </c>
      <c r="J94" s="4">
        <v>2.1352790000000001</v>
      </c>
      <c r="K94" s="4">
        <v>2.4155519999999999</v>
      </c>
      <c r="M94" s="4">
        <f t="shared" si="3"/>
        <v>4.5098452627989616E-4</v>
      </c>
      <c r="N94" s="4">
        <f t="shared" si="4"/>
        <v>-4.2387562778198884E-3</v>
      </c>
      <c r="O94" s="4">
        <f t="shared" si="5"/>
        <v>-5.9959517666898776E-3</v>
      </c>
      <c r="Q94" t="s">
        <v>137</v>
      </c>
    </row>
    <row r="95" spans="1:17" x14ac:dyDescent="0.45">
      <c r="A95" t="s">
        <v>93</v>
      </c>
      <c r="B95" t="s">
        <v>48</v>
      </c>
      <c r="C95">
        <v>1991</v>
      </c>
      <c r="D95" s="3">
        <v>2.7812440029776599</v>
      </c>
      <c r="E95" s="3">
        <v>1.99720470121335</v>
      </c>
      <c r="F95" s="3">
        <v>2.42493653073738</v>
      </c>
      <c r="H95" t="s">
        <v>93</v>
      </c>
      <c r="I95" s="4">
        <v>2.7811509999999999</v>
      </c>
      <c r="J95" s="4">
        <v>2.004451</v>
      </c>
      <c r="K95" s="4">
        <v>2.4225140000000001</v>
      </c>
      <c r="M95" s="4">
        <f t="shared" si="3"/>
        <v>-9.3002977660017194E-5</v>
      </c>
      <c r="N95" s="4">
        <f t="shared" si="4"/>
        <v>7.2462987866499518E-3</v>
      </c>
      <c r="O95" s="4">
        <f t="shared" si="5"/>
        <v>-2.4225307373799687E-3</v>
      </c>
      <c r="Q95" t="s">
        <v>84</v>
      </c>
    </row>
    <row r="96" spans="1:17" x14ac:dyDescent="0.45">
      <c r="A96" t="s">
        <v>83</v>
      </c>
      <c r="B96" t="s">
        <v>48</v>
      </c>
      <c r="C96">
        <v>1997</v>
      </c>
      <c r="D96" s="3">
        <v>2.5549347322276699</v>
      </c>
      <c r="E96" s="3">
        <v>1.8444101447143499</v>
      </c>
      <c r="F96" s="3">
        <v>2.2403604753974</v>
      </c>
      <c r="H96" t="s">
        <v>83</v>
      </c>
      <c r="I96" s="4">
        <v>2.5543209999999998</v>
      </c>
      <c r="J96" s="4">
        <v>1.855502</v>
      </c>
      <c r="K96" s="4">
        <v>2.2390829999999999</v>
      </c>
      <c r="M96" s="4">
        <f t="shared" si="3"/>
        <v>-6.1373222767002744E-4</v>
      </c>
      <c r="N96" s="4">
        <f t="shared" si="4"/>
        <v>1.1091855285650043E-2</v>
      </c>
      <c r="O96" s="4">
        <f t="shared" si="5"/>
        <v>-1.2774753974000852E-3</v>
      </c>
      <c r="Q96" t="s">
        <v>141</v>
      </c>
    </row>
    <row r="97" spans="1:17" x14ac:dyDescent="0.45">
      <c r="A97" t="s">
        <v>109</v>
      </c>
      <c r="B97" t="s">
        <v>48</v>
      </c>
      <c r="C97">
        <v>1991</v>
      </c>
      <c r="D97" s="3">
        <v>3.26199074780201</v>
      </c>
      <c r="E97" s="3">
        <v>2.0685821622334699</v>
      </c>
      <c r="F97" s="3">
        <v>2.56938977100994</v>
      </c>
      <c r="H97" t="s">
        <v>109</v>
      </c>
      <c r="I97" s="4">
        <v>3.262575</v>
      </c>
      <c r="J97" s="4">
        <v>2.0643379999999998</v>
      </c>
      <c r="K97" s="4">
        <v>2.5640670000000001</v>
      </c>
      <c r="M97" s="4">
        <f t="shared" si="3"/>
        <v>5.8425219798996508E-4</v>
      </c>
      <c r="N97" s="4">
        <f t="shared" si="4"/>
        <v>-4.2441622334701279E-3</v>
      </c>
      <c r="O97" s="4">
        <f t="shared" si="5"/>
        <v>-5.3227710099399417E-3</v>
      </c>
      <c r="Q97" t="s">
        <v>96</v>
      </c>
    </row>
    <row r="98" spans="1:17" x14ac:dyDescent="0.45">
      <c r="A98" t="s">
        <v>107</v>
      </c>
      <c r="B98" t="s">
        <v>48</v>
      </c>
      <c r="C98">
        <v>1991</v>
      </c>
      <c r="D98" s="3">
        <v>3.23480011248729</v>
      </c>
      <c r="E98" s="3">
        <v>2.0660796351296802</v>
      </c>
      <c r="F98" s="3">
        <v>2.5681252301272202</v>
      </c>
      <c r="H98" t="s">
        <v>107</v>
      </c>
      <c r="I98" s="4">
        <v>3.2353519999999998</v>
      </c>
      <c r="J98" s="4">
        <v>2.061801</v>
      </c>
      <c r="K98" s="4">
        <v>2.562821</v>
      </c>
      <c r="M98" s="4">
        <f t="shared" si="3"/>
        <v>5.5188751270973668E-4</v>
      </c>
      <c r="N98" s="4">
        <f t="shared" si="4"/>
        <v>-4.2786351296801861E-3</v>
      </c>
      <c r="O98" s="4">
        <f t="shared" si="5"/>
        <v>-5.3042301272201442E-3</v>
      </c>
      <c r="Q98" t="s">
        <v>136</v>
      </c>
    </row>
    <row r="99" spans="1:17" x14ac:dyDescent="0.45">
      <c r="A99" t="s">
        <v>134</v>
      </c>
      <c r="B99" t="s">
        <v>48</v>
      </c>
      <c r="C99">
        <v>1991</v>
      </c>
      <c r="D99" s="3">
        <v>4.0145327183855501</v>
      </c>
      <c r="E99" s="3">
        <v>2.0891047504557498</v>
      </c>
      <c r="F99" s="3">
        <v>2.3912361291956699</v>
      </c>
      <c r="H99" t="s">
        <v>134</v>
      </c>
      <c r="I99" s="4">
        <v>4.0150040000000002</v>
      </c>
      <c r="J99" s="4">
        <v>2.084667</v>
      </c>
      <c r="K99" s="4">
        <v>2.3861240000000001</v>
      </c>
      <c r="M99" s="4">
        <f t="shared" si="3"/>
        <v>4.7128161445009198E-4</v>
      </c>
      <c r="N99" s="4">
        <f t="shared" si="4"/>
        <v>-4.4377504557497893E-3</v>
      </c>
      <c r="O99" s="4">
        <f t="shared" si="5"/>
        <v>-5.1121291956697235E-3</v>
      </c>
      <c r="Q99" t="s">
        <v>124</v>
      </c>
    </row>
    <row r="100" spans="1:17" x14ac:dyDescent="0.45">
      <c r="A100" t="s">
        <v>114</v>
      </c>
      <c r="B100" t="s">
        <v>82</v>
      </c>
      <c r="C100">
        <v>1981</v>
      </c>
      <c r="D100" s="3">
        <v>3.4948931194250701</v>
      </c>
      <c r="E100" s="3">
        <v>2.20443900541171</v>
      </c>
      <c r="F100" s="3">
        <v>1.6965509988124201</v>
      </c>
      <c r="H100" t="s">
        <v>114</v>
      </c>
      <c r="I100" s="4">
        <v>3.4945390000000001</v>
      </c>
      <c r="J100" s="4">
        <v>2.2042069999999998</v>
      </c>
      <c r="K100" s="4">
        <v>1.6955309999999999</v>
      </c>
      <c r="M100" s="4">
        <f t="shared" si="3"/>
        <v>-3.5411942507002081E-4</v>
      </c>
      <c r="N100" s="4">
        <f t="shared" si="4"/>
        <v>-2.3200541171020106E-4</v>
      </c>
      <c r="O100" s="4">
        <f t="shared" si="5"/>
        <v>-1.0199988124202086E-3</v>
      </c>
      <c r="Q100" t="s">
        <v>129</v>
      </c>
    </row>
    <row r="101" spans="1:17" x14ac:dyDescent="0.45">
      <c r="A101" t="s">
        <v>57</v>
      </c>
      <c r="B101" t="s">
        <v>24</v>
      </c>
      <c r="C101">
        <v>2013</v>
      </c>
      <c r="D101" s="3">
        <v>2.1544089167456302</v>
      </c>
      <c r="E101" s="3">
        <v>1.6004093304801801</v>
      </c>
      <c r="F101" s="3">
        <v>1.73982329144776</v>
      </c>
      <c r="H101" t="s">
        <v>57</v>
      </c>
      <c r="I101" s="4">
        <v>2.1669640000000001</v>
      </c>
      <c r="J101" s="4">
        <v>1.599496</v>
      </c>
      <c r="K101" s="4">
        <v>1.738362</v>
      </c>
      <c r="M101" s="4">
        <f t="shared" si="3"/>
        <v>1.2555083254369936E-2</v>
      </c>
      <c r="N101" s="4">
        <f t="shared" si="4"/>
        <v>-9.1333048018005236E-4</v>
      </c>
      <c r="O101" s="4">
        <f t="shared" si="5"/>
        <v>-1.4612914477600825E-3</v>
      </c>
      <c r="Q101" t="s">
        <v>132</v>
      </c>
    </row>
    <row r="102" spans="1:17" x14ac:dyDescent="0.45">
      <c r="A102" t="s">
        <v>73</v>
      </c>
      <c r="B102" t="s">
        <v>48</v>
      </c>
      <c r="C102">
        <v>1998</v>
      </c>
      <c r="D102" s="3">
        <v>2.1061411906551002</v>
      </c>
      <c r="E102" s="3">
        <v>2.0588167082292199</v>
      </c>
      <c r="F102" s="3">
        <v>2.3690596039602601</v>
      </c>
      <c r="H102" t="s">
        <v>73</v>
      </c>
      <c r="I102" s="4">
        <v>2.103278</v>
      </c>
      <c r="J102" s="4">
        <v>2.074198</v>
      </c>
      <c r="K102" s="4">
        <v>2.3695780000000002</v>
      </c>
      <c r="M102" s="4">
        <f t="shared" si="3"/>
        <v>-2.8631906551002118E-3</v>
      </c>
      <c r="N102" s="4">
        <f t="shared" si="4"/>
        <v>1.538129177078007E-2</v>
      </c>
      <c r="O102" s="4">
        <f t="shared" si="5"/>
        <v>5.1839603974013215E-4</v>
      </c>
      <c r="Q102" t="s">
        <v>131</v>
      </c>
    </row>
    <row r="103" spans="1:17" x14ac:dyDescent="0.45">
      <c r="A103" t="s">
        <v>76</v>
      </c>
      <c r="B103" t="s">
        <v>42</v>
      </c>
      <c r="C103">
        <v>2009</v>
      </c>
      <c r="D103" s="3">
        <v>2.443448877007</v>
      </c>
      <c r="E103" s="3">
        <v>1.9358337668785801</v>
      </c>
      <c r="F103" s="3">
        <v>1.61066874672815</v>
      </c>
      <c r="H103" t="s">
        <v>76</v>
      </c>
      <c r="I103" s="4">
        <v>1.9689270000000001</v>
      </c>
      <c r="J103" s="4">
        <v>2.0487630000000001</v>
      </c>
      <c r="K103" s="4">
        <v>1.5853619999999999</v>
      </c>
      <c r="M103" s="4">
        <f t="shared" si="3"/>
        <v>-0.47452187700699988</v>
      </c>
      <c r="N103" s="4">
        <f t="shared" si="4"/>
        <v>0.11292923312142</v>
      </c>
      <c r="O103" s="4">
        <f t="shared" si="5"/>
        <v>-2.5306746728150031E-2</v>
      </c>
      <c r="Q103" t="s">
        <v>130</v>
      </c>
    </row>
    <row r="104" spans="1:17" x14ac:dyDescent="0.45">
      <c r="A104" t="s">
        <v>78</v>
      </c>
      <c r="B104" t="s">
        <v>48</v>
      </c>
      <c r="C104">
        <v>1999</v>
      </c>
      <c r="D104" s="3">
        <v>2.1438363185751101</v>
      </c>
      <c r="E104" s="3">
        <v>2.1349860799710298</v>
      </c>
      <c r="F104" s="3">
        <v>2.4509512980018</v>
      </c>
      <c r="H104" t="s">
        <v>78</v>
      </c>
      <c r="I104" s="4">
        <v>2.1398060000000001</v>
      </c>
      <c r="J104" s="4">
        <v>2.1527280000000002</v>
      </c>
      <c r="K104" s="4">
        <v>2.4516300000000002</v>
      </c>
      <c r="M104" s="4">
        <f t="shared" si="3"/>
        <v>-4.0303185751100479E-3</v>
      </c>
      <c r="N104" s="4">
        <f t="shared" si="4"/>
        <v>1.7741920028970348E-2</v>
      </c>
      <c r="O104" s="4">
        <f t="shared" si="5"/>
        <v>6.7870199820019295E-4</v>
      </c>
      <c r="Q104" t="s">
        <v>128</v>
      </c>
    </row>
    <row r="105" spans="1:17" x14ac:dyDescent="0.45">
      <c r="A105" t="s">
        <v>50</v>
      </c>
      <c r="B105" t="s">
        <v>42</v>
      </c>
      <c r="C105">
        <v>2015</v>
      </c>
      <c r="D105" s="3">
        <v>2.0365135474083398</v>
      </c>
      <c r="E105" s="3">
        <v>2.1072428951019999</v>
      </c>
      <c r="F105" s="3">
        <v>1.88675709298913</v>
      </c>
      <c r="H105" t="s">
        <v>50</v>
      </c>
      <c r="I105" s="4">
        <v>242.440485</v>
      </c>
      <c r="J105" s="4">
        <v>762.37320199999999</v>
      </c>
      <c r="K105" s="4">
        <v>1359.905514</v>
      </c>
      <c r="M105" s="4">
        <f t="shared" si="3"/>
        <v>240.40397145259166</v>
      </c>
      <c r="N105" s="4">
        <f t="shared" si="4"/>
        <v>760.265959104898</v>
      </c>
      <c r="O105" s="4">
        <f t="shared" si="5"/>
        <v>1358.0187569070108</v>
      </c>
      <c r="P105" t="s">
        <v>168</v>
      </c>
      <c r="Q105" t="s">
        <v>41</v>
      </c>
    </row>
    <row r="106" spans="1:17" x14ac:dyDescent="0.45">
      <c r="A106" t="s">
        <v>139</v>
      </c>
      <c r="B106" t="s">
        <v>123</v>
      </c>
      <c r="C106">
        <v>1974</v>
      </c>
      <c r="D106" s="3">
        <v>4.8644409739026404</v>
      </c>
      <c r="E106" s="3">
        <v>4.1740658526040999</v>
      </c>
      <c r="F106" s="3">
        <v>3.4711973592676602</v>
      </c>
      <c r="H106" t="s">
        <v>160</v>
      </c>
      <c r="I106" s="4">
        <v>4.8640040000000004</v>
      </c>
      <c r="J106" s="4">
        <v>4.1731249999999998</v>
      </c>
      <c r="K106" s="4">
        <v>3.4734720000000001</v>
      </c>
      <c r="M106" s="4">
        <f t="shared" si="3"/>
        <v>-4.3697390263996994E-4</v>
      </c>
      <c r="N106" s="4">
        <f t="shared" si="4"/>
        <v>-9.4085260410015081E-4</v>
      </c>
      <c r="O106" s="4">
        <f t="shared" si="5"/>
        <v>2.2746407323399609E-3</v>
      </c>
      <c r="Q106" t="s">
        <v>43</v>
      </c>
    </row>
    <row r="107" spans="1:17" x14ac:dyDescent="0.45">
      <c r="A107" t="s">
        <v>137</v>
      </c>
      <c r="B107" t="s">
        <v>48</v>
      </c>
      <c r="C107">
        <v>1988</v>
      </c>
      <c r="D107" s="3">
        <v>4.4287195659818801</v>
      </c>
      <c r="E107" s="3">
        <v>4.1804950163252501</v>
      </c>
      <c r="F107" s="3">
        <v>3.4942568999892698</v>
      </c>
      <c r="H107" t="s">
        <v>137</v>
      </c>
      <c r="I107" s="4">
        <v>4.4283210000000004</v>
      </c>
      <c r="J107" s="4">
        <v>4.1795169999999997</v>
      </c>
      <c r="K107" s="4">
        <v>3.4966390000000001</v>
      </c>
      <c r="M107" s="4">
        <f t="shared" si="3"/>
        <v>-3.9856598187970604E-4</v>
      </c>
      <c r="N107" s="4">
        <f t="shared" si="4"/>
        <v>-9.7801632525040816E-4</v>
      </c>
      <c r="O107" s="4">
        <f t="shared" si="5"/>
        <v>2.3821000107302481E-3</v>
      </c>
      <c r="Q107" t="s">
        <v>161</v>
      </c>
    </row>
    <row r="108" spans="1:17" x14ac:dyDescent="0.45">
      <c r="A108" t="s">
        <v>84</v>
      </c>
      <c r="B108" t="s">
        <v>48</v>
      </c>
      <c r="C108">
        <v>2008</v>
      </c>
      <c r="D108" s="3">
        <v>2.55546767421639</v>
      </c>
      <c r="E108" s="3">
        <v>2.1267697135644501</v>
      </c>
      <c r="F108" s="3">
        <v>1.87787402930082</v>
      </c>
      <c r="H108" t="s">
        <v>84</v>
      </c>
      <c r="I108" s="4">
        <v>2.5542769999999999</v>
      </c>
      <c r="J108" s="4">
        <v>2.1221589999999999</v>
      </c>
      <c r="K108" s="4">
        <v>1.8794740000000001</v>
      </c>
      <c r="M108" s="4">
        <f t="shared" si="3"/>
        <v>-1.1906742163900752E-3</v>
      </c>
      <c r="N108" s="4">
        <f t="shared" si="4"/>
        <v>-4.6107135644501973E-3</v>
      </c>
      <c r="O108" s="4">
        <f t="shared" si="5"/>
        <v>1.5999706991800533E-3</v>
      </c>
      <c r="Q108" t="s">
        <v>45</v>
      </c>
    </row>
    <row r="109" spans="1:17" x14ac:dyDescent="0.45">
      <c r="A109" t="s">
        <v>141</v>
      </c>
      <c r="B109" t="s">
        <v>48</v>
      </c>
      <c r="C109">
        <v>2011</v>
      </c>
      <c r="D109" s="3">
        <v>4.9711517615953102</v>
      </c>
      <c r="E109" s="3">
        <v>3.6899684121946899</v>
      </c>
      <c r="F109" s="3">
        <v>4.8779791252037796</v>
      </c>
      <c r="H109" t="s">
        <v>141</v>
      </c>
      <c r="I109" s="4">
        <v>4.9706320000000002</v>
      </c>
      <c r="J109" s="4">
        <v>3.6688679999999998</v>
      </c>
      <c r="K109" s="4">
        <v>3.7923170000000002</v>
      </c>
      <c r="M109" s="4">
        <f t="shared" si="3"/>
        <v>-5.1976159531008648E-4</v>
      </c>
      <c r="N109" s="4">
        <f t="shared" si="4"/>
        <v>-2.1100412194690055E-2</v>
      </c>
      <c r="O109" s="4">
        <f t="shared" si="5"/>
        <v>-1.0856621252037795</v>
      </c>
      <c r="P109" t="s">
        <v>167</v>
      </c>
      <c r="Q109" t="s">
        <v>118</v>
      </c>
    </row>
    <row r="110" spans="1:17" x14ac:dyDescent="0.45">
      <c r="A110" t="s">
        <v>96</v>
      </c>
      <c r="B110" t="s">
        <v>24</v>
      </c>
      <c r="C110">
        <v>2011</v>
      </c>
      <c r="D110" s="3">
        <v>1.5287977806937301</v>
      </c>
      <c r="E110" s="3">
        <v>2.2031031807937</v>
      </c>
      <c r="F110" s="3">
        <v>2.8685407126728402</v>
      </c>
      <c r="H110" t="s">
        <v>96</v>
      </c>
      <c r="I110" s="4">
        <v>1.5396160000000001</v>
      </c>
      <c r="J110" s="4">
        <v>2.2376010000000002</v>
      </c>
      <c r="K110" s="4">
        <v>2.841523</v>
      </c>
      <c r="M110" s="4">
        <f t="shared" si="3"/>
        <v>1.0818219306270027E-2</v>
      </c>
      <c r="N110" s="4">
        <f t="shared" si="4"/>
        <v>3.4497819206300129E-2</v>
      </c>
      <c r="O110" s="4">
        <f t="shared" si="5"/>
        <v>-2.7017712672840144E-2</v>
      </c>
      <c r="Q110" t="s">
        <v>116</v>
      </c>
    </row>
    <row r="111" spans="1:17" x14ac:dyDescent="0.45">
      <c r="A111" t="s">
        <v>136</v>
      </c>
      <c r="B111" t="s">
        <v>48</v>
      </c>
      <c r="C111">
        <v>1997</v>
      </c>
      <c r="D111" s="3">
        <v>4.1818113415903104</v>
      </c>
      <c r="E111" s="3">
        <v>4.1043364650277603</v>
      </c>
      <c r="F111" s="3">
        <v>3.4560614478896001</v>
      </c>
      <c r="H111" t="s">
        <v>136</v>
      </c>
      <c r="I111" s="4">
        <v>3.6914959999999999</v>
      </c>
      <c r="J111" s="4">
        <v>4.0376320000000003</v>
      </c>
      <c r="K111" s="4">
        <v>3.4873219999999998</v>
      </c>
      <c r="M111" s="4">
        <f t="shared" si="3"/>
        <v>-0.49031534159031054</v>
      </c>
      <c r="N111" s="4">
        <f t="shared" si="4"/>
        <v>-6.6704465027759952E-2</v>
      </c>
      <c r="O111" s="4">
        <f t="shared" si="5"/>
        <v>3.1260552110399686E-2</v>
      </c>
      <c r="P111" t="s">
        <v>167</v>
      </c>
      <c r="Q111" t="s">
        <v>46</v>
      </c>
    </row>
    <row r="112" spans="1:17" x14ac:dyDescent="0.45">
      <c r="A112" t="s">
        <v>124</v>
      </c>
      <c r="B112" t="s">
        <v>48</v>
      </c>
      <c r="C112">
        <v>1986</v>
      </c>
      <c r="D112" s="3">
        <v>3.70947665680804</v>
      </c>
      <c r="E112" s="3">
        <v>3.8213694103587201</v>
      </c>
      <c r="F112" s="3">
        <v>3.2749747582158499</v>
      </c>
      <c r="H112" t="s">
        <v>124</v>
      </c>
      <c r="I112" s="4">
        <v>3.7088220000000001</v>
      </c>
      <c r="J112" s="4">
        <v>3.8204400000000001</v>
      </c>
      <c r="K112" s="4">
        <v>3.2774969999999999</v>
      </c>
      <c r="M112" s="4">
        <f t="shared" si="3"/>
        <v>-6.5465680803988846E-4</v>
      </c>
      <c r="N112" s="4">
        <f t="shared" si="4"/>
        <v>-9.2941035872007305E-4</v>
      </c>
      <c r="O112" s="4">
        <f t="shared" si="5"/>
        <v>2.5222417841499478E-3</v>
      </c>
      <c r="Q112" t="s">
        <v>152</v>
      </c>
    </row>
    <row r="113" spans="1:17" x14ac:dyDescent="0.45">
      <c r="A113" t="s">
        <v>129</v>
      </c>
      <c r="B113" t="s">
        <v>48</v>
      </c>
      <c r="C113">
        <v>1997</v>
      </c>
      <c r="D113" s="3">
        <v>3.4618334971511699</v>
      </c>
      <c r="E113" s="3">
        <v>3.97793655617942</v>
      </c>
      <c r="F113" s="3">
        <v>3.4777057158670299</v>
      </c>
      <c r="H113" t="s">
        <v>129</v>
      </c>
      <c r="I113" s="4">
        <v>3.4611770000000002</v>
      </c>
      <c r="J113" s="4">
        <v>3.976629</v>
      </c>
      <c r="K113" s="4">
        <v>3.480998</v>
      </c>
      <c r="M113" s="4">
        <f t="shared" si="3"/>
        <v>-6.5649715116977703E-4</v>
      </c>
      <c r="N113" s="4">
        <f t="shared" si="4"/>
        <v>-1.3075561794200219E-3</v>
      </c>
      <c r="O113" s="4">
        <f t="shared" si="5"/>
        <v>3.2922841329701136E-3</v>
      </c>
      <c r="Q113" t="s">
        <v>151</v>
      </c>
    </row>
    <row r="114" spans="1:17" x14ac:dyDescent="0.45">
      <c r="A114" t="s">
        <v>132</v>
      </c>
      <c r="B114" t="s">
        <v>48</v>
      </c>
      <c r="C114">
        <v>1991</v>
      </c>
      <c r="D114" s="3">
        <v>3.50025293540733</v>
      </c>
      <c r="E114" s="3">
        <v>3.98915318245971</v>
      </c>
      <c r="F114" s="3">
        <v>3.4711513056406802</v>
      </c>
      <c r="H114" t="s">
        <v>132</v>
      </c>
      <c r="I114" s="4">
        <v>3.4996529999999999</v>
      </c>
      <c r="J114" s="4">
        <v>3.987879</v>
      </c>
      <c r="K114" s="4">
        <v>3.4743270000000002</v>
      </c>
      <c r="M114" s="4">
        <f t="shared" si="3"/>
        <v>-5.9993540733005446E-4</v>
      </c>
      <c r="N114" s="4">
        <f t="shared" si="4"/>
        <v>-1.2741824597100049E-3</v>
      </c>
      <c r="O114" s="4">
        <f t="shared" si="5"/>
        <v>3.1756943593199694E-3</v>
      </c>
      <c r="Q114" t="s">
        <v>154</v>
      </c>
    </row>
    <row r="115" spans="1:17" x14ac:dyDescent="0.45">
      <c r="A115" t="s">
        <v>131</v>
      </c>
      <c r="B115" t="s">
        <v>123</v>
      </c>
      <c r="C115">
        <v>1981</v>
      </c>
      <c r="D115" s="3">
        <v>3.7647483467128202</v>
      </c>
      <c r="E115" s="3">
        <v>3.9847279528974502</v>
      </c>
      <c r="F115" s="3">
        <v>3.34352894286654</v>
      </c>
      <c r="H115" t="s">
        <v>131</v>
      </c>
      <c r="I115" s="4">
        <v>3.7643219999999999</v>
      </c>
      <c r="J115" s="4">
        <v>3.9836830000000001</v>
      </c>
      <c r="K115" s="4">
        <v>3.3458019999999999</v>
      </c>
      <c r="M115" s="4">
        <f t="shared" si="3"/>
        <v>-4.2634671282026915E-4</v>
      </c>
      <c r="N115" s="4">
        <f t="shared" si="4"/>
        <v>-1.0449528974501021E-3</v>
      </c>
      <c r="O115" s="4">
        <f t="shared" si="5"/>
        <v>2.2730571334599325E-3</v>
      </c>
      <c r="Q115" t="s">
        <v>153</v>
      </c>
    </row>
    <row r="116" spans="1:17" x14ac:dyDescent="0.45">
      <c r="A116" t="s">
        <v>130</v>
      </c>
      <c r="B116" t="s">
        <v>123</v>
      </c>
      <c r="C116">
        <v>1980</v>
      </c>
      <c r="D116" s="3">
        <v>3.7256772747912801</v>
      </c>
      <c r="E116" s="3">
        <v>3.98425182962088</v>
      </c>
      <c r="F116" s="3">
        <v>3.3469734403273299</v>
      </c>
      <c r="H116" t="s">
        <v>130</v>
      </c>
      <c r="I116" s="4">
        <v>3.7251310000000002</v>
      </c>
      <c r="J116" s="4">
        <v>3.983244</v>
      </c>
      <c r="K116" s="4">
        <v>3.349078</v>
      </c>
      <c r="M116" s="4">
        <f t="shared" si="3"/>
        <v>-5.4627479127988821E-4</v>
      </c>
      <c r="N116" s="4">
        <f t="shared" si="4"/>
        <v>-1.0078296208799742E-3</v>
      </c>
      <c r="O116" s="4">
        <f t="shared" si="5"/>
        <v>2.1045596726700921E-3</v>
      </c>
    </row>
    <row r="117" spans="1:17" x14ac:dyDescent="0.45">
      <c r="A117" t="s">
        <v>128</v>
      </c>
      <c r="B117" t="s">
        <v>123</v>
      </c>
      <c r="C117">
        <v>1980</v>
      </c>
      <c r="D117" s="3">
        <v>3.6317319429992598</v>
      </c>
      <c r="E117" s="3">
        <v>3.9769906655314702</v>
      </c>
      <c r="F117" s="3">
        <v>3.3436241767366899</v>
      </c>
      <c r="H117" t="s">
        <v>128</v>
      </c>
      <c r="I117" s="4">
        <v>3.6312829999999998</v>
      </c>
      <c r="J117" s="4">
        <v>3.9759359999999999</v>
      </c>
      <c r="K117" s="4">
        <v>3.3458950000000001</v>
      </c>
      <c r="M117" s="4">
        <f t="shared" si="3"/>
        <v>-4.489429992600158E-4</v>
      </c>
      <c r="N117" s="4">
        <f t="shared" si="4"/>
        <v>-1.0546655314702669E-3</v>
      </c>
      <c r="O117" s="4">
        <f t="shared" si="5"/>
        <v>2.2708232633101844E-3</v>
      </c>
    </row>
    <row r="118" spans="1:17" x14ac:dyDescent="0.45">
      <c r="A118" t="s">
        <v>41</v>
      </c>
      <c r="B118" t="s">
        <v>42</v>
      </c>
      <c r="C118">
        <v>2003</v>
      </c>
      <c r="D118" s="3">
        <v>1.90696555042947</v>
      </c>
      <c r="E118" s="3">
        <v>2.04206526580202</v>
      </c>
      <c r="F118" s="3">
        <v>1.6654837496552399</v>
      </c>
      <c r="H118" t="s">
        <v>41</v>
      </c>
      <c r="I118" s="4">
        <v>1.9480649999999999</v>
      </c>
      <c r="J118" s="4">
        <v>2.0429179999999998</v>
      </c>
      <c r="K118" s="4">
        <v>1.637535</v>
      </c>
      <c r="M118" s="4">
        <f t="shared" si="3"/>
        <v>4.1099449570529911E-2</v>
      </c>
      <c r="N118" s="4">
        <f t="shared" si="4"/>
        <v>8.5273419797982086E-4</v>
      </c>
      <c r="O118" s="4">
        <f t="shared" si="5"/>
        <v>-2.7948749655239968E-2</v>
      </c>
    </row>
    <row r="119" spans="1:17" x14ac:dyDescent="0.45">
      <c r="A119" t="s">
        <v>43</v>
      </c>
      <c r="B119" t="s">
        <v>24</v>
      </c>
      <c r="C119">
        <v>2003</v>
      </c>
      <c r="D119" s="3">
        <v>1.9015452872696199</v>
      </c>
      <c r="E119" s="3">
        <v>2.0447065516274501</v>
      </c>
      <c r="F119" s="3">
        <v>1.6282887580079599</v>
      </c>
      <c r="H119" t="s">
        <v>43</v>
      </c>
      <c r="I119" s="4">
        <v>1.902901</v>
      </c>
      <c r="J119" s="4">
        <v>2.045458</v>
      </c>
      <c r="K119" s="4">
        <v>1.6046959999999999</v>
      </c>
      <c r="M119" s="4">
        <f t="shared" si="3"/>
        <v>1.3557127303800431E-3</v>
      </c>
      <c r="N119" s="4">
        <f t="shared" si="4"/>
        <v>7.5144837254992325E-4</v>
      </c>
      <c r="O119" s="4">
        <f t="shared" si="5"/>
        <v>-2.3592758007960013E-2</v>
      </c>
    </row>
    <row r="120" spans="1:17" x14ac:dyDescent="0.45">
      <c r="A120" t="s">
        <v>101</v>
      </c>
      <c r="B120" t="s">
        <v>42</v>
      </c>
      <c r="C120">
        <v>2005</v>
      </c>
      <c r="D120" s="3">
        <v>2.93451833560523</v>
      </c>
      <c r="E120" s="3">
        <v>2.0106283656702</v>
      </c>
      <c r="F120" s="3">
        <v>1.7731972464167201</v>
      </c>
      <c r="H120" t="s">
        <v>161</v>
      </c>
      <c r="I120" s="4">
        <v>2.93451</v>
      </c>
      <c r="J120" s="4">
        <v>2.010567</v>
      </c>
      <c r="K120" s="4">
        <v>1.77318</v>
      </c>
      <c r="M120" s="4">
        <f t="shared" si="3"/>
        <v>-8.335605230058718E-6</v>
      </c>
      <c r="N120" s="4">
        <f t="shared" si="4"/>
        <v>-6.1365670199986511E-5</v>
      </c>
      <c r="O120" s="4">
        <f t="shared" si="5"/>
        <v>-1.7246416720073654E-5</v>
      </c>
    </row>
    <row r="121" spans="1:17" x14ac:dyDescent="0.45">
      <c r="A121" t="s">
        <v>45</v>
      </c>
      <c r="B121" t="s">
        <v>42</v>
      </c>
      <c r="C121">
        <v>2007</v>
      </c>
      <c r="D121" s="3">
        <v>1.9082073231823999</v>
      </c>
      <c r="E121" s="3">
        <v>2.0772508788354802</v>
      </c>
      <c r="F121" s="3">
        <v>1.68327159794129</v>
      </c>
      <c r="H121" t="s">
        <v>45</v>
      </c>
      <c r="I121" s="4">
        <v>1.9108430000000001</v>
      </c>
      <c r="J121" s="4">
        <v>2.0801050000000001</v>
      </c>
      <c r="K121" s="4">
        <v>1.65706</v>
      </c>
      <c r="M121" s="4">
        <f t="shared" si="3"/>
        <v>2.63567681760013E-3</v>
      </c>
      <c r="N121" s="4">
        <f t="shared" si="4"/>
        <v>2.854121164519885E-3</v>
      </c>
      <c r="O121" s="4">
        <f t="shared" si="5"/>
        <v>-2.6211597941290021E-2</v>
      </c>
    </row>
    <row r="122" spans="1:17" x14ac:dyDescent="0.45">
      <c r="A122" t="s">
        <v>118</v>
      </c>
      <c r="B122" t="s">
        <v>82</v>
      </c>
      <c r="C122">
        <v>1980</v>
      </c>
      <c r="D122" s="3">
        <v>3.6506946061807302</v>
      </c>
      <c r="E122" s="3">
        <v>2.2110191504565302</v>
      </c>
      <c r="F122" s="3">
        <v>1.7081161512760901</v>
      </c>
      <c r="H122" t="s">
        <v>118</v>
      </c>
      <c r="I122" s="4">
        <v>3.6503410000000001</v>
      </c>
      <c r="J122" s="4">
        <v>2.2107739999999998</v>
      </c>
      <c r="K122" s="4">
        <v>1.7071099999999999</v>
      </c>
      <c r="M122" s="4">
        <f t="shared" si="3"/>
        <v>-3.5360618073010386E-4</v>
      </c>
      <c r="N122" s="4">
        <f t="shared" si="4"/>
        <v>-2.4515045653039635E-4</v>
      </c>
      <c r="O122" s="4">
        <f t="shared" si="5"/>
        <v>-1.0061512760901614E-3</v>
      </c>
    </row>
    <row r="123" spans="1:17" x14ac:dyDescent="0.45">
      <c r="A123" t="s">
        <v>116</v>
      </c>
      <c r="B123" t="s">
        <v>82</v>
      </c>
      <c r="C123">
        <v>1980</v>
      </c>
      <c r="D123" s="3">
        <v>3.5401787908171301</v>
      </c>
      <c r="E123" s="3">
        <v>2.2027967859365498</v>
      </c>
      <c r="F123" s="3">
        <v>1.6954761466358199</v>
      </c>
      <c r="H123" t="s">
        <v>116</v>
      </c>
      <c r="I123" s="4">
        <v>3.5398209999999999</v>
      </c>
      <c r="J123" s="4">
        <v>2.2025679999999999</v>
      </c>
      <c r="K123" s="4">
        <v>1.6944589999999999</v>
      </c>
      <c r="M123" s="4">
        <f t="shared" si="3"/>
        <v>-3.5779081713016581E-4</v>
      </c>
      <c r="N123" s="4">
        <f t="shared" si="4"/>
        <v>-2.2878593654995782E-4</v>
      </c>
      <c r="O123" s="4">
        <f t="shared" si="5"/>
        <v>-1.0171466358199766E-3</v>
      </c>
    </row>
    <row r="124" spans="1:17" x14ac:dyDescent="0.45">
      <c r="A124" t="s">
        <v>46</v>
      </c>
      <c r="B124" t="s">
        <v>24</v>
      </c>
      <c r="C124">
        <v>2005</v>
      </c>
      <c r="D124" s="3">
        <v>2.0838248835428002</v>
      </c>
      <c r="E124" s="3">
        <v>1.69790674859683</v>
      </c>
      <c r="F124" s="3">
        <v>1.8906945277698499</v>
      </c>
      <c r="H124" t="s">
        <v>46</v>
      </c>
      <c r="I124" s="4">
        <v>2.0834160000000002</v>
      </c>
      <c r="J124" s="4">
        <v>1.7013799999999999</v>
      </c>
      <c r="K124" s="4">
        <v>1.884925</v>
      </c>
      <c r="M124" s="4">
        <f t="shared" si="3"/>
        <v>-4.0888354279999817E-4</v>
      </c>
      <c r="N124" s="4">
        <f t="shared" si="4"/>
        <v>3.4732514031698969E-3</v>
      </c>
      <c r="O124" s="4">
        <f t="shared" si="5"/>
        <v>-5.7695277698499581E-3</v>
      </c>
    </row>
    <row r="125" spans="1:17" x14ac:dyDescent="0.45">
      <c r="A125" t="s">
        <v>155</v>
      </c>
      <c r="B125" t="s">
        <v>123</v>
      </c>
      <c r="C125">
        <v>1974</v>
      </c>
      <c r="D125" s="3">
        <v>3.7769481190837899</v>
      </c>
      <c r="E125" s="3">
        <v>3.4835426817654702</v>
      </c>
      <c r="F125" s="3">
        <v>2.7448813540876902</v>
      </c>
      <c r="H125" t="s">
        <v>162</v>
      </c>
      <c r="I125" s="4">
        <v>17.443321000000001</v>
      </c>
      <c r="J125" s="4">
        <v>9.5382650000000009</v>
      </c>
      <c r="K125" s="4">
        <v>9.0124309999999994</v>
      </c>
      <c r="M125" s="4">
        <f t="shared" si="3"/>
        <v>13.66637288091621</v>
      </c>
      <c r="N125" s="4">
        <f t="shared" si="4"/>
        <v>6.0547223182345302</v>
      </c>
      <c r="O125" s="4">
        <f t="shared" si="5"/>
        <v>6.2675496459123092</v>
      </c>
      <c r="P125" t="s">
        <v>168</v>
      </c>
    </row>
    <row r="126" spans="1:17" x14ac:dyDescent="0.45">
      <c r="A126" t="s">
        <v>152</v>
      </c>
      <c r="B126" t="s">
        <v>42</v>
      </c>
      <c r="C126">
        <v>2002</v>
      </c>
      <c r="D126" s="3">
        <v>2.2141487541943898</v>
      </c>
      <c r="E126" s="3">
        <v>2.0335276897684702</v>
      </c>
      <c r="F126" s="3">
        <v>1.81912099556786</v>
      </c>
      <c r="H126" t="s">
        <v>152</v>
      </c>
      <c r="I126" s="4">
        <v>2.220002</v>
      </c>
      <c r="J126" s="4">
        <v>2.085429</v>
      </c>
      <c r="K126" s="4">
        <v>2.0549569999999999</v>
      </c>
      <c r="M126" s="4">
        <f t="shared" si="3"/>
        <v>5.8532458056101966E-3</v>
      </c>
      <c r="N126" s="4">
        <f t="shared" si="4"/>
        <v>5.1901310231529774E-2</v>
      </c>
      <c r="O126" s="4">
        <f t="shared" si="5"/>
        <v>0.23583600443213992</v>
      </c>
      <c r="P126" t="s">
        <v>167</v>
      </c>
    </row>
    <row r="127" spans="1:17" x14ac:dyDescent="0.45">
      <c r="A127" t="s">
        <v>151</v>
      </c>
      <c r="B127" t="s">
        <v>24</v>
      </c>
      <c r="C127">
        <v>2002</v>
      </c>
      <c r="D127" s="3">
        <v>1.8571736021195699</v>
      </c>
      <c r="E127" s="3">
        <v>1.8239137774180401</v>
      </c>
      <c r="F127" s="3">
        <v>1.8964207861534601</v>
      </c>
      <c r="H127" t="s">
        <v>151</v>
      </c>
      <c r="I127" s="4">
        <v>1.859882</v>
      </c>
      <c r="J127" s="4">
        <v>1.8370649999999999</v>
      </c>
      <c r="K127" s="4">
        <v>1.882493</v>
      </c>
      <c r="M127" s="4">
        <f t="shared" si="3"/>
        <v>2.7083978804300912E-3</v>
      </c>
      <c r="N127" s="4">
        <f t="shared" si="4"/>
        <v>1.3151222581959887E-2</v>
      </c>
      <c r="O127" s="4">
        <f t="shared" si="5"/>
        <v>-1.3927786153460131E-2</v>
      </c>
    </row>
    <row r="128" spans="1:17" x14ac:dyDescent="0.45">
      <c r="A128" t="s">
        <v>154</v>
      </c>
      <c r="B128" t="s">
        <v>24</v>
      </c>
      <c r="C128">
        <v>2008</v>
      </c>
      <c r="D128" s="3">
        <v>2.3028131661355902</v>
      </c>
      <c r="E128" s="3">
        <v>2.81601357907252</v>
      </c>
      <c r="F128" s="3">
        <v>2.8161083971272198</v>
      </c>
      <c r="H128" t="s">
        <v>154</v>
      </c>
      <c r="I128" s="4">
        <v>2.310667</v>
      </c>
      <c r="J128" s="4">
        <v>2.8330880000000001</v>
      </c>
      <c r="K128" s="4">
        <v>2.8378619999999999</v>
      </c>
      <c r="M128" s="4">
        <f t="shared" si="3"/>
        <v>7.8538338644098538E-3</v>
      </c>
      <c r="N128" s="4">
        <f t="shared" si="4"/>
        <v>1.7074420927480016E-2</v>
      </c>
      <c r="O128" s="4">
        <f t="shared" si="5"/>
        <v>2.1753602872780053E-2</v>
      </c>
    </row>
    <row r="129" spans="1:15" x14ac:dyDescent="0.45">
      <c r="A129" t="s">
        <v>153</v>
      </c>
      <c r="B129" t="s">
        <v>24</v>
      </c>
      <c r="C129">
        <v>2008</v>
      </c>
      <c r="D129" s="3">
        <v>2.0734708839965901</v>
      </c>
      <c r="E129" s="3">
        <v>2.4044439193948501</v>
      </c>
      <c r="F129" s="3">
        <v>2.4086991285143702</v>
      </c>
      <c r="H129" t="s">
        <v>153</v>
      </c>
      <c r="I129" s="4">
        <v>2.0750660000000001</v>
      </c>
      <c r="J129" s="4">
        <v>2.4154409999999999</v>
      </c>
      <c r="K129" s="4">
        <v>2.4896150000000001</v>
      </c>
      <c r="M129" s="4">
        <f t="shared" si="3"/>
        <v>1.595116003410002E-3</v>
      </c>
      <c r="N129" s="4">
        <f t="shared" si="4"/>
        <v>1.0997080605149812E-2</v>
      </c>
      <c r="O129" s="4">
        <f t="shared" si="5"/>
        <v>8.0915871485629953E-2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7FB8-2525-4013-BF60-55083394BE07}">
  <dimension ref="A1:AD189"/>
  <sheetViews>
    <sheetView topLeftCell="N169" workbookViewId="0">
      <selection activeCell="Z189" sqref="Z189"/>
    </sheetView>
  </sheetViews>
  <sheetFormatPr defaultRowHeight="16.5" x14ac:dyDescent="0.45"/>
  <cols>
    <col min="2" max="2" width="18.08203125" bestFit="1" customWidth="1"/>
    <col min="6" max="6" width="11.33203125" bestFit="1" customWidth="1"/>
    <col min="15" max="15" width="18.08203125" bestFit="1" customWidth="1"/>
  </cols>
  <sheetData>
    <row r="1" spans="1:30" x14ac:dyDescent="0.45">
      <c r="E1" t="s">
        <v>247</v>
      </c>
      <c r="F1" t="s">
        <v>237</v>
      </c>
      <c r="G1" t="s">
        <v>236</v>
      </c>
      <c r="H1" t="s">
        <v>240</v>
      </c>
      <c r="I1" t="s">
        <v>238</v>
      </c>
      <c r="J1" t="s">
        <v>243</v>
      </c>
      <c r="K1" t="s">
        <v>246</v>
      </c>
      <c r="L1" t="s">
        <v>250</v>
      </c>
      <c r="N1" t="s">
        <v>248</v>
      </c>
      <c r="O1" t="s">
        <v>237</v>
      </c>
      <c r="P1" t="s">
        <v>236</v>
      </c>
      <c r="Q1" t="s">
        <v>241</v>
      </c>
      <c r="R1" t="s">
        <v>240</v>
      </c>
      <c r="S1" t="s">
        <v>243</v>
      </c>
      <c r="T1" t="s">
        <v>244</v>
      </c>
      <c r="U1" t="s">
        <v>250</v>
      </c>
      <c r="V1" t="s">
        <v>249</v>
      </c>
      <c r="X1" t="s">
        <v>251</v>
      </c>
      <c r="Y1" t="s">
        <v>237</v>
      </c>
      <c r="Z1" t="s">
        <v>236</v>
      </c>
      <c r="AA1" t="s">
        <v>240</v>
      </c>
      <c r="AB1" t="s">
        <v>250</v>
      </c>
      <c r="AC1" t="s">
        <v>249</v>
      </c>
      <c r="AD1" t="s">
        <v>252</v>
      </c>
    </row>
    <row r="2" spans="1:30" x14ac:dyDescent="0.45">
      <c r="A2" t="s">
        <v>174</v>
      </c>
      <c r="B2" t="s">
        <v>25</v>
      </c>
      <c r="C2">
        <v>2012</v>
      </c>
      <c r="F2" t="s">
        <v>25</v>
      </c>
      <c r="G2">
        <v>2012</v>
      </c>
      <c r="H2" t="s">
        <v>48</v>
      </c>
      <c r="I2" t="b">
        <v>1</v>
      </c>
      <c r="J2" t="b">
        <v>0</v>
      </c>
      <c r="K2" t="b">
        <v>0</v>
      </c>
      <c r="L2" t="str">
        <f>IF(K2,"exact", IF(J2, "range-separate", IF(I2, "hybrid", "")))</f>
        <v>hybrid</v>
      </c>
      <c r="O2" t="s">
        <v>192</v>
      </c>
      <c r="P2">
        <v>2009</v>
      </c>
      <c r="Q2" t="b">
        <v>1</v>
      </c>
      <c r="R2" t="s">
        <v>245</v>
      </c>
      <c r="S2" t="b">
        <v>0</v>
      </c>
      <c r="T2" t="b">
        <v>0</v>
      </c>
      <c r="U2" t="str">
        <f>IF(S2, "range-separate", "hybrid")</f>
        <v>hybrid</v>
      </c>
      <c r="V2" t="str">
        <f>IF(T2, "range-separate", "hybrid")</f>
        <v>hybrid</v>
      </c>
      <c r="Y2" t="s">
        <v>160</v>
      </c>
      <c r="Z2">
        <v>1974</v>
      </c>
      <c r="AA2" t="s">
        <v>123</v>
      </c>
      <c r="AB2" t="s">
        <v>254</v>
      </c>
    </row>
    <row r="3" spans="1:30" x14ac:dyDescent="0.45">
      <c r="B3" t="s">
        <v>40</v>
      </c>
      <c r="C3">
        <v>1996</v>
      </c>
      <c r="F3" t="s">
        <v>40</v>
      </c>
      <c r="G3">
        <v>1996</v>
      </c>
      <c r="H3" t="s">
        <v>42</v>
      </c>
      <c r="I3" t="b">
        <v>1</v>
      </c>
      <c r="J3" t="b">
        <v>0</v>
      </c>
      <c r="K3" t="b">
        <v>0</v>
      </c>
      <c r="L3" t="str">
        <f t="shared" ref="L3:L66" si="0">IF(K3,"exact", IF(J3, "range-separate", IF(I3, "hybrid", "")))</f>
        <v>hybrid</v>
      </c>
      <c r="O3" t="s">
        <v>193</v>
      </c>
      <c r="P3">
        <v>2021</v>
      </c>
      <c r="Q3" t="b">
        <v>1</v>
      </c>
      <c r="R3" t="s">
        <v>245</v>
      </c>
      <c r="S3" t="b">
        <v>0</v>
      </c>
      <c r="T3" t="b">
        <v>0</v>
      </c>
      <c r="U3" t="str">
        <f t="shared" ref="U3:U45" si="1">IF(S3, "range-separate", "hybrid")</f>
        <v>hybrid</v>
      </c>
      <c r="V3" t="str">
        <f t="shared" ref="V3:V45" si="2">IF(T3, "range-separate", "hybrid")</f>
        <v>hybrid</v>
      </c>
      <c r="Y3" t="s">
        <v>130</v>
      </c>
      <c r="Z3">
        <v>1980</v>
      </c>
      <c r="AA3" t="s">
        <v>123</v>
      </c>
      <c r="AB3" t="s">
        <v>254</v>
      </c>
    </row>
    <row r="4" spans="1:30" x14ac:dyDescent="0.45">
      <c r="B4" t="s">
        <v>53</v>
      </c>
      <c r="C4">
        <v>1993</v>
      </c>
      <c r="F4" t="s">
        <v>53</v>
      </c>
      <c r="G4">
        <v>1993</v>
      </c>
      <c r="H4" t="s">
        <v>48</v>
      </c>
      <c r="I4" t="b">
        <v>1</v>
      </c>
      <c r="J4" t="b">
        <v>0</v>
      </c>
      <c r="K4" t="b">
        <v>0</v>
      </c>
      <c r="L4" t="str">
        <f t="shared" si="0"/>
        <v>hybrid</v>
      </c>
      <c r="O4" t="s">
        <v>194</v>
      </c>
      <c r="P4">
        <v>2021</v>
      </c>
      <c r="Q4" t="b">
        <v>1</v>
      </c>
      <c r="R4" t="s">
        <v>245</v>
      </c>
      <c r="S4" t="b">
        <v>0</v>
      </c>
      <c r="T4" t="b">
        <v>0</v>
      </c>
      <c r="U4" t="str">
        <f t="shared" si="1"/>
        <v>hybrid</v>
      </c>
      <c r="V4" t="str">
        <f t="shared" si="2"/>
        <v>hybrid</v>
      </c>
      <c r="Y4" t="s">
        <v>128</v>
      </c>
      <c r="Z4">
        <v>1980</v>
      </c>
      <c r="AA4" t="s">
        <v>123</v>
      </c>
      <c r="AB4" t="s">
        <v>254</v>
      </c>
    </row>
    <row r="5" spans="1:30" x14ac:dyDescent="0.45">
      <c r="B5" t="s">
        <v>77</v>
      </c>
      <c r="C5">
        <v>2001</v>
      </c>
      <c r="F5" t="s">
        <v>77</v>
      </c>
      <c r="G5">
        <v>2001</v>
      </c>
      <c r="H5" t="s">
        <v>48</v>
      </c>
      <c r="I5" t="b">
        <v>1</v>
      </c>
      <c r="J5" t="b">
        <v>0</v>
      </c>
      <c r="K5" t="b">
        <v>0</v>
      </c>
      <c r="L5" t="str">
        <f t="shared" si="0"/>
        <v>hybrid</v>
      </c>
      <c r="O5" t="s">
        <v>195</v>
      </c>
      <c r="P5">
        <v>2021</v>
      </c>
      <c r="Q5" t="b">
        <v>1</v>
      </c>
      <c r="R5" t="s">
        <v>245</v>
      </c>
      <c r="S5" t="b">
        <v>0</v>
      </c>
      <c r="T5" t="b">
        <v>0</v>
      </c>
      <c r="U5" t="str">
        <f t="shared" si="1"/>
        <v>hybrid</v>
      </c>
      <c r="V5" t="str">
        <f t="shared" si="2"/>
        <v>hybrid</v>
      </c>
      <c r="Y5" t="s">
        <v>118</v>
      </c>
      <c r="Z5">
        <v>1980</v>
      </c>
      <c r="AA5" t="s">
        <v>123</v>
      </c>
      <c r="AB5" t="s">
        <v>253</v>
      </c>
    </row>
    <row r="6" spans="1:30" x14ac:dyDescent="0.45">
      <c r="B6" t="s">
        <v>51</v>
      </c>
      <c r="C6">
        <v>1993</v>
      </c>
      <c r="F6" t="s">
        <v>51</v>
      </c>
      <c r="G6">
        <v>1993</v>
      </c>
      <c r="H6" t="s">
        <v>48</v>
      </c>
      <c r="I6" t="b">
        <v>1</v>
      </c>
      <c r="J6" t="b">
        <v>0</v>
      </c>
      <c r="K6" t="b">
        <v>0</v>
      </c>
      <c r="L6" t="str">
        <f t="shared" si="0"/>
        <v>hybrid</v>
      </c>
      <c r="O6" t="s">
        <v>196</v>
      </c>
      <c r="P6">
        <v>2021</v>
      </c>
      <c r="Q6" t="b">
        <v>1</v>
      </c>
      <c r="R6" t="s">
        <v>245</v>
      </c>
      <c r="S6" t="b">
        <v>0</v>
      </c>
      <c r="T6" t="b">
        <v>0</v>
      </c>
      <c r="U6" t="str">
        <f t="shared" si="1"/>
        <v>hybrid</v>
      </c>
      <c r="V6" t="str">
        <f t="shared" si="2"/>
        <v>hybrid</v>
      </c>
      <c r="Y6" t="s">
        <v>116</v>
      </c>
      <c r="Z6">
        <v>1980</v>
      </c>
      <c r="AA6" t="s">
        <v>123</v>
      </c>
      <c r="AB6" t="s">
        <v>253</v>
      </c>
    </row>
    <row r="7" spans="1:30" x14ac:dyDescent="0.45">
      <c r="B7" t="s">
        <v>32</v>
      </c>
      <c r="C7">
        <v>1993</v>
      </c>
      <c r="F7" t="s">
        <v>32</v>
      </c>
      <c r="G7">
        <v>1993</v>
      </c>
      <c r="H7" t="s">
        <v>48</v>
      </c>
      <c r="I7" t="b">
        <v>1</v>
      </c>
      <c r="J7" t="b">
        <v>0</v>
      </c>
      <c r="K7" t="b">
        <v>0</v>
      </c>
      <c r="L7" t="str">
        <f t="shared" si="0"/>
        <v>hybrid</v>
      </c>
      <c r="O7" t="s">
        <v>202</v>
      </c>
      <c r="P7">
        <v>2012</v>
      </c>
      <c r="Q7" t="b">
        <v>1</v>
      </c>
      <c r="R7" t="s">
        <v>245</v>
      </c>
      <c r="S7" t="b">
        <v>0</v>
      </c>
      <c r="T7" t="b">
        <v>0</v>
      </c>
      <c r="U7" t="str">
        <f t="shared" si="1"/>
        <v>hybrid</v>
      </c>
      <c r="V7" t="str">
        <f t="shared" si="2"/>
        <v>hybrid</v>
      </c>
      <c r="Y7" t="s">
        <v>114</v>
      </c>
      <c r="Z7">
        <v>1981</v>
      </c>
      <c r="AA7" t="s">
        <v>123</v>
      </c>
      <c r="AB7" t="s">
        <v>253</v>
      </c>
    </row>
    <row r="8" spans="1:30" x14ac:dyDescent="0.45">
      <c r="B8" t="s">
        <v>26</v>
      </c>
      <c r="C8">
        <v>1993</v>
      </c>
      <c r="F8" t="s">
        <v>26</v>
      </c>
      <c r="G8">
        <v>1993</v>
      </c>
      <c r="H8" t="s">
        <v>48</v>
      </c>
      <c r="I8" t="b">
        <v>1</v>
      </c>
      <c r="J8" t="b">
        <v>0</v>
      </c>
      <c r="K8" t="b">
        <v>0</v>
      </c>
      <c r="L8" t="str">
        <f t="shared" si="0"/>
        <v>hybrid</v>
      </c>
      <c r="O8" t="s">
        <v>203</v>
      </c>
      <c r="P8">
        <v>2011</v>
      </c>
      <c r="Q8" t="b">
        <v>1</v>
      </c>
      <c r="R8" t="s">
        <v>245</v>
      </c>
      <c r="S8" t="b">
        <v>0</v>
      </c>
      <c r="T8" t="b">
        <v>0</v>
      </c>
      <c r="U8" t="str">
        <f t="shared" si="1"/>
        <v>hybrid</v>
      </c>
      <c r="V8" t="str">
        <f t="shared" si="2"/>
        <v>hybrid</v>
      </c>
      <c r="Y8" t="s">
        <v>131</v>
      </c>
      <c r="Z8">
        <v>1981</v>
      </c>
      <c r="AA8" t="s">
        <v>123</v>
      </c>
      <c r="AB8" t="s">
        <v>254</v>
      </c>
    </row>
    <row r="9" spans="1:30" x14ac:dyDescent="0.45">
      <c r="B9" t="s">
        <v>36</v>
      </c>
      <c r="C9">
        <v>1998</v>
      </c>
      <c r="F9" t="s">
        <v>36</v>
      </c>
      <c r="G9">
        <v>1998</v>
      </c>
      <c r="H9" t="s">
        <v>48</v>
      </c>
      <c r="I9" t="b">
        <v>1</v>
      </c>
      <c r="J9" t="b">
        <v>0</v>
      </c>
      <c r="K9" t="b">
        <v>0</v>
      </c>
      <c r="L9" t="str">
        <f t="shared" si="0"/>
        <v>hybrid</v>
      </c>
      <c r="O9" t="s">
        <v>204</v>
      </c>
      <c r="P9">
        <v>2021</v>
      </c>
      <c r="Q9" t="b">
        <v>1</v>
      </c>
      <c r="R9" t="s">
        <v>245</v>
      </c>
      <c r="S9" t="b">
        <v>0</v>
      </c>
      <c r="T9" t="b">
        <v>0</v>
      </c>
      <c r="U9" t="str">
        <f t="shared" si="1"/>
        <v>hybrid</v>
      </c>
      <c r="V9" t="str">
        <f t="shared" si="2"/>
        <v>hybrid</v>
      </c>
      <c r="Y9" t="s">
        <v>79</v>
      </c>
      <c r="Z9">
        <v>1986</v>
      </c>
      <c r="AA9" t="s">
        <v>48</v>
      </c>
      <c r="AB9" t="s">
        <v>254</v>
      </c>
    </row>
    <row r="10" spans="1:30" x14ac:dyDescent="0.45">
      <c r="B10" t="s">
        <v>39</v>
      </c>
      <c r="C10">
        <v>2001</v>
      </c>
      <c r="F10" t="s">
        <v>39</v>
      </c>
      <c r="G10">
        <v>2001</v>
      </c>
      <c r="H10" t="s">
        <v>48</v>
      </c>
      <c r="I10" t="b">
        <v>1</v>
      </c>
      <c r="J10" t="b">
        <v>0</v>
      </c>
      <c r="K10" t="b">
        <v>0</v>
      </c>
      <c r="L10" t="str">
        <f t="shared" si="0"/>
        <v>hybrid</v>
      </c>
      <c r="O10" t="s">
        <v>205</v>
      </c>
      <c r="P10">
        <v>2021</v>
      </c>
      <c r="Q10" t="b">
        <v>1</v>
      </c>
      <c r="R10" t="s">
        <v>245</v>
      </c>
      <c r="S10" t="b">
        <v>0</v>
      </c>
      <c r="T10" t="b">
        <v>0</v>
      </c>
      <c r="U10" t="str">
        <f t="shared" si="1"/>
        <v>hybrid</v>
      </c>
      <c r="V10" t="str">
        <f t="shared" si="2"/>
        <v>hybrid</v>
      </c>
      <c r="Y10" t="s">
        <v>72</v>
      </c>
      <c r="Z10">
        <v>1986</v>
      </c>
      <c r="AA10" t="s">
        <v>48</v>
      </c>
      <c r="AB10" t="s">
        <v>254</v>
      </c>
    </row>
    <row r="11" spans="1:30" x14ac:dyDescent="0.45">
      <c r="B11" t="s">
        <v>30</v>
      </c>
      <c r="C11">
        <v>2005</v>
      </c>
      <c r="F11" t="s">
        <v>30</v>
      </c>
      <c r="G11">
        <v>2005</v>
      </c>
      <c r="H11" t="s">
        <v>48</v>
      </c>
      <c r="I11" t="b">
        <v>1</v>
      </c>
      <c r="J11" t="b">
        <v>0</v>
      </c>
      <c r="K11" t="b">
        <v>0</v>
      </c>
      <c r="L11" t="str">
        <f t="shared" si="0"/>
        <v>hybrid</v>
      </c>
      <c r="O11" t="s">
        <v>206</v>
      </c>
      <c r="P11">
        <v>2013</v>
      </c>
      <c r="Q11" t="b">
        <v>1</v>
      </c>
      <c r="R11" t="s">
        <v>245</v>
      </c>
      <c r="S11" t="b">
        <v>0</v>
      </c>
      <c r="T11" t="b">
        <v>1</v>
      </c>
      <c r="U11" t="str">
        <f t="shared" si="1"/>
        <v>hybrid</v>
      </c>
      <c r="V11" t="str">
        <f t="shared" si="2"/>
        <v>range-separate</v>
      </c>
      <c r="Y11" t="s">
        <v>117</v>
      </c>
      <c r="Z11">
        <v>1986</v>
      </c>
      <c r="AA11" t="s">
        <v>48</v>
      </c>
      <c r="AB11" t="s">
        <v>253</v>
      </c>
    </row>
    <row r="12" spans="1:30" x14ac:dyDescent="0.45">
      <c r="B12" t="s">
        <v>95</v>
      </c>
      <c r="C12">
        <v>2004</v>
      </c>
      <c r="F12" t="s">
        <v>95</v>
      </c>
      <c r="G12">
        <v>2004</v>
      </c>
      <c r="H12" t="s">
        <v>48</v>
      </c>
      <c r="I12" t="b">
        <v>1</v>
      </c>
      <c r="J12" t="b">
        <v>0</v>
      </c>
      <c r="K12" t="b">
        <v>0</v>
      </c>
      <c r="L12" t="str">
        <f t="shared" si="0"/>
        <v>hybrid</v>
      </c>
      <c r="O12" t="s">
        <v>207</v>
      </c>
      <c r="P12">
        <v>2011</v>
      </c>
      <c r="Q12" t="b">
        <v>0</v>
      </c>
      <c r="R12" t="s">
        <v>245</v>
      </c>
      <c r="S12" t="b">
        <v>0</v>
      </c>
      <c r="T12" t="b">
        <v>0</v>
      </c>
      <c r="U12" t="str">
        <f t="shared" si="1"/>
        <v>hybrid</v>
      </c>
      <c r="V12" t="str">
        <f t="shared" si="2"/>
        <v>hybrid</v>
      </c>
      <c r="Y12" t="s">
        <v>124</v>
      </c>
      <c r="Z12">
        <v>1986</v>
      </c>
      <c r="AA12" t="s">
        <v>48</v>
      </c>
      <c r="AB12" t="s">
        <v>254</v>
      </c>
    </row>
    <row r="13" spans="1:30" x14ac:dyDescent="0.45">
      <c r="B13" t="s">
        <v>81</v>
      </c>
      <c r="C13">
        <v>1988</v>
      </c>
      <c r="F13" t="s">
        <v>81</v>
      </c>
      <c r="G13">
        <v>1988</v>
      </c>
      <c r="H13" t="s">
        <v>42</v>
      </c>
      <c r="I13" t="b">
        <v>1</v>
      </c>
      <c r="J13" t="b">
        <v>0</v>
      </c>
      <c r="K13" t="b">
        <v>1</v>
      </c>
      <c r="L13" t="str">
        <f t="shared" si="0"/>
        <v>exact</v>
      </c>
      <c r="O13" t="s">
        <v>208</v>
      </c>
      <c r="P13">
        <v>2013</v>
      </c>
      <c r="Q13" t="b">
        <v>0</v>
      </c>
      <c r="R13" t="s">
        <v>42</v>
      </c>
      <c r="S13" t="b">
        <v>0</v>
      </c>
      <c r="T13" t="b">
        <v>0</v>
      </c>
      <c r="U13" t="str">
        <f t="shared" si="1"/>
        <v>hybrid</v>
      </c>
      <c r="V13" t="str">
        <f t="shared" si="2"/>
        <v>hybrid</v>
      </c>
      <c r="Y13" t="s">
        <v>81</v>
      </c>
      <c r="Z13">
        <v>1988</v>
      </c>
      <c r="AA13" t="s">
        <v>42</v>
      </c>
      <c r="AB13" t="s">
        <v>253</v>
      </c>
    </row>
    <row r="14" spans="1:30" x14ac:dyDescent="0.45">
      <c r="B14" t="s">
        <v>156</v>
      </c>
      <c r="C14">
        <v>1988</v>
      </c>
      <c r="F14" t="s">
        <v>156</v>
      </c>
      <c r="G14">
        <v>1988</v>
      </c>
      <c r="H14" t="s">
        <v>48</v>
      </c>
      <c r="I14" t="b">
        <v>0</v>
      </c>
      <c r="J14" t="b">
        <v>0</v>
      </c>
      <c r="K14" t="b">
        <v>0</v>
      </c>
      <c r="L14" t="str">
        <f t="shared" si="0"/>
        <v/>
      </c>
      <c r="O14" t="s">
        <v>209</v>
      </c>
      <c r="P14">
        <v>2013</v>
      </c>
      <c r="Q14" t="b">
        <v>0</v>
      </c>
      <c r="R14" t="s">
        <v>245</v>
      </c>
      <c r="S14" t="b">
        <v>0</v>
      </c>
      <c r="T14" t="b">
        <v>0</v>
      </c>
      <c r="U14" t="str">
        <f t="shared" si="1"/>
        <v>hybrid</v>
      </c>
      <c r="V14" t="str">
        <f t="shared" si="2"/>
        <v>hybrid</v>
      </c>
      <c r="Y14" t="s">
        <v>156</v>
      </c>
      <c r="Z14">
        <v>1988</v>
      </c>
      <c r="AA14" t="s">
        <v>48</v>
      </c>
      <c r="AB14" t="s">
        <v>254</v>
      </c>
    </row>
    <row r="15" spans="1:30" x14ac:dyDescent="0.45">
      <c r="B15" t="s">
        <v>29</v>
      </c>
      <c r="C15">
        <v>1993</v>
      </c>
      <c r="F15" t="s">
        <v>29</v>
      </c>
      <c r="G15">
        <v>1993</v>
      </c>
      <c r="H15" t="s">
        <v>48</v>
      </c>
      <c r="I15" t="b">
        <v>1</v>
      </c>
      <c r="J15" t="b">
        <v>0</v>
      </c>
      <c r="K15" t="b">
        <v>0</v>
      </c>
      <c r="L15" t="str">
        <f t="shared" si="0"/>
        <v>hybrid</v>
      </c>
      <c r="O15" t="s">
        <v>210</v>
      </c>
      <c r="P15">
        <v>2014</v>
      </c>
      <c r="Q15" t="b">
        <v>0</v>
      </c>
      <c r="R15" t="s">
        <v>245</v>
      </c>
      <c r="S15" t="b">
        <v>0</v>
      </c>
      <c r="T15" t="b">
        <v>0</v>
      </c>
      <c r="U15" t="str">
        <f t="shared" si="1"/>
        <v>hybrid</v>
      </c>
      <c r="V15" t="str">
        <f t="shared" si="2"/>
        <v>hybrid</v>
      </c>
      <c r="Y15" t="s">
        <v>113</v>
      </c>
      <c r="Z15">
        <v>1988</v>
      </c>
      <c r="AA15" t="s">
        <v>48</v>
      </c>
      <c r="AB15" t="s">
        <v>254</v>
      </c>
    </row>
    <row r="16" spans="1:30" x14ac:dyDescent="0.45">
      <c r="B16" t="s">
        <v>113</v>
      </c>
      <c r="C16">
        <v>1988</v>
      </c>
      <c r="F16" t="s">
        <v>113</v>
      </c>
      <c r="G16">
        <v>1988</v>
      </c>
      <c r="H16" t="s">
        <v>48</v>
      </c>
      <c r="I16" t="b">
        <v>0</v>
      </c>
      <c r="J16" t="b">
        <v>0</v>
      </c>
      <c r="K16" t="b">
        <v>0</v>
      </c>
      <c r="L16" t="str">
        <f t="shared" si="0"/>
        <v/>
      </c>
      <c r="O16" t="s">
        <v>211</v>
      </c>
      <c r="P16">
        <v>2014</v>
      </c>
      <c r="Q16" t="b">
        <v>0</v>
      </c>
      <c r="R16" t="s">
        <v>42</v>
      </c>
      <c r="S16" t="b">
        <v>0</v>
      </c>
      <c r="T16" t="b">
        <v>0</v>
      </c>
      <c r="U16" t="str">
        <f t="shared" si="1"/>
        <v>hybrid</v>
      </c>
      <c r="V16" t="str">
        <f t="shared" si="2"/>
        <v>hybrid</v>
      </c>
      <c r="Y16" t="s">
        <v>102</v>
      </c>
      <c r="Z16">
        <v>1988</v>
      </c>
      <c r="AA16" t="s">
        <v>48</v>
      </c>
      <c r="AB16" t="s">
        <v>254</v>
      </c>
    </row>
    <row r="17" spans="2:28" x14ac:dyDescent="0.45">
      <c r="B17" t="s">
        <v>108</v>
      </c>
      <c r="C17">
        <v>2004</v>
      </c>
      <c r="F17" t="s">
        <v>108</v>
      </c>
      <c r="G17">
        <v>2004</v>
      </c>
      <c r="H17" t="s">
        <v>42</v>
      </c>
      <c r="I17" t="b">
        <v>1</v>
      </c>
      <c r="J17" t="b">
        <v>0</v>
      </c>
      <c r="K17" t="b">
        <v>0</v>
      </c>
      <c r="L17" t="str">
        <f t="shared" si="0"/>
        <v>hybrid</v>
      </c>
      <c r="O17" t="s">
        <v>212</v>
      </c>
      <c r="P17">
        <v>2011</v>
      </c>
      <c r="Q17" t="b">
        <v>0</v>
      </c>
      <c r="R17" t="s">
        <v>245</v>
      </c>
      <c r="S17" t="b">
        <v>0</v>
      </c>
      <c r="T17" t="b">
        <v>0</v>
      </c>
      <c r="U17" t="str">
        <f t="shared" si="1"/>
        <v>hybrid</v>
      </c>
      <c r="V17" t="str">
        <f t="shared" si="2"/>
        <v>hybrid</v>
      </c>
      <c r="Y17" t="s">
        <v>100</v>
      </c>
      <c r="Z17">
        <v>1988</v>
      </c>
      <c r="AA17" t="s">
        <v>48</v>
      </c>
      <c r="AB17" t="s">
        <v>254</v>
      </c>
    </row>
    <row r="18" spans="2:28" x14ac:dyDescent="0.45">
      <c r="B18" t="s">
        <v>98</v>
      </c>
      <c r="C18">
        <v>2001</v>
      </c>
      <c r="F18" t="s">
        <v>98</v>
      </c>
      <c r="G18">
        <v>2001</v>
      </c>
      <c r="H18" t="s">
        <v>48</v>
      </c>
      <c r="I18" t="b">
        <v>0</v>
      </c>
      <c r="J18" t="b">
        <v>0</v>
      </c>
      <c r="K18" t="b">
        <v>0</v>
      </c>
      <c r="L18" t="str">
        <f t="shared" si="0"/>
        <v/>
      </c>
      <c r="O18" t="s">
        <v>213</v>
      </c>
      <c r="P18">
        <v>2019</v>
      </c>
      <c r="Q18" t="b">
        <v>0</v>
      </c>
      <c r="R18" t="s">
        <v>245</v>
      </c>
      <c r="S18" t="b">
        <v>1</v>
      </c>
      <c r="T18" t="b">
        <v>0</v>
      </c>
      <c r="U18" t="str">
        <f t="shared" si="1"/>
        <v>range-separate</v>
      </c>
      <c r="V18" t="str">
        <f t="shared" si="2"/>
        <v>hybrid</v>
      </c>
      <c r="Y18" t="s">
        <v>97</v>
      </c>
      <c r="Z18">
        <v>1988</v>
      </c>
      <c r="AA18" t="s">
        <v>48</v>
      </c>
      <c r="AB18" t="s">
        <v>254</v>
      </c>
    </row>
    <row r="19" spans="2:28" x14ac:dyDescent="0.45">
      <c r="B19" t="s">
        <v>79</v>
      </c>
      <c r="C19">
        <v>1986</v>
      </c>
      <c r="F19" t="s">
        <v>79</v>
      </c>
      <c r="G19">
        <v>1986</v>
      </c>
      <c r="H19" t="s">
        <v>48</v>
      </c>
      <c r="I19" t="b">
        <v>0</v>
      </c>
      <c r="J19" t="b">
        <v>0</v>
      </c>
      <c r="K19" t="b">
        <v>0</v>
      </c>
      <c r="L19" t="str">
        <f t="shared" si="0"/>
        <v/>
      </c>
      <c r="O19" t="s">
        <v>214</v>
      </c>
      <c r="P19">
        <v>2018</v>
      </c>
      <c r="Q19" t="b">
        <v>0</v>
      </c>
      <c r="R19" t="s">
        <v>245</v>
      </c>
      <c r="S19" t="b">
        <v>1</v>
      </c>
      <c r="T19" t="b">
        <v>0</v>
      </c>
      <c r="U19" t="str">
        <f t="shared" si="1"/>
        <v>range-separate</v>
      </c>
      <c r="V19" t="str">
        <f t="shared" si="2"/>
        <v>hybrid</v>
      </c>
      <c r="Y19" t="s">
        <v>94</v>
      </c>
      <c r="Z19">
        <v>1988</v>
      </c>
      <c r="AA19" t="s">
        <v>245</v>
      </c>
      <c r="AB19" t="s">
        <v>253</v>
      </c>
    </row>
    <row r="20" spans="2:28" x14ac:dyDescent="0.45">
      <c r="B20" t="s">
        <v>66</v>
      </c>
      <c r="C20">
        <v>1996</v>
      </c>
      <c r="F20" t="s">
        <v>66</v>
      </c>
      <c r="G20">
        <v>1996</v>
      </c>
      <c r="H20" t="s">
        <v>48</v>
      </c>
      <c r="I20" t="b">
        <v>0</v>
      </c>
      <c r="J20" t="b">
        <v>0</v>
      </c>
      <c r="K20" t="b">
        <v>0</v>
      </c>
      <c r="L20" t="str">
        <f t="shared" si="0"/>
        <v/>
      </c>
      <c r="O20" t="s">
        <v>215</v>
      </c>
      <c r="P20">
        <v>2012</v>
      </c>
      <c r="Q20" t="b">
        <v>0</v>
      </c>
      <c r="R20" t="s">
        <v>245</v>
      </c>
      <c r="S20" t="b">
        <v>0</v>
      </c>
      <c r="T20" t="b">
        <v>0</v>
      </c>
      <c r="U20" t="str">
        <f t="shared" si="1"/>
        <v>hybrid</v>
      </c>
      <c r="V20" t="str">
        <f t="shared" si="2"/>
        <v>hybrid</v>
      </c>
      <c r="Y20" t="s">
        <v>137</v>
      </c>
      <c r="Z20">
        <v>1988</v>
      </c>
      <c r="AA20" t="s">
        <v>48</v>
      </c>
      <c r="AB20" t="s">
        <v>254</v>
      </c>
    </row>
    <row r="21" spans="2:28" x14ac:dyDescent="0.45">
      <c r="B21" t="s">
        <v>69</v>
      </c>
      <c r="C21">
        <v>1991</v>
      </c>
      <c r="F21" t="s">
        <v>69</v>
      </c>
      <c r="G21">
        <v>1991</v>
      </c>
      <c r="H21" t="s">
        <v>48</v>
      </c>
      <c r="I21" t="b">
        <v>0</v>
      </c>
      <c r="J21" t="b">
        <v>0</v>
      </c>
      <c r="K21" t="b">
        <v>0</v>
      </c>
      <c r="L21" t="str">
        <f t="shared" si="0"/>
        <v/>
      </c>
      <c r="O21" t="s">
        <v>216</v>
      </c>
      <c r="P21">
        <v>2009</v>
      </c>
      <c r="Q21" t="b">
        <v>0</v>
      </c>
      <c r="R21" t="s">
        <v>245</v>
      </c>
      <c r="S21" t="b">
        <v>1</v>
      </c>
      <c r="T21" t="b">
        <v>0</v>
      </c>
      <c r="U21" t="str">
        <f t="shared" si="1"/>
        <v>range-separate</v>
      </c>
      <c r="V21" t="str">
        <f t="shared" si="2"/>
        <v>hybrid</v>
      </c>
      <c r="Y21" t="s">
        <v>69</v>
      </c>
      <c r="Z21">
        <v>1991</v>
      </c>
      <c r="AA21" t="s">
        <v>48</v>
      </c>
      <c r="AB21" t="s">
        <v>254</v>
      </c>
    </row>
    <row r="22" spans="2:28" x14ac:dyDescent="0.45">
      <c r="B22" t="s">
        <v>102</v>
      </c>
      <c r="C22">
        <v>1988</v>
      </c>
      <c r="F22" t="s">
        <v>102</v>
      </c>
      <c r="G22">
        <v>1988</v>
      </c>
      <c r="H22" t="s">
        <v>48</v>
      </c>
      <c r="I22" t="b">
        <v>0</v>
      </c>
      <c r="J22" t="b">
        <v>0</v>
      </c>
      <c r="K22" t="b">
        <v>0</v>
      </c>
      <c r="L22" t="str">
        <f t="shared" si="0"/>
        <v/>
      </c>
      <c r="O22" t="s">
        <v>217</v>
      </c>
      <c r="P22">
        <v>2009</v>
      </c>
      <c r="Q22" t="b">
        <v>0</v>
      </c>
      <c r="R22" t="s">
        <v>245</v>
      </c>
      <c r="S22" t="b">
        <v>1</v>
      </c>
      <c r="T22" t="b">
        <v>0</v>
      </c>
      <c r="U22" t="str">
        <f t="shared" si="1"/>
        <v>range-separate</v>
      </c>
      <c r="V22" t="str">
        <f t="shared" si="2"/>
        <v>hybrid</v>
      </c>
      <c r="Y22" t="s">
        <v>89</v>
      </c>
      <c r="Z22">
        <v>1991</v>
      </c>
      <c r="AA22" t="s">
        <v>48</v>
      </c>
      <c r="AB22" t="s">
        <v>254</v>
      </c>
    </row>
    <row r="23" spans="2:28" x14ac:dyDescent="0.45">
      <c r="B23" t="s">
        <v>100</v>
      </c>
      <c r="C23">
        <v>1988</v>
      </c>
      <c r="F23" t="s">
        <v>100</v>
      </c>
      <c r="G23">
        <v>1988</v>
      </c>
      <c r="H23" t="s">
        <v>48</v>
      </c>
      <c r="I23" t="b">
        <v>0</v>
      </c>
      <c r="J23" t="b">
        <v>0</v>
      </c>
      <c r="K23" t="b">
        <v>0</v>
      </c>
      <c r="L23" t="str">
        <f t="shared" si="0"/>
        <v/>
      </c>
      <c r="O23" t="s">
        <v>218</v>
      </c>
      <c r="P23">
        <v>2015</v>
      </c>
      <c r="Q23" t="b">
        <v>0</v>
      </c>
      <c r="R23" t="s">
        <v>245</v>
      </c>
      <c r="S23" t="b">
        <v>0</v>
      </c>
      <c r="T23" t="b">
        <v>0</v>
      </c>
      <c r="U23" t="str">
        <f t="shared" si="1"/>
        <v>hybrid</v>
      </c>
      <c r="V23" t="str">
        <f t="shared" si="2"/>
        <v>hybrid</v>
      </c>
      <c r="Y23" t="s">
        <v>125</v>
      </c>
      <c r="Z23">
        <v>1991</v>
      </c>
      <c r="AA23" t="s">
        <v>48</v>
      </c>
      <c r="AB23" t="s">
        <v>253</v>
      </c>
    </row>
    <row r="24" spans="2:28" x14ac:dyDescent="0.45">
      <c r="B24" t="s">
        <v>97</v>
      </c>
      <c r="C24">
        <v>1988</v>
      </c>
      <c r="F24" t="s">
        <v>97</v>
      </c>
      <c r="G24">
        <v>1988</v>
      </c>
      <c r="H24" t="s">
        <v>48</v>
      </c>
      <c r="I24" t="b">
        <v>0</v>
      </c>
      <c r="J24" t="b">
        <v>0</v>
      </c>
      <c r="K24" t="b">
        <v>0</v>
      </c>
      <c r="L24" t="str">
        <f t="shared" si="0"/>
        <v/>
      </c>
      <c r="O24" t="s">
        <v>219</v>
      </c>
      <c r="P24">
        <v>2015</v>
      </c>
      <c r="Q24" t="b">
        <v>0</v>
      </c>
      <c r="R24" t="s">
        <v>42</v>
      </c>
      <c r="S24" t="b">
        <v>0</v>
      </c>
      <c r="T24" t="b">
        <v>0</v>
      </c>
      <c r="U24" t="str">
        <f t="shared" si="1"/>
        <v>hybrid</v>
      </c>
      <c r="V24" t="str">
        <f t="shared" si="2"/>
        <v>hybrid</v>
      </c>
      <c r="Y24" t="s">
        <v>121</v>
      </c>
      <c r="Z24">
        <v>1991</v>
      </c>
      <c r="AA24" t="s">
        <v>48</v>
      </c>
      <c r="AB24" t="s">
        <v>254</v>
      </c>
    </row>
    <row r="25" spans="2:28" x14ac:dyDescent="0.45">
      <c r="B25" t="s">
        <v>157</v>
      </c>
      <c r="C25">
        <v>2004</v>
      </c>
      <c r="F25" t="s">
        <v>157</v>
      </c>
      <c r="G25">
        <v>2004</v>
      </c>
      <c r="H25" t="s">
        <v>48</v>
      </c>
      <c r="I25" t="b">
        <v>1</v>
      </c>
      <c r="J25" t="b">
        <v>1</v>
      </c>
      <c r="K25" t="b">
        <v>0</v>
      </c>
      <c r="L25" t="str">
        <f t="shared" si="0"/>
        <v>range-separate</v>
      </c>
      <c r="O25" t="s">
        <v>220</v>
      </c>
      <c r="P25">
        <v>2016</v>
      </c>
      <c r="Q25" t="b">
        <v>0</v>
      </c>
      <c r="R25" t="s">
        <v>245</v>
      </c>
      <c r="S25" t="b">
        <v>0</v>
      </c>
      <c r="T25" t="b">
        <v>0</v>
      </c>
      <c r="U25" t="str">
        <f t="shared" si="1"/>
        <v>hybrid</v>
      </c>
      <c r="V25" t="str">
        <f t="shared" si="2"/>
        <v>hybrid</v>
      </c>
      <c r="Y25" t="s">
        <v>93</v>
      </c>
      <c r="Z25">
        <v>1991</v>
      </c>
      <c r="AA25" t="s">
        <v>48</v>
      </c>
      <c r="AB25" t="s">
        <v>254</v>
      </c>
    </row>
    <row r="26" spans="2:28" x14ac:dyDescent="0.45">
      <c r="B26" t="s">
        <v>49</v>
      </c>
      <c r="C26">
        <v>1998</v>
      </c>
      <c r="F26" t="s">
        <v>49</v>
      </c>
      <c r="G26">
        <v>1998</v>
      </c>
      <c r="H26" t="s">
        <v>48</v>
      </c>
      <c r="I26" t="b">
        <v>0</v>
      </c>
      <c r="J26" t="b">
        <v>0</v>
      </c>
      <c r="K26" t="b">
        <v>0</v>
      </c>
      <c r="L26" t="str">
        <f t="shared" si="0"/>
        <v/>
      </c>
      <c r="O26" t="s">
        <v>221</v>
      </c>
      <c r="P26">
        <v>2016</v>
      </c>
      <c r="Q26" t="b">
        <v>0</v>
      </c>
      <c r="R26" t="s">
        <v>245</v>
      </c>
      <c r="S26" t="b">
        <v>0</v>
      </c>
      <c r="T26" t="b">
        <v>0</v>
      </c>
      <c r="U26" t="str">
        <f t="shared" si="1"/>
        <v>hybrid</v>
      </c>
      <c r="V26" t="str">
        <f t="shared" si="2"/>
        <v>hybrid</v>
      </c>
      <c r="Y26" t="s">
        <v>109</v>
      </c>
      <c r="Z26">
        <v>1991</v>
      </c>
      <c r="AA26" t="s">
        <v>48</v>
      </c>
      <c r="AB26" t="s">
        <v>254</v>
      </c>
    </row>
    <row r="27" spans="2:28" x14ac:dyDescent="0.45">
      <c r="B27" t="s">
        <v>58</v>
      </c>
      <c r="C27">
        <v>1997</v>
      </c>
      <c r="F27" t="s">
        <v>58</v>
      </c>
      <c r="G27">
        <v>1997</v>
      </c>
      <c r="H27" t="s">
        <v>48</v>
      </c>
      <c r="I27" t="b">
        <v>0</v>
      </c>
      <c r="J27" t="b">
        <v>0</v>
      </c>
      <c r="K27" t="b">
        <v>0</v>
      </c>
      <c r="L27" t="str">
        <f t="shared" si="0"/>
        <v/>
      </c>
      <c r="O27" t="s">
        <v>222</v>
      </c>
      <c r="P27">
        <v>2021</v>
      </c>
      <c r="Q27" t="b">
        <v>0</v>
      </c>
      <c r="R27" t="s">
        <v>245</v>
      </c>
      <c r="S27" t="b">
        <v>1</v>
      </c>
      <c r="T27" t="b">
        <v>0</v>
      </c>
      <c r="U27" t="str">
        <f t="shared" si="1"/>
        <v>range-separate</v>
      </c>
      <c r="V27" t="str">
        <f t="shared" si="2"/>
        <v>hybrid</v>
      </c>
      <c r="Y27" t="s">
        <v>107</v>
      </c>
      <c r="Z27">
        <v>1991</v>
      </c>
      <c r="AA27" t="s">
        <v>48</v>
      </c>
      <c r="AB27" t="s">
        <v>254</v>
      </c>
    </row>
    <row r="28" spans="2:28" x14ac:dyDescent="0.45">
      <c r="B28" t="s">
        <v>37</v>
      </c>
      <c r="C28">
        <v>2006</v>
      </c>
      <c r="F28" t="s">
        <v>37</v>
      </c>
      <c r="G28">
        <v>2006</v>
      </c>
      <c r="H28" t="s">
        <v>48</v>
      </c>
      <c r="I28" t="b">
        <v>1</v>
      </c>
      <c r="J28" t="b">
        <v>1</v>
      </c>
      <c r="K28" t="b">
        <v>0</v>
      </c>
      <c r="L28" t="str">
        <f t="shared" si="0"/>
        <v>range-separate</v>
      </c>
      <c r="O28" t="s">
        <v>223</v>
      </c>
      <c r="P28">
        <v>2021</v>
      </c>
      <c r="Q28" t="b">
        <v>0</v>
      </c>
      <c r="R28" t="s">
        <v>245</v>
      </c>
      <c r="S28" t="b">
        <v>1</v>
      </c>
      <c r="T28" t="b">
        <v>0</v>
      </c>
      <c r="U28" t="str">
        <f t="shared" si="1"/>
        <v>range-separate</v>
      </c>
      <c r="V28" t="str">
        <f t="shared" si="2"/>
        <v>hybrid</v>
      </c>
      <c r="Y28" t="s">
        <v>134</v>
      </c>
      <c r="Z28">
        <v>1991</v>
      </c>
      <c r="AA28" t="s">
        <v>48</v>
      </c>
      <c r="AB28" t="s">
        <v>254</v>
      </c>
    </row>
    <row r="29" spans="2:28" x14ac:dyDescent="0.45">
      <c r="B29" t="s">
        <v>94</v>
      </c>
      <c r="C29">
        <v>1988</v>
      </c>
      <c r="F29" t="s">
        <v>94</v>
      </c>
      <c r="G29">
        <v>1988</v>
      </c>
      <c r="H29" t="s">
        <v>245</v>
      </c>
      <c r="I29" t="b">
        <v>1</v>
      </c>
      <c r="J29" t="b">
        <v>0</v>
      </c>
      <c r="K29" t="b">
        <v>1</v>
      </c>
      <c r="L29" t="str">
        <f t="shared" si="0"/>
        <v>exact</v>
      </c>
      <c r="O29" t="s">
        <v>197</v>
      </c>
      <c r="P29">
        <v>2006</v>
      </c>
      <c r="Q29" t="b">
        <v>0</v>
      </c>
      <c r="R29" t="s">
        <v>245</v>
      </c>
      <c r="S29" t="b">
        <v>0</v>
      </c>
      <c r="T29" t="b">
        <v>0</v>
      </c>
      <c r="U29" t="str">
        <f t="shared" si="1"/>
        <v>hybrid</v>
      </c>
      <c r="V29" t="str">
        <f t="shared" si="2"/>
        <v>hybrid</v>
      </c>
      <c r="Y29" t="s">
        <v>132</v>
      </c>
      <c r="Z29">
        <v>1991</v>
      </c>
      <c r="AA29" t="s">
        <v>48</v>
      </c>
      <c r="AB29" t="s">
        <v>254</v>
      </c>
    </row>
    <row r="30" spans="2:28" x14ac:dyDescent="0.45">
      <c r="B30" t="s">
        <v>146</v>
      </c>
      <c r="C30">
        <v>2005</v>
      </c>
      <c r="F30" t="s">
        <v>146</v>
      </c>
      <c r="G30">
        <v>2005</v>
      </c>
      <c r="H30" t="s">
        <v>42</v>
      </c>
      <c r="I30" t="b">
        <v>1</v>
      </c>
      <c r="J30" t="b">
        <v>0</v>
      </c>
      <c r="K30" t="b">
        <v>0</v>
      </c>
      <c r="L30" t="str">
        <f t="shared" si="0"/>
        <v>hybrid</v>
      </c>
      <c r="O30" t="s">
        <v>198</v>
      </c>
      <c r="P30">
        <v>2006</v>
      </c>
      <c r="Q30" t="b">
        <v>0</v>
      </c>
      <c r="R30" t="s">
        <v>245</v>
      </c>
      <c r="S30" t="b">
        <v>0</v>
      </c>
      <c r="T30" t="b">
        <v>0</v>
      </c>
      <c r="U30" t="str">
        <f t="shared" si="1"/>
        <v>hybrid</v>
      </c>
      <c r="V30" t="str">
        <f t="shared" si="2"/>
        <v>hybrid</v>
      </c>
      <c r="Y30" t="s">
        <v>53</v>
      </c>
      <c r="Z30">
        <v>1993</v>
      </c>
      <c r="AA30" t="s">
        <v>48</v>
      </c>
      <c r="AB30" t="s">
        <v>238</v>
      </c>
    </row>
    <row r="31" spans="2:28" x14ac:dyDescent="0.45">
      <c r="B31" t="s">
        <v>99</v>
      </c>
      <c r="C31">
        <v>2005</v>
      </c>
      <c r="F31" t="s">
        <v>99</v>
      </c>
      <c r="G31">
        <v>2005</v>
      </c>
      <c r="H31" t="s">
        <v>42</v>
      </c>
      <c r="I31" t="b">
        <v>1</v>
      </c>
      <c r="J31" t="b">
        <v>0</v>
      </c>
      <c r="K31" t="b">
        <v>0</v>
      </c>
      <c r="L31" t="str">
        <f t="shared" si="0"/>
        <v>hybrid</v>
      </c>
      <c r="O31" t="s">
        <v>224</v>
      </c>
      <c r="P31">
        <v>2011</v>
      </c>
      <c r="Q31" t="b">
        <v>0</v>
      </c>
      <c r="R31" t="s">
        <v>42</v>
      </c>
      <c r="S31" t="b">
        <v>0</v>
      </c>
      <c r="T31" t="b">
        <v>0</v>
      </c>
      <c r="U31" t="str">
        <f t="shared" si="1"/>
        <v>hybrid</v>
      </c>
      <c r="V31" t="str">
        <f t="shared" si="2"/>
        <v>hybrid</v>
      </c>
      <c r="Y31" t="s">
        <v>51</v>
      </c>
      <c r="Z31">
        <v>1993</v>
      </c>
      <c r="AA31" t="s">
        <v>48</v>
      </c>
      <c r="AB31" t="s">
        <v>238</v>
      </c>
    </row>
    <row r="32" spans="2:28" x14ac:dyDescent="0.45">
      <c r="B32" t="s">
        <v>142</v>
      </c>
      <c r="C32">
        <v>2006</v>
      </c>
      <c r="F32" t="s">
        <v>142</v>
      </c>
      <c r="G32">
        <v>2006</v>
      </c>
      <c r="H32" t="s">
        <v>42</v>
      </c>
      <c r="I32" t="b">
        <v>1</v>
      </c>
      <c r="J32" t="b">
        <v>0</v>
      </c>
      <c r="K32" t="b">
        <v>0</v>
      </c>
      <c r="L32" t="str">
        <f t="shared" si="0"/>
        <v>hybrid</v>
      </c>
      <c r="O32" t="s">
        <v>225</v>
      </c>
      <c r="P32">
        <v>2011</v>
      </c>
      <c r="Q32" t="b">
        <v>0</v>
      </c>
      <c r="R32" t="s">
        <v>42</v>
      </c>
      <c r="S32" t="b">
        <v>0</v>
      </c>
      <c r="T32" t="b">
        <v>0</v>
      </c>
      <c r="U32" t="str">
        <f t="shared" si="1"/>
        <v>hybrid</v>
      </c>
      <c r="V32" t="str">
        <f t="shared" si="2"/>
        <v>hybrid</v>
      </c>
      <c r="Y32" t="s">
        <v>32</v>
      </c>
      <c r="Z32">
        <v>1993</v>
      </c>
      <c r="AA32" t="s">
        <v>48</v>
      </c>
      <c r="AB32" t="s">
        <v>238</v>
      </c>
    </row>
    <row r="33" spans="2:28" x14ac:dyDescent="0.45">
      <c r="B33" t="s">
        <v>135</v>
      </c>
      <c r="C33">
        <v>2006</v>
      </c>
      <c r="F33" t="s">
        <v>135</v>
      </c>
      <c r="G33">
        <v>2006</v>
      </c>
      <c r="H33" t="s">
        <v>42</v>
      </c>
      <c r="I33" t="b">
        <v>1</v>
      </c>
      <c r="J33" t="b">
        <v>0</v>
      </c>
      <c r="K33" t="b">
        <v>0</v>
      </c>
      <c r="L33" t="str">
        <f t="shared" si="0"/>
        <v>hybrid</v>
      </c>
      <c r="O33" t="s">
        <v>199</v>
      </c>
      <c r="P33">
        <v>2019</v>
      </c>
      <c r="Q33" t="b">
        <v>0</v>
      </c>
      <c r="R33" t="s">
        <v>245</v>
      </c>
      <c r="S33" t="b">
        <v>1</v>
      </c>
      <c r="T33" t="b">
        <v>0</v>
      </c>
      <c r="U33" t="str">
        <f t="shared" si="1"/>
        <v>range-separate</v>
      </c>
      <c r="V33" t="str">
        <f t="shared" si="2"/>
        <v>hybrid</v>
      </c>
      <c r="Y33" t="s">
        <v>26</v>
      </c>
      <c r="Z33">
        <v>1993</v>
      </c>
      <c r="AA33" t="s">
        <v>48</v>
      </c>
      <c r="AB33" t="s">
        <v>238</v>
      </c>
    </row>
    <row r="34" spans="2:28" x14ac:dyDescent="0.45">
      <c r="B34" t="s">
        <v>143</v>
      </c>
      <c r="C34">
        <v>2006</v>
      </c>
      <c r="F34" t="s">
        <v>143</v>
      </c>
      <c r="G34">
        <v>2006</v>
      </c>
      <c r="H34" t="s">
        <v>42</v>
      </c>
      <c r="I34" t="b">
        <v>1</v>
      </c>
      <c r="J34" t="b">
        <v>0</v>
      </c>
      <c r="K34" t="b">
        <v>1</v>
      </c>
      <c r="L34" t="str">
        <f t="shared" si="0"/>
        <v>exact</v>
      </c>
      <c r="O34" t="s">
        <v>226</v>
      </c>
      <c r="P34">
        <v>2019</v>
      </c>
      <c r="Q34" t="b">
        <v>0</v>
      </c>
      <c r="R34" t="s">
        <v>245</v>
      </c>
      <c r="S34" t="b">
        <v>1</v>
      </c>
      <c r="T34" t="b">
        <v>0</v>
      </c>
      <c r="U34" t="str">
        <f t="shared" si="1"/>
        <v>range-separate</v>
      </c>
      <c r="V34" t="str">
        <f t="shared" si="2"/>
        <v>hybrid</v>
      </c>
      <c r="Y34" t="s">
        <v>29</v>
      </c>
      <c r="Z34">
        <v>1993</v>
      </c>
      <c r="AA34" t="s">
        <v>48</v>
      </c>
      <c r="AB34" t="s">
        <v>238</v>
      </c>
    </row>
    <row r="35" spans="2:28" x14ac:dyDescent="0.45">
      <c r="B35" t="s">
        <v>127</v>
      </c>
      <c r="C35">
        <v>2006</v>
      </c>
      <c r="F35" t="s">
        <v>127</v>
      </c>
      <c r="G35">
        <v>2006</v>
      </c>
      <c r="H35" t="s">
        <v>42</v>
      </c>
      <c r="I35" t="b">
        <v>0</v>
      </c>
      <c r="J35" t="b">
        <v>0</v>
      </c>
      <c r="K35" t="b">
        <v>0</v>
      </c>
      <c r="L35" t="str">
        <f t="shared" si="0"/>
        <v/>
      </c>
      <c r="O35" t="s">
        <v>200</v>
      </c>
      <c r="P35">
        <v>2021</v>
      </c>
      <c r="Q35" t="b">
        <v>0</v>
      </c>
      <c r="R35" t="s">
        <v>245</v>
      </c>
      <c r="S35" t="b">
        <v>1</v>
      </c>
      <c r="T35" t="b">
        <v>0</v>
      </c>
      <c r="U35" t="str">
        <f t="shared" si="1"/>
        <v>range-separate</v>
      </c>
      <c r="V35" t="str">
        <f t="shared" si="2"/>
        <v>hybrid</v>
      </c>
      <c r="Y35" t="s">
        <v>40</v>
      </c>
      <c r="Z35">
        <v>1996</v>
      </c>
      <c r="AA35" t="s">
        <v>42</v>
      </c>
      <c r="AB35" t="s">
        <v>238</v>
      </c>
    </row>
    <row r="36" spans="2:28" x14ac:dyDescent="0.45">
      <c r="B36" t="s">
        <v>140</v>
      </c>
      <c r="C36">
        <v>2008</v>
      </c>
      <c r="F36" t="s">
        <v>140</v>
      </c>
      <c r="G36">
        <v>2008</v>
      </c>
      <c r="H36" t="s">
        <v>42</v>
      </c>
      <c r="I36" t="b">
        <v>1</v>
      </c>
      <c r="J36" t="b">
        <v>0</v>
      </c>
      <c r="K36" t="b">
        <v>0</v>
      </c>
      <c r="L36" t="str">
        <f t="shared" si="0"/>
        <v>hybrid</v>
      </c>
      <c r="O36" t="s">
        <v>201</v>
      </c>
      <c r="P36">
        <v>2021</v>
      </c>
      <c r="Q36" t="b">
        <v>0</v>
      </c>
      <c r="R36" t="s">
        <v>245</v>
      </c>
      <c r="S36" t="b">
        <v>1</v>
      </c>
      <c r="T36" t="b">
        <v>0</v>
      </c>
      <c r="U36" t="str">
        <f t="shared" si="1"/>
        <v>range-separate</v>
      </c>
      <c r="V36" t="str">
        <f t="shared" si="2"/>
        <v>hybrid</v>
      </c>
      <c r="Y36" t="s">
        <v>66</v>
      </c>
      <c r="Z36">
        <v>1996</v>
      </c>
      <c r="AA36" t="s">
        <v>48</v>
      </c>
      <c r="AB36" t="s">
        <v>254</v>
      </c>
    </row>
    <row r="37" spans="2:28" x14ac:dyDescent="0.45">
      <c r="B37" t="s">
        <v>138</v>
      </c>
      <c r="C37">
        <v>2008</v>
      </c>
      <c r="F37" t="s">
        <v>138</v>
      </c>
      <c r="G37">
        <v>2008</v>
      </c>
      <c r="H37" t="s">
        <v>42</v>
      </c>
      <c r="I37" t="b">
        <v>1</v>
      </c>
      <c r="J37" t="b">
        <v>0</v>
      </c>
      <c r="K37" t="b">
        <v>0</v>
      </c>
      <c r="L37" t="str">
        <f t="shared" si="0"/>
        <v>hybrid</v>
      </c>
      <c r="O37" t="s">
        <v>227</v>
      </c>
      <c r="P37">
        <v>2021</v>
      </c>
      <c r="Q37" t="b">
        <v>0</v>
      </c>
      <c r="R37" t="s">
        <v>245</v>
      </c>
      <c r="S37" t="b">
        <v>1</v>
      </c>
      <c r="T37" t="b">
        <v>1</v>
      </c>
      <c r="U37" t="str">
        <f t="shared" si="1"/>
        <v>range-separate</v>
      </c>
      <c r="V37" t="str">
        <f t="shared" si="2"/>
        <v>range-separate</v>
      </c>
      <c r="Y37" t="s">
        <v>126</v>
      </c>
      <c r="Z37">
        <v>1996</v>
      </c>
      <c r="AA37" t="s">
        <v>48</v>
      </c>
      <c r="AB37" t="s">
        <v>253</v>
      </c>
    </row>
    <row r="38" spans="2:28" x14ac:dyDescent="0.45">
      <c r="B38" t="s">
        <v>148</v>
      </c>
      <c r="C38">
        <v>2011</v>
      </c>
      <c r="F38" t="s">
        <v>148</v>
      </c>
      <c r="G38">
        <v>2011</v>
      </c>
      <c r="H38" t="s">
        <v>42</v>
      </c>
      <c r="I38" t="b">
        <v>1</v>
      </c>
      <c r="J38" t="b">
        <v>1</v>
      </c>
      <c r="K38" t="b">
        <v>0</v>
      </c>
      <c r="L38" t="str">
        <f t="shared" si="0"/>
        <v>range-separate</v>
      </c>
      <c r="O38" t="s">
        <v>228</v>
      </c>
      <c r="P38">
        <v>2021</v>
      </c>
      <c r="Q38" t="b">
        <v>0</v>
      </c>
      <c r="R38" t="s">
        <v>245</v>
      </c>
      <c r="S38" t="b">
        <v>1</v>
      </c>
      <c r="T38" t="b">
        <v>1</v>
      </c>
      <c r="U38" t="str">
        <f t="shared" si="1"/>
        <v>range-separate</v>
      </c>
      <c r="V38" t="str">
        <f t="shared" si="2"/>
        <v>range-separate</v>
      </c>
      <c r="Y38" t="s">
        <v>92</v>
      </c>
      <c r="Z38">
        <v>1996</v>
      </c>
      <c r="AA38" t="s">
        <v>48</v>
      </c>
      <c r="AB38" t="s">
        <v>254</v>
      </c>
    </row>
    <row r="39" spans="2:28" x14ac:dyDescent="0.45">
      <c r="B39" t="s">
        <v>150</v>
      </c>
      <c r="C39">
        <v>2011</v>
      </c>
      <c r="F39" t="s">
        <v>150</v>
      </c>
      <c r="G39">
        <v>2011</v>
      </c>
      <c r="H39" t="s">
        <v>42</v>
      </c>
      <c r="I39" t="b">
        <v>0</v>
      </c>
      <c r="J39" t="b">
        <v>0</v>
      </c>
      <c r="K39" t="b">
        <v>0</v>
      </c>
      <c r="L39" t="str">
        <f t="shared" si="0"/>
        <v/>
      </c>
      <c r="O39" t="s">
        <v>229</v>
      </c>
      <c r="P39">
        <v>2021</v>
      </c>
      <c r="Q39" t="b">
        <v>0</v>
      </c>
      <c r="R39" t="s">
        <v>245</v>
      </c>
      <c r="S39" t="b">
        <v>1</v>
      </c>
      <c r="T39" t="b">
        <v>1</v>
      </c>
      <c r="U39" t="str">
        <f t="shared" si="1"/>
        <v>range-separate</v>
      </c>
      <c r="V39" t="str">
        <f t="shared" si="2"/>
        <v>range-separate</v>
      </c>
      <c r="Y39" t="s">
        <v>58</v>
      </c>
      <c r="Z39">
        <v>1997</v>
      </c>
      <c r="AA39" t="s">
        <v>48</v>
      </c>
      <c r="AB39" t="s">
        <v>254</v>
      </c>
    </row>
    <row r="40" spans="2:28" x14ac:dyDescent="0.45">
      <c r="B40" t="s">
        <v>147</v>
      </c>
      <c r="C40">
        <v>2012</v>
      </c>
      <c r="F40" t="s">
        <v>147</v>
      </c>
      <c r="G40">
        <v>2012</v>
      </c>
      <c r="H40" t="s">
        <v>42</v>
      </c>
      <c r="I40" t="b">
        <v>0</v>
      </c>
      <c r="J40" t="b">
        <v>0</v>
      </c>
      <c r="K40" t="b">
        <v>0</v>
      </c>
      <c r="L40" t="str">
        <f t="shared" si="0"/>
        <v/>
      </c>
      <c r="O40" t="s">
        <v>230</v>
      </c>
      <c r="P40">
        <v>2021</v>
      </c>
      <c r="Q40" t="b">
        <v>0</v>
      </c>
      <c r="R40" t="s">
        <v>245</v>
      </c>
      <c r="S40" t="b">
        <v>1</v>
      </c>
      <c r="T40" t="b">
        <v>1</v>
      </c>
      <c r="U40" t="str">
        <f t="shared" si="1"/>
        <v>range-separate</v>
      </c>
      <c r="V40" t="str">
        <f t="shared" si="2"/>
        <v>range-separate</v>
      </c>
      <c r="Y40" t="s">
        <v>110</v>
      </c>
      <c r="Z40">
        <v>1997</v>
      </c>
      <c r="AA40" t="s">
        <v>48</v>
      </c>
      <c r="AB40" t="s">
        <v>253</v>
      </c>
    </row>
    <row r="41" spans="2:28" x14ac:dyDescent="0.45">
      <c r="B41" t="s">
        <v>149</v>
      </c>
      <c r="C41">
        <v>2012</v>
      </c>
      <c r="F41" t="s">
        <v>149</v>
      </c>
      <c r="G41">
        <v>2012</v>
      </c>
      <c r="H41" t="s">
        <v>42</v>
      </c>
      <c r="I41" t="b">
        <v>1</v>
      </c>
      <c r="J41" t="b">
        <v>1</v>
      </c>
      <c r="K41" t="b">
        <v>0</v>
      </c>
      <c r="L41" t="str">
        <f t="shared" si="0"/>
        <v>range-separate</v>
      </c>
      <c r="O41" t="s">
        <v>231</v>
      </c>
      <c r="P41">
        <v>2013</v>
      </c>
      <c r="Q41" t="b">
        <v>0</v>
      </c>
      <c r="R41" t="s">
        <v>245</v>
      </c>
      <c r="S41" t="b">
        <v>0</v>
      </c>
      <c r="T41" t="b">
        <v>0</v>
      </c>
      <c r="U41" t="str">
        <f t="shared" si="1"/>
        <v>hybrid</v>
      </c>
      <c r="V41" t="str">
        <f t="shared" si="2"/>
        <v>hybrid</v>
      </c>
      <c r="Y41" t="s">
        <v>80</v>
      </c>
      <c r="Z41">
        <v>1997</v>
      </c>
      <c r="AA41" t="s">
        <v>48</v>
      </c>
      <c r="AB41" t="s">
        <v>254</v>
      </c>
    </row>
    <row r="42" spans="2:28" x14ac:dyDescent="0.45">
      <c r="B42" t="s">
        <v>63</v>
      </c>
      <c r="C42">
        <v>2005</v>
      </c>
      <c r="F42" t="s">
        <v>63</v>
      </c>
      <c r="G42">
        <v>2005</v>
      </c>
      <c r="H42" t="s">
        <v>48</v>
      </c>
      <c r="I42" t="b">
        <v>0</v>
      </c>
      <c r="J42" t="b">
        <v>0</v>
      </c>
      <c r="K42" t="b">
        <v>0</v>
      </c>
      <c r="L42" t="str">
        <f t="shared" si="0"/>
        <v/>
      </c>
      <c r="O42" t="s">
        <v>232</v>
      </c>
      <c r="P42">
        <v>2013</v>
      </c>
      <c r="Q42" t="b">
        <v>0</v>
      </c>
      <c r="R42" t="s">
        <v>245</v>
      </c>
      <c r="S42" t="b">
        <v>0</v>
      </c>
      <c r="T42" t="b">
        <v>0</v>
      </c>
      <c r="U42" t="str">
        <f t="shared" si="1"/>
        <v>hybrid</v>
      </c>
      <c r="V42" t="str">
        <f t="shared" si="2"/>
        <v>hybrid</v>
      </c>
      <c r="Y42" t="s">
        <v>119</v>
      </c>
      <c r="Z42">
        <v>1997</v>
      </c>
      <c r="AA42" t="s">
        <v>48</v>
      </c>
      <c r="AB42" t="s">
        <v>254</v>
      </c>
    </row>
    <row r="43" spans="2:28" x14ac:dyDescent="0.45">
      <c r="B43" t="s">
        <v>44</v>
      </c>
      <c r="C43">
        <v>1998</v>
      </c>
      <c r="F43" t="s">
        <v>44</v>
      </c>
      <c r="G43">
        <v>1998</v>
      </c>
      <c r="H43" t="s">
        <v>48</v>
      </c>
      <c r="I43" t="b">
        <v>1</v>
      </c>
      <c r="J43" t="b">
        <v>0</v>
      </c>
      <c r="K43" t="b">
        <v>0</v>
      </c>
      <c r="L43" t="str">
        <f t="shared" si="0"/>
        <v>hybrid</v>
      </c>
      <c r="O43" t="s">
        <v>233</v>
      </c>
      <c r="P43">
        <v>2013</v>
      </c>
      <c r="Q43" t="b">
        <v>0</v>
      </c>
      <c r="R43" t="s">
        <v>42</v>
      </c>
      <c r="S43" t="b">
        <v>0</v>
      </c>
      <c r="T43" t="b">
        <v>0</v>
      </c>
      <c r="U43" t="str">
        <f t="shared" si="1"/>
        <v>hybrid</v>
      </c>
      <c r="V43" t="str">
        <f t="shared" si="2"/>
        <v>hybrid</v>
      </c>
      <c r="Y43" t="s">
        <v>105</v>
      </c>
      <c r="Z43">
        <v>1997</v>
      </c>
      <c r="AA43" t="s">
        <v>48</v>
      </c>
      <c r="AB43" t="s">
        <v>254</v>
      </c>
    </row>
    <row r="44" spans="2:28" x14ac:dyDescent="0.45">
      <c r="B44" t="s">
        <v>31</v>
      </c>
      <c r="C44">
        <v>1998</v>
      </c>
      <c r="F44" t="s">
        <v>31</v>
      </c>
      <c r="G44">
        <v>1998</v>
      </c>
      <c r="H44" t="s">
        <v>48</v>
      </c>
      <c r="I44" t="b">
        <v>1</v>
      </c>
      <c r="J44" t="b">
        <v>0</v>
      </c>
      <c r="K44" t="b">
        <v>0</v>
      </c>
      <c r="L44" t="str">
        <f t="shared" si="0"/>
        <v>hybrid</v>
      </c>
      <c r="O44" t="s">
        <v>234</v>
      </c>
      <c r="P44">
        <v>2013</v>
      </c>
      <c r="Q44" t="b">
        <v>0</v>
      </c>
      <c r="R44" t="s">
        <v>245</v>
      </c>
      <c r="S44" t="b">
        <v>0</v>
      </c>
      <c r="T44" t="b">
        <v>0</v>
      </c>
      <c r="U44" t="str">
        <f t="shared" si="1"/>
        <v>hybrid</v>
      </c>
      <c r="V44" t="str">
        <f t="shared" si="2"/>
        <v>hybrid</v>
      </c>
      <c r="Y44" t="s">
        <v>85</v>
      </c>
      <c r="Z44">
        <v>1997</v>
      </c>
      <c r="AA44" t="s">
        <v>48</v>
      </c>
      <c r="AB44" t="s">
        <v>254</v>
      </c>
    </row>
    <row r="45" spans="2:28" x14ac:dyDescent="0.45">
      <c r="B45" t="s">
        <v>35</v>
      </c>
      <c r="C45">
        <v>1998</v>
      </c>
      <c r="F45" t="s">
        <v>35</v>
      </c>
      <c r="G45">
        <v>1998</v>
      </c>
      <c r="H45" t="s">
        <v>48</v>
      </c>
      <c r="I45" t="b">
        <v>1</v>
      </c>
      <c r="J45" t="b">
        <v>0</v>
      </c>
      <c r="K45" t="b">
        <v>0</v>
      </c>
      <c r="L45" t="str">
        <f t="shared" si="0"/>
        <v>hybrid</v>
      </c>
      <c r="O45" t="s">
        <v>235</v>
      </c>
      <c r="P45">
        <v>2008</v>
      </c>
      <c r="Q45" t="b">
        <v>0</v>
      </c>
      <c r="R45" t="s">
        <v>245</v>
      </c>
      <c r="S45" t="b">
        <v>0</v>
      </c>
      <c r="T45" t="b">
        <v>0</v>
      </c>
      <c r="U45" t="str">
        <f t="shared" si="1"/>
        <v>hybrid</v>
      </c>
      <c r="V45" t="str">
        <f t="shared" si="2"/>
        <v>hybrid</v>
      </c>
      <c r="Y45" t="s">
        <v>106</v>
      </c>
      <c r="Z45">
        <v>1997</v>
      </c>
      <c r="AA45" t="s">
        <v>48</v>
      </c>
      <c r="AB45" t="s">
        <v>254</v>
      </c>
    </row>
    <row r="46" spans="2:28" x14ac:dyDescent="0.45">
      <c r="B46" t="s">
        <v>23</v>
      </c>
      <c r="C46">
        <v>1998</v>
      </c>
      <c r="F46" t="s">
        <v>23</v>
      </c>
      <c r="G46">
        <v>1998</v>
      </c>
      <c r="H46" t="s">
        <v>48</v>
      </c>
      <c r="I46" t="b">
        <v>1</v>
      </c>
      <c r="J46" t="b">
        <v>0</v>
      </c>
      <c r="K46" t="b">
        <v>0</v>
      </c>
      <c r="L46" t="str">
        <f t="shared" si="0"/>
        <v>hybrid</v>
      </c>
      <c r="Y46" t="s">
        <v>104</v>
      </c>
      <c r="Z46">
        <v>1997</v>
      </c>
      <c r="AA46" t="s">
        <v>48</v>
      </c>
      <c r="AB46" t="s">
        <v>254</v>
      </c>
    </row>
    <row r="47" spans="2:28" x14ac:dyDescent="0.45">
      <c r="B47" t="s">
        <v>163</v>
      </c>
      <c r="C47">
        <v>2005</v>
      </c>
      <c r="F47" t="s">
        <v>163</v>
      </c>
      <c r="G47">
        <v>2005</v>
      </c>
      <c r="H47" t="s">
        <v>48</v>
      </c>
      <c r="I47" t="b">
        <v>0</v>
      </c>
      <c r="J47" t="b">
        <v>0</v>
      </c>
      <c r="K47" t="b">
        <v>0</v>
      </c>
      <c r="L47" t="str">
        <f t="shared" si="0"/>
        <v/>
      </c>
      <c r="Y47" t="s">
        <v>133</v>
      </c>
      <c r="Z47">
        <v>1997</v>
      </c>
      <c r="AA47" t="s">
        <v>48</v>
      </c>
      <c r="AB47" t="s">
        <v>254</v>
      </c>
    </row>
    <row r="48" spans="2:28" x14ac:dyDescent="0.45">
      <c r="B48" t="s">
        <v>74</v>
      </c>
      <c r="C48">
        <v>1998</v>
      </c>
      <c r="F48" t="s">
        <v>74</v>
      </c>
      <c r="G48">
        <v>1998</v>
      </c>
      <c r="H48" t="s">
        <v>48</v>
      </c>
      <c r="I48" t="b">
        <v>0</v>
      </c>
      <c r="J48" t="b">
        <v>0</v>
      </c>
      <c r="K48" t="b">
        <v>0</v>
      </c>
      <c r="L48" t="str">
        <f t="shared" si="0"/>
        <v/>
      </c>
      <c r="Y48" t="s">
        <v>83</v>
      </c>
      <c r="Z48">
        <v>1997</v>
      </c>
      <c r="AA48" t="s">
        <v>48</v>
      </c>
      <c r="AB48" t="s">
        <v>254</v>
      </c>
    </row>
    <row r="49" spans="2:28" x14ac:dyDescent="0.45">
      <c r="B49" t="s">
        <v>54</v>
      </c>
      <c r="C49">
        <v>2012</v>
      </c>
      <c r="F49" t="s">
        <v>54</v>
      </c>
      <c r="G49">
        <v>2012</v>
      </c>
      <c r="H49" t="s">
        <v>42</v>
      </c>
      <c r="I49" t="b">
        <v>0</v>
      </c>
      <c r="J49" t="b">
        <v>0</v>
      </c>
      <c r="K49" t="b">
        <v>0</v>
      </c>
      <c r="L49" t="str">
        <f t="shared" si="0"/>
        <v/>
      </c>
      <c r="Y49" t="s">
        <v>136</v>
      </c>
      <c r="Z49">
        <v>1997</v>
      </c>
      <c r="AA49" t="s">
        <v>48</v>
      </c>
      <c r="AB49" t="s">
        <v>254</v>
      </c>
    </row>
    <row r="50" spans="2:28" x14ac:dyDescent="0.45">
      <c r="B50" t="s">
        <v>56</v>
      </c>
      <c r="C50">
        <v>2013</v>
      </c>
      <c r="F50" t="s">
        <v>56</v>
      </c>
      <c r="G50">
        <v>2013</v>
      </c>
      <c r="H50" t="s">
        <v>42</v>
      </c>
      <c r="I50" t="b">
        <v>0</v>
      </c>
      <c r="J50" t="b">
        <v>0</v>
      </c>
      <c r="K50" t="b">
        <v>0</v>
      </c>
      <c r="L50" t="str">
        <f t="shared" si="0"/>
        <v/>
      </c>
      <c r="Y50" t="s">
        <v>129</v>
      </c>
      <c r="Z50">
        <v>1997</v>
      </c>
      <c r="AA50" t="s">
        <v>48</v>
      </c>
      <c r="AB50" t="s">
        <v>254</v>
      </c>
    </row>
    <row r="51" spans="2:28" x14ac:dyDescent="0.45">
      <c r="B51" t="s">
        <v>122</v>
      </c>
      <c r="C51">
        <v>2013</v>
      </c>
      <c r="F51" t="s">
        <v>122</v>
      </c>
      <c r="G51">
        <v>2013</v>
      </c>
      <c r="H51" t="s">
        <v>42</v>
      </c>
      <c r="I51" t="b">
        <v>0</v>
      </c>
      <c r="J51" t="b">
        <v>0</v>
      </c>
      <c r="K51" t="b">
        <v>0</v>
      </c>
      <c r="L51" t="str">
        <f t="shared" si="0"/>
        <v/>
      </c>
      <c r="Y51" t="s">
        <v>36</v>
      </c>
      <c r="Z51">
        <v>1998</v>
      </c>
      <c r="AA51" t="s">
        <v>48</v>
      </c>
      <c r="AB51" t="s">
        <v>238</v>
      </c>
    </row>
    <row r="52" spans="2:28" x14ac:dyDescent="0.45">
      <c r="B52" t="s">
        <v>144</v>
      </c>
      <c r="C52">
        <v>2012</v>
      </c>
      <c r="F52" t="s">
        <v>144</v>
      </c>
      <c r="G52">
        <v>2012</v>
      </c>
      <c r="H52" t="s">
        <v>48</v>
      </c>
      <c r="I52" t="b">
        <v>0</v>
      </c>
      <c r="J52" t="b">
        <v>0</v>
      </c>
      <c r="K52" t="b">
        <v>0</v>
      </c>
      <c r="L52" t="str">
        <f t="shared" si="0"/>
        <v/>
      </c>
      <c r="Y52" t="s">
        <v>49</v>
      </c>
      <c r="Z52">
        <v>1998</v>
      </c>
      <c r="AA52" t="s">
        <v>48</v>
      </c>
      <c r="AB52" t="s">
        <v>254</v>
      </c>
    </row>
    <row r="53" spans="2:28" x14ac:dyDescent="0.45">
      <c r="B53" t="s">
        <v>145</v>
      </c>
      <c r="C53">
        <v>2012</v>
      </c>
      <c r="F53" t="s">
        <v>145</v>
      </c>
      <c r="G53">
        <v>2012</v>
      </c>
      <c r="H53" t="s">
        <v>48</v>
      </c>
      <c r="I53" t="b">
        <v>1</v>
      </c>
      <c r="J53" t="b">
        <v>1</v>
      </c>
      <c r="K53" t="b">
        <v>0</v>
      </c>
      <c r="L53" t="str">
        <f t="shared" si="0"/>
        <v>range-separate</v>
      </c>
      <c r="Y53" t="s">
        <v>44</v>
      </c>
      <c r="Z53">
        <v>1998</v>
      </c>
      <c r="AA53" t="s">
        <v>48</v>
      </c>
      <c r="AB53" t="s">
        <v>238</v>
      </c>
    </row>
    <row r="54" spans="2:28" x14ac:dyDescent="0.45">
      <c r="B54" t="s">
        <v>33</v>
      </c>
      <c r="C54">
        <v>2001</v>
      </c>
      <c r="F54" t="s">
        <v>33</v>
      </c>
      <c r="G54">
        <v>2001</v>
      </c>
      <c r="H54" t="s">
        <v>48</v>
      </c>
      <c r="I54" t="b">
        <v>1</v>
      </c>
      <c r="J54" t="b">
        <v>0</v>
      </c>
      <c r="K54" t="b">
        <v>0</v>
      </c>
      <c r="L54" t="str">
        <f t="shared" si="0"/>
        <v>hybrid</v>
      </c>
      <c r="Y54" t="s">
        <v>31</v>
      </c>
      <c r="Z54">
        <v>1998</v>
      </c>
      <c r="AA54" t="s">
        <v>48</v>
      </c>
      <c r="AB54" t="s">
        <v>238</v>
      </c>
    </row>
    <row r="55" spans="2:28" x14ac:dyDescent="0.45">
      <c r="B55" t="s">
        <v>47</v>
      </c>
      <c r="C55">
        <v>2001</v>
      </c>
      <c r="F55" t="s">
        <v>47</v>
      </c>
      <c r="G55">
        <v>2001</v>
      </c>
      <c r="H55" t="s">
        <v>48</v>
      </c>
      <c r="I55" t="b">
        <v>0</v>
      </c>
      <c r="J55" t="b">
        <v>0</v>
      </c>
      <c r="K55" t="b">
        <v>0</v>
      </c>
      <c r="L55" t="str">
        <f t="shared" si="0"/>
        <v/>
      </c>
      <c r="Y55" t="s">
        <v>35</v>
      </c>
      <c r="Z55">
        <v>1998</v>
      </c>
      <c r="AA55" t="s">
        <v>48</v>
      </c>
      <c r="AB55" t="s">
        <v>238</v>
      </c>
    </row>
    <row r="56" spans="2:28" x14ac:dyDescent="0.45">
      <c r="B56" t="s">
        <v>110</v>
      </c>
      <c r="C56">
        <v>1997</v>
      </c>
      <c r="F56" t="s">
        <v>110</v>
      </c>
      <c r="G56">
        <v>1997</v>
      </c>
      <c r="H56" t="s">
        <v>48</v>
      </c>
      <c r="I56" t="b">
        <v>1</v>
      </c>
      <c r="J56" t="b">
        <v>0</v>
      </c>
      <c r="K56" t="b">
        <v>1</v>
      </c>
      <c r="L56" t="str">
        <f t="shared" si="0"/>
        <v>exact</v>
      </c>
      <c r="Y56" t="s">
        <v>23</v>
      </c>
      <c r="Z56">
        <v>1998</v>
      </c>
      <c r="AA56" t="s">
        <v>48</v>
      </c>
      <c r="AB56" t="s">
        <v>238</v>
      </c>
    </row>
    <row r="57" spans="2:28" x14ac:dyDescent="0.45">
      <c r="B57" t="s">
        <v>72</v>
      </c>
      <c r="C57">
        <v>1986</v>
      </c>
      <c r="F57" t="s">
        <v>72</v>
      </c>
      <c r="G57">
        <v>1986</v>
      </c>
      <c r="H57" t="s">
        <v>48</v>
      </c>
      <c r="I57" t="b">
        <v>0</v>
      </c>
      <c r="J57" t="b">
        <v>0</v>
      </c>
      <c r="K57" t="b">
        <v>0</v>
      </c>
      <c r="L57" t="str">
        <f t="shared" si="0"/>
        <v/>
      </c>
      <c r="Y57" t="s">
        <v>74</v>
      </c>
      <c r="Z57">
        <v>1998</v>
      </c>
      <c r="AA57" t="s">
        <v>48</v>
      </c>
      <c r="AB57" t="s">
        <v>254</v>
      </c>
    </row>
    <row r="58" spans="2:28" x14ac:dyDescent="0.45">
      <c r="B58" t="s">
        <v>61</v>
      </c>
      <c r="C58">
        <v>2001</v>
      </c>
      <c r="F58" t="s">
        <v>61</v>
      </c>
      <c r="G58">
        <v>2001</v>
      </c>
      <c r="H58" t="s">
        <v>48</v>
      </c>
      <c r="I58" t="b">
        <v>0</v>
      </c>
      <c r="J58" t="b">
        <v>0</v>
      </c>
      <c r="K58" t="b">
        <v>0</v>
      </c>
      <c r="L58" t="str">
        <f t="shared" si="0"/>
        <v/>
      </c>
      <c r="Y58" t="s">
        <v>38</v>
      </c>
      <c r="Z58">
        <v>1998</v>
      </c>
      <c r="AA58" t="s">
        <v>48</v>
      </c>
      <c r="AB58" t="s">
        <v>238</v>
      </c>
    </row>
    <row r="59" spans="2:28" x14ac:dyDescent="0.45">
      <c r="B59" t="s">
        <v>52</v>
      </c>
      <c r="C59">
        <v>2001</v>
      </c>
      <c r="F59" t="s">
        <v>52</v>
      </c>
      <c r="G59">
        <v>2001</v>
      </c>
      <c r="H59" t="s">
        <v>48</v>
      </c>
      <c r="I59" t="b">
        <v>0</v>
      </c>
      <c r="J59" t="b">
        <v>0</v>
      </c>
      <c r="K59" t="b">
        <v>0</v>
      </c>
      <c r="L59" t="str">
        <f t="shared" si="0"/>
        <v/>
      </c>
      <c r="Y59" t="s">
        <v>73</v>
      </c>
      <c r="Z59">
        <v>1998</v>
      </c>
      <c r="AA59" t="s">
        <v>48</v>
      </c>
      <c r="AB59" t="s">
        <v>254</v>
      </c>
    </row>
    <row r="60" spans="2:28" x14ac:dyDescent="0.45">
      <c r="B60" t="s">
        <v>62</v>
      </c>
      <c r="C60">
        <v>2001</v>
      </c>
      <c r="F60" t="s">
        <v>62</v>
      </c>
      <c r="G60">
        <v>2001</v>
      </c>
      <c r="H60" t="s">
        <v>48</v>
      </c>
      <c r="I60" t="b">
        <v>0</v>
      </c>
      <c r="J60" t="b">
        <v>0</v>
      </c>
      <c r="K60" t="b">
        <v>0</v>
      </c>
      <c r="L60" t="str">
        <f t="shared" si="0"/>
        <v/>
      </c>
      <c r="Y60" t="s">
        <v>27</v>
      </c>
      <c r="Z60">
        <v>1999</v>
      </c>
      <c r="AA60" t="s">
        <v>48</v>
      </c>
      <c r="AB60" t="s">
        <v>238</v>
      </c>
    </row>
    <row r="61" spans="2:28" x14ac:dyDescent="0.45">
      <c r="B61" t="s">
        <v>65</v>
      </c>
      <c r="C61">
        <v>2001</v>
      </c>
      <c r="F61" t="s">
        <v>65</v>
      </c>
      <c r="G61">
        <v>2001</v>
      </c>
      <c r="H61" t="s">
        <v>48</v>
      </c>
      <c r="I61" t="b">
        <v>0</v>
      </c>
      <c r="J61" t="b">
        <v>0</v>
      </c>
      <c r="K61" t="b">
        <v>0</v>
      </c>
      <c r="L61" t="str">
        <f t="shared" si="0"/>
        <v/>
      </c>
      <c r="Y61" t="s">
        <v>59</v>
      </c>
      <c r="Z61">
        <v>1999</v>
      </c>
      <c r="AA61" t="s">
        <v>42</v>
      </c>
      <c r="AB61" t="s">
        <v>254</v>
      </c>
    </row>
    <row r="62" spans="2:28" x14ac:dyDescent="0.45">
      <c r="B62" t="s">
        <v>64</v>
      </c>
      <c r="C62">
        <v>2001</v>
      </c>
      <c r="F62" t="s">
        <v>64</v>
      </c>
      <c r="G62">
        <v>2001</v>
      </c>
      <c r="H62" t="s">
        <v>48</v>
      </c>
      <c r="I62" t="b">
        <v>0</v>
      </c>
      <c r="J62" t="b">
        <v>0</v>
      </c>
      <c r="K62" t="b">
        <v>0</v>
      </c>
      <c r="L62" t="str">
        <f t="shared" si="0"/>
        <v/>
      </c>
      <c r="Y62" t="s">
        <v>78</v>
      </c>
      <c r="Z62">
        <v>1999</v>
      </c>
      <c r="AA62" t="s">
        <v>48</v>
      </c>
      <c r="AB62" t="s">
        <v>254</v>
      </c>
    </row>
    <row r="63" spans="2:28" x14ac:dyDescent="0.45">
      <c r="B63" t="s">
        <v>67</v>
      </c>
      <c r="C63">
        <v>2001</v>
      </c>
      <c r="F63" t="s">
        <v>67</v>
      </c>
      <c r="G63">
        <v>2001</v>
      </c>
      <c r="H63" t="s">
        <v>48</v>
      </c>
      <c r="I63" t="b">
        <v>0</v>
      </c>
      <c r="J63" t="b">
        <v>0</v>
      </c>
      <c r="K63" t="b">
        <v>0</v>
      </c>
      <c r="L63" t="str">
        <f t="shared" si="0"/>
        <v/>
      </c>
      <c r="Y63" t="s">
        <v>77</v>
      </c>
      <c r="Z63">
        <v>2001</v>
      </c>
      <c r="AA63" t="s">
        <v>48</v>
      </c>
      <c r="AB63" t="s">
        <v>238</v>
      </c>
    </row>
    <row r="64" spans="2:28" x14ac:dyDescent="0.45">
      <c r="B64" t="s">
        <v>117</v>
      </c>
      <c r="C64">
        <v>1986</v>
      </c>
      <c r="F64" t="s">
        <v>117</v>
      </c>
      <c r="G64">
        <v>1986</v>
      </c>
      <c r="H64" t="s">
        <v>48</v>
      </c>
      <c r="I64" t="b">
        <v>1</v>
      </c>
      <c r="J64" t="b">
        <v>0</v>
      </c>
      <c r="K64" t="b">
        <v>1</v>
      </c>
      <c r="L64" t="str">
        <f t="shared" si="0"/>
        <v>exact</v>
      </c>
      <c r="Y64" t="s">
        <v>39</v>
      </c>
      <c r="Z64">
        <v>2001</v>
      </c>
      <c r="AA64" t="s">
        <v>48</v>
      </c>
      <c r="AB64" t="s">
        <v>238</v>
      </c>
    </row>
    <row r="65" spans="2:28" x14ac:dyDescent="0.45">
      <c r="B65" t="s">
        <v>80</v>
      </c>
      <c r="C65">
        <v>1997</v>
      </c>
      <c r="F65" t="s">
        <v>80</v>
      </c>
      <c r="G65">
        <v>1997</v>
      </c>
      <c r="H65" t="s">
        <v>48</v>
      </c>
      <c r="I65" t="b">
        <v>0</v>
      </c>
      <c r="J65" t="b">
        <v>0</v>
      </c>
      <c r="K65" t="b">
        <v>0</v>
      </c>
      <c r="L65" t="str">
        <f t="shared" si="0"/>
        <v/>
      </c>
      <c r="Y65" t="s">
        <v>98</v>
      </c>
      <c r="Z65">
        <v>2001</v>
      </c>
      <c r="AA65" t="s">
        <v>48</v>
      </c>
      <c r="AB65" t="s">
        <v>254</v>
      </c>
    </row>
    <row r="66" spans="2:28" x14ac:dyDescent="0.45">
      <c r="B66" t="s">
        <v>27</v>
      </c>
      <c r="C66">
        <v>1999</v>
      </c>
      <c r="F66" t="s">
        <v>27</v>
      </c>
      <c r="G66">
        <v>1999</v>
      </c>
      <c r="H66" t="s">
        <v>48</v>
      </c>
      <c r="I66" t="b">
        <v>1</v>
      </c>
      <c r="J66" t="b">
        <v>0</v>
      </c>
      <c r="K66" t="b">
        <v>0</v>
      </c>
      <c r="L66" t="str">
        <f t="shared" si="0"/>
        <v>hybrid</v>
      </c>
      <c r="Y66" t="s">
        <v>33</v>
      </c>
      <c r="Z66">
        <v>2001</v>
      </c>
      <c r="AA66" t="s">
        <v>48</v>
      </c>
      <c r="AB66" t="s">
        <v>238</v>
      </c>
    </row>
    <row r="67" spans="2:28" x14ac:dyDescent="0.45">
      <c r="B67" t="s">
        <v>34</v>
      </c>
      <c r="C67">
        <v>2005</v>
      </c>
      <c r="F67" t="s">
        <v>34</v>
      </c>
      <c r="G67">
        <v>2005</v>
      </c>
      <c r="H67" t="s">
        <v>42</v>
      </c>
      <c r="I67" t="b">
        <v>1</v>
      </c>
      <c r="J67" t="b">
        <v>0</v>
      </c>
      <c r="K67" t="b">
        <v>0</v>
      </c>
      <c r="L67" t="str">
        <f t="shared" ref="L67:L130" si="3">IF(K67,"exact", IF(J67, "range-separate", IF(I67, "hybrid", "")))</f>
        <v>hybrid</v>
      </c>
      <c r="Y67" t="s">
        <v>47</v>
      </c>
      <c r="Z67">
        <v>2001</v>
      </c>
      <c r="AA67" t="s">
        <v>48</v>
      </c>
      <c r="AB67" t="s">
        <v>254</v>
      </c>
    </row>
    <row r="68" spans="2:28" x14ac:dyDescent="0.45">
      <c r="B68" t="s">
        <v>126</v>
      </c>
      <c r="C68">
        <v>1996</v>
      </c>
      <c r="F68" t="s">
        <v>126</v>
      </c>
      <c r="G68">
        <v>1996</v>
      </c>
      <c r="H68" t="s">
        <v>48</v>
      </c>
      <c r="I68" t="b">
        <v>1</v>
      </c>
      <c r="J68" t="b">
        <v>0</v>
      </c>
      <c r="K68" t="b">
        <v>1</v>
      </c>
      <c r="L68" t="str">
        <f t="shared" si="3"/>
        <v>exact</v>
      </c>
      <c r="Y68" t="s">
        <v>61</v>
      </c>
      <c r="Z68">
        <v>2001</v>
      </c>
      <c r="AA68" t="s">
        <v>48</v>
      </c>
      <c r="AB68" t="s">
        <v>254</v>
      </c>
    </row>
    <row r="69" spans="2:28" x14ac:dyDescent="0.45">
      <c r="B69" t="s">
        <v>38</v>
      </c>
      <c r="C69">
        <v>1998</v>
      </c>
      <c r="F69" t="s">
        <v>38</v>
      </c>
      <c r="G69">
        <v>1998</v>
      </c>
      <c r="H69" t="s">
        <v>48</v>
      </c>
      <c r="I69" t="b">
        <v>1</v>
      </c>
      <c r="J69" t="b">
        <v>0</v>
      </c>
      <c r="K69" t="b">
        <v>0</v>
      </c>
      <c r="L69" t="str">
        <f t="shared" si="3"/>
        <v>hybrid</v>
      </c>
      <c r="Y69" t="s">
        <v>52</v>
      </c>
      <c r="Z69">
        <v>2001</v>
      </c>
      <c r="AA69" t="s">
        <v>48</v>
      </c>
      <c r="AB69" t="s">
        <v>254</v>
      </c>
    </row>
    <row r="70" spans="2:28" x14ac:dyDescent="0.45">
      <c r="B70" t="s">
        <v>119</v>
      </c>
      <c r="C70">
        <v>1997</v>
      </c>
      <c r="F70" t="s">
        <v>119</v>
      </c>
      <c r="G70">
        <v>1997</v>
      </c>
      <c r="H70" t="s">
        <v>48</v>
      </c>
      <c r="I70" t="b">
        <v>0</v>
      </c>
      <c r="J70" t="b">
        <v>0</v>
      </c>
      <c r="K70" t="b">
        <v>0</v>
      </c>
      <c r="L70" t="str">
        <f t="shared" si="3"/>
        <v/>
      </c>
      <c r="Y70" t="s">
        <v>62</v>
      </c>
      <c r="Z70">
        <v>2001</v>
      </c>
      <c r="AA70" t="s">
        <v>48</v>
      </c>
      <c r="AB70" t="s">
        <v>254</v>
      </c>
    </row>
    <row r="71" spans="2:28" x14ac:dyDescent="0.45">
      <c r="B71" t="s">
        <v>159</v>
      </c>
      <c r="C71">
        <v>2005</v>
      </c>
      <c r="F71" t="s">
        <v>159</v>
      </c>
      <c r="G71">
        <v>2005</v>
      </c>
      <c r="H71" t="s">
        <v>48</v>
      </c>
      <c r="I71" t="b">
        <v>0</v>
      </c>
      <c r="J71" t="b">
        <v>0</v>
      </c>
      <c r="K71" t="b">
        <v>0</v>
      </c>
      <c r="L71" t="str">
        <f t="shared" si="3"/>
        <v/>
      </c>
      <c r="Y71" t="s">
        <v>65</v>
      </c>
      <c r="Z71">
        <v>2001</v>
      </c>
      <c r="AA71" t="s">
        <v>48</v>
      </c>
      <c r="AB71" t="s">
        <v>254</v>
      </c>
    </row>
    <row r="72" spans="2:28" x14ac:dyDescent="0.45">
      <c r="B72" t="s">
        <v>105</v>
      </c>
      <c r="C72">
        <v>1997</v>
      </c>
      <c r="F72" t="s">
        <v>105</v>
      </c>
      <c r="G72">
        <v>1997</v>
      </c>
      <c r="H72" t="s">
        <v>48</v>
      </c>
      <c r="I72" t="b">
        <v>0</v>
      </c>
      <c r="J72" t="b">
        <v>0</v>
      </c>
      <c r="K72" t="b">
        <v>0</v>
      </c>
      <c r="L72" t="str">
        <f t="shared" si="3"/>
        <v/>
      </c>
      <c r="Y72" t="s">
        <v>64</v>
      </c>
      <c r="Z72">
        <v>2001</v>
      </c>
      <c r="AA72" t="s">
        <v>48</v>
      </c>
      <c r="AB72" t="s">
        <v>254</v>
      </c>
    </row>
    <row r="73" spans="2:28" x14ac:dyDescent="0.45">
      <c r="B73" t="s">
        <v>92</v>
      </c>
      <c r="C73">
        <v>1996</v>
      </c>
      <c r="F73" t="s">
        <v>92</v>
      </c>
      <c r="G73">
        <v>1996</v>
      </c>
      <c r="H73" t="s">
        <v>48</v>
      </c>
      <c r="I73" t="b">
        <v>0</v>
      </c>
      <c r="J73" t="b">
        <v>0</v>
      </c>
      <c r="K73" t="b">
        <v>0</v>
      </c>
      <c r="L73" t="str">
        <f t="shared" si="3"/>
        <v/>
      </c>
      <c r="Y73" t="s">
        <v>67</v>
      </c>
      <c r="Z73">
        <v>2001</v>
      </c>
      <c r="AA73" t="s">
        <v>48</v>
      </c>
      <c r="AB73" t="s">
        <v>254</v>
      </c>
    </row>
    <row r="74" spans="2:28" x14ac:dyDescent="0.45">
      <c r="B74" t="s">
        <v>85</v>
      </c>
      <c r="C74">
        <v>1997</v>
      </c>
      <c r="F74" t="s">
        <v>85</v>
      </c>
      <c r="G74">
        <v>1997</v>
      </c>
      <c r="H74" t="s">
        <v>48</v>
      </c>
      <c r="I74" t="b">
        <v>0</v>
      </c>
      <c r="J74" t="b">
        <v>0</v>
      </c>
      <c r="K74" t="b">
        <v>0</v>
      </c>
      <c r="L74" t="str">
        <f t="shared" si="3"/>
        <v/>
      </c>
      <c r="Y74" t="s">
        <v>152</v>
      </c>
      <c r="Z74">
        <v>2002</v>
      </c>
      <c r="AA74" t="s">
        <v>42</v>
      </c>
      <c r="AB74" t="s">
        <v>254</v>
      </c>
    </row>
    <row r="75" spans="2:28" x14ac:dyDescent="0.45">
      <c r="B75" t="s">
        <v>106</v>
      </c>
      <c r="C75">
        <v>1997</v>
      </c>
      <c r="F75" t="s">
        <v>106</v>
      </c>
      <c r="G75">
        <v>1997</v>
      </c>
      <c r="H75" t="s">
        <v>48</v>
      </c>
      <c r="I75" t="b">
        <v>0</v>
      </c>
      <c r="J75" t="b">
        <v>0</v>
      </c>
      <c r="K75" t="b">
        <v>0</v>
      </c>
      <c r="L75" t="str">
        <f t="shared" si="3"/>
        <v/>
      </c>
      <c r="Y75" t="s">
        <v>151</v>
      </c>
      <c r="Z75">
        <v>2002</v>
      </c>
      <c r="AA75" t="s">
        <v>42</v>
      </c>
      <c r="AB75" t="s">
        <v>238</v>
      </c>
    </row>
    <row r="76" spans="2:28" x14ac:dyDescent="0.45">
      <c r="B76" t="s">
        <v>87</v>
      </c>
      <c r="C76">
        <v>2008</v>
      </c>
      <c r="F76" t="s">
        <v>87</v>
      </c>
      <c r="G76">
        <v>2008</v>
      </c>
      <c r="H76" t="s">
        <v>48</v>
      </c>
      <c r="I76" t="b">
        <v>0</v>
      </c>
      <c r="J76" t="b">
        <v>0</v>
      </c>
      <c r="K76" t="b">
        <v>0</v>
      </c>
      <c r="L76" t="str">
        <f t="shared" si="3"/>
        <v/>
      </c>
      <c r="Y76" t="s">
        <v>41</v>
      </c>
      <c r="Z76">
        <v>2003</v>
      </c>
      <c r="AA76" t="s">
        <v>42</v>
      </c>
      <c r="AB76" t="s">
        <v>254</v>
      </c>
    </row>
    <row r="77" spans="2:28" x14ac:dyDescent="0.45">
      <c r="B77" t="s">
        <v>104</v>
      </c>
      <c r="C77">
        <v>1997</v>
      </c>
      <c r="F77" t="s">
        <v>104</v>
      </c>
      <c r="G77">
        <v>1997</v>
      </c>
      <c r="H77" t="s">
        <v>48</v>
      </c>
      <c r="I77" t="b">
        <v>0</v>
      </c>
      <c r="J77" t="b">
        <v>0</v>
      </c>
      <c r="K77" t="b">
        <v>0</v>
      </c>
      <c r="L77" t="str">
        <f t="shared" si="3"/>
        <v/>
      </c>
      <c r="Y77" t="s">
        <v>43</v>
      </c>
      <c r="Z77">
        <v>2003</v>
      </c>
      <c r="AA77" t="s">
        <v>42</v>
      </c>
      <c r="AB77" t="s">
        <v>238</v>
      </c>
    </row>
    <row r="78" spans="2:28" x14ac:dyDescent="0.45">
      <c r="B78" t="s">
        <v>133</v>
      </c>
      <c r="C78">
        <v>1997</v>
      </c>
      <c r="F78" t="s">
        <v>133</v>
      </c>
      <c r="G78">
        <v>1997</v>
      </c>
      <c r="H78" t="s">
        <v>48</v>
      </c>
      <c r="I78" t="b">
        <v>0</v>
      </c>
      <c r="J78" t="b">
        <v>0</v>
      </c>
      <c r="K78" t="b">
        <v>0</v>
      </c>
      <c r="L78" t="str">
        <f t="shared" si="3"/>
        <v/>
      </c>
      <c r="Y78" t="s">
        <v>95</v>
      </c>
      <c r="Z78">
        <v>2004</v>
      </c>
      <c r="AA78" t="s">
        <v>48</v>
      </c>
      <c r="AB78" t="s">
        <v>238</v>
      </c>
    </row>
    <row r="79" spans="2:28" x14ac:dyDescent="0.45">
      <c r="B79" t="s">
        <v>59</v>
      </c>
      <c r="C79">
        <v>1999</v>
      </c>
      <c r="F79" t="s">
        <v>59</v>
      </c>
      <c r="G79">
        <v>1999</v>
      </c>
      <c r="H79" t="s">
        <v>42</v>
      </c>
      <c r="I79" t="b">
        <v>0</v>
      </c>
      <c r="J79" t="b">
        <v>0</v>
      </c>
      <c r="K79" t="b">
        <v>0</v>
      </c>
      <c r="L79" t="str">
        <f t="shared" si="3"/>
        <v/>
      </c>
      <c r="Y79" t="s">
        <v>108</v>
      </c>
      <c r="Z79">
        <v>2004</v>
      </c>
      <c r="AA79" t="s">
        <v>42</v>
      </c>
      <c r="AB79" t="s">
        <v>238</v>
      </c>
    </row>
    <row r="80" spans="2:28" x14ac:dyDescent="0.45">
      <c r="B80" t="s">
        <v>89</v>
      </c>
      <c r="C80">
        <v>1991</v>
      </c>
      <c r="F80" t="s">
        <v>89</v>
      </c>
      <c r="G80">
        <v>1991</v>
      </c>
      <c r="H80" t="s">
        <v>48</v>
      </c>
      <c r="I80" t="b">
        <v>0</v>
      </c>
      <c r="J80" t="b">
        <v>0</v>
      </c>
      <c r="K80" t="b">
        <v>0</v>
      </c>
      <c r="L80" t="str">
        <f t="shared" si="3"/>
        <v/>
      </c>
      <c r="Y80" t="s">
        <v>157</v>
      </c>
      <c r="Z80">
        <v>2004</v>
      </c>
      <c r="AA80" t="s">
        <v>48</v>
      </c>
      <c r="AB80" t="s">
        <v>239</v>
      </c>
    </row>
    <row r="81" spans="2:29" x14ac:dyDescent="0.45">
      <c r="B81" t="s">
        <v>125</v>
      </c>
      <c r="C81">
        <v>1991</v>
      </c>
      <c r="F81" t="s">
        <v>125</v>
      </c>
      <c r="G81">
        <v>1991</v>
      </c>
      <c r="H81" t="s">
        <v>48</v>
      </c>
      <c r="I81" t="b">
        <v>1</v>
      </c>
      <c r="J81" t="b">
        <v>0</v>
      </c>
      <c r="K81" t="b">
        <v>1</v>
      </c>
      <c r="L81" t="str">
        <f t="shared" si="3"/>
        <v>exact</v>
      </c>
      <c r="Y81" t="s">
        <v>30</v>
      </c>
      <c r="Z81">
        <v>2005</v>
      </c>
      <c r="AA81" t="s">
        <v>48</v>
      </c>
      <c r="AB81" t="s">
        <v>238</v>
      </c>
    </row>
    <row r="82" spans="2:29" x14ac:dyDescent="0.45">
      <c r="B82" t="s">
        <v>121</v>
      </c>
      <c r="C82">
        <v>1991</v>
      </c>
      <c r="F82" t="s">
        <v>121</v>
      </c>
      <c r="G82">
        <v>1991</v>
      </c>
      <c r="H82" t="s">
        <v>48</v>
      </c>
      <c r="I82" t="b">
        <v>0</v>
      </c>
      <c r="J82" t="b">
        <v>0</v>
      </c>
      <c r="K82" t="b">
        <v>0</v>
      </c>
      <c r="L82" t="str">
        <f t="shared" si="3"/>
        <v/>
      </c>
      <c r="Y82" t="s">
        <v>146</v>
      </c>
      <c r="Z82">
        <v>2005</v>
      </c>
      <c r="AA82" t="s">
        <v>42</v>
      </c>
      <c r="AB82" t="s">
        <v>238</v>
      </c>
    </row>
    <row r="83" spans="2:29" x14ac:dyDescent="0.45">
      <c r="B83" t="s">
        <v>93</v>
      </c>
      <c r="C83">
        <v>1991</v>
      </c>
      <c r="F83" t="s">
        <v>93</v>
      </c>
      <c r="G83">
        <v>1991</v>
      </c>
      <c r="H83" t="s">
        <v>48</v>
      </c>
      <c r="I83" t="b">
        <v>0</v>
      </c>
      <c r="J83" t="b">
        <v>0</v>
      </c>
      <c r="K83" t="b">
        <v>0</v>
      </c>
      <c r="L83" t="str">
        <f t="shared" si="3"/>
        <v/>
      </c>
      <c r="Y83" t="s">
        <v>99</v>
      </c>
      <c r="Z83">
        <v>2005</v>
      </c>
      <c r="AA83" t="s">
        <v>42</v>
      </c>
      <c r="AB83" t="s">
        <v>238</v>
      </c>
    </row>
    <row r="84" spans="2:29" x14ac:dyDescent="0.45">
      <c r="B84" t="s">
        <v>83</v>
      </c>
      <c r="C84">
        <v>1997</v>
      </c>
      <c r="F84" t="s">
        <v>83</v>
      </c>
      <c r="G84">
        <v>1997</v>
      </c>
      <c r="H84" t="s">
        <v>48</v>
      </c>
      <c r="I84" t="b">
        <v>0</v>
      </c>
      <c r="J84" t="b">
        <v>0</v>
      </c>
      <c r="K84" t="b">
        <v>0</v>
      </c>
      <c r="L84" t="str">
        <f t="shared" si="3"/>
        <v/>
      </c>
      <c r="Y84" t="s">
        <v>63</v>
      </c>
      <c r="Z84">
        <v>2005</v>
      </c>
      <c r="AA84" t="s">
        <v>48</v>
      </c>
      <c r="AB84" t="s">
        <v>254</v>
      </c>
    </row>
    <row r="85" spans="2:29" x14ac:dyDescent="0.45">
      <c r="B85" t="s">
        <v>109</v>
      </c>
      <c r="C85">
        <v>1991</v>
      </c>
      <c r="F85" t="s">
        <v>109</v>
      </c>
      <c r="G85">
        <v>1991</v>
      </c>
      <c r="H85" t="s">
        <v>48</v>
      </c>
      <c r="I85" t="b">
        <v>0</v>
      </c>
      <c r="J85" t="b">
        <v>0</v>
      </c>
      <c r="K85" t="b">
        <v>0</v>
      </c>
      <c r="L85" t="str">
        <f t="shared" si="3"/>
        <v/>
      </c>
      <c r="Y85" t="s">
        <v>163</v>
      </c>
      <c r="Z85">
        <v>2005</v>
      </c>
      <c r="AA85" t="s">
        <v>48</v>
      </c>
      <c r="AB85" t="s">
        <v>254</v>
      </c>
    </row>
    <row r="86" spans="2:29" x14ac:dyDescent="0.45">
      <c r="B86" t="s">
        <v>107</v>
      </c>
      <c r="C86">
        <v>1991</v>
      </c>
      <c r="F86" t="s">
        <v>107</v>
      </c>
      <c r="G86">
        <v>1991</v>
      </c>
      <c r="H86" t="s">
        <v>48</v>
      </c>
      <c r="I86" t="b">
        <v>0</v>
      </c>
      <c r="J86" t="b">
        <v>0</v>
      </c>
      <c r="K86" t="b">
        <v>0</v>
      </c>
      <c r="L86" t="str">
        <f t="shared" si="3"/>
        <v/>
      </c>
      <c r="Y86" t="s">
        <v>34</v>
      </c>
      <c r="Z86">
        <v>2005</v>
      </c>
      <c r="AA86" t="s">
        <v>42</v>
      </c>
      <c r="AB86" t="s">
        <v>238</v>
      </c>
    </row>
    <row r="87" spans="2:29" x14ac:dyDescent="0.45">
      <c r="B87" t="s">
        <v>134</v>
      </c>
      <c r="C87">
        <v>1991</v>
      </c>
      <c r="F87" t="s">
        <v>134</v>
      </c>
      <c r="G87">
        <v>1991</v>
      </c>
      <c r="H87" t="s">
        <v>48</v>
      </c>
      <c r="I87" t="b">
        <v>0</v>
      </c>
      <c r="J87" t="b">
        <v>0</v>
      </c>
      <c r="K87" t="b">
        <v>0</v>
      </c>
      <c r="L87" t="str">
        <f t="shared" si="3"/>
        <v/>
      </c>
      <c r="Y87" t="s">
        <v>159</v>
      </c>
      <c r="Z87">
        <v>2005</v>
      </c>
      <c r="AA87" t="s">
        <v>48</v>
      </c>
      <c r="AB87" t="s">
        <v>254</v>
      </c>
    </row>
    <row r="88" spans="2:29" x14ac:dyDescent="0.45">
      <c r="B88" t="s">
        <v>114</v>
      </c>
      <c r="C88">
        <v>1981</v>
      </c>
      <c r="F88" t="s">
        <v>114</v>
      </c>
      <c r="G88">
        <v>1981</v>
      </c>
      <c r="H88" t="s">
        <v>123</v>
      </c>
      <c r="I88" t="b">
        <v>1</v>
      </c>
      <c r="J88" t="b">
        <v>0</v>
      </c>
      <c r="K88" t="b">
        <v>1</v>
      </c>
      <c r="L88" t="str">
        <f t="shared" si="3"/>
        <v>exact</v>
      </c>
      <c r="Y88" t="s">
        <v>161</v>
      </c>
      <c r="Z88">
        <v>2005</v>
      </c>
      <c r="AA88" t="s">
        <v>42</v>
      </c>
      <c r="AB88" t="s">
        <v>254</v>
      </c>
    </row>
    <row r="89" spans="2:29" x14ac:dyDescent="0.45">
      <c r="B89" t="s">
        <v>57</v>
      </c>
      <c r="C89">
        <v>2013</v>
      </c>
      <c r="F89" t="s">
        <v>57</v>
      </c>
      <c r="G89">
        <v>2013</v>
      </c>
      <c r="H89" t="s">
        <v>48</v>
      </c>
      <c r="I89" t="b">
        <v>1</v>
      </c>
      <c r="J89" t="b">
        <v>0</v>
      </c>
      <c r="K89" t="b">
        <v>0</v>
      </c>
      <c r="L89" t="str">
        <f t="shared" si="3"/>
        <v>hybrid</v>
      </c>
      <c r="Y89" t="s">
        <v>46</v>
      </c>
      <c r="Z89">
        <v>2005</v>
      </c>
      <c r="AA89" t="s">
        <v>48</v>
      </c>
      <c r="AB89" t="s">
        <v>238</v>
      </c>
    </row>
    <row r="90" spans="2:29" x14ac:dyDescent="0.45">
      <c r="B90" t="s">
        <v>73</v>
      </c>
      <c r="C90">
        <v>1998</v>
      </c>
      <c r="F90" t="s">
        <v>73</v>
      </c>
      <c r="G90">
        <v>1998</v>
      </c>
      <c r="H90" t="s">
        <v>48</v>
      </c>
      <c r="I90" t="b">
        <v>0</v>
      </c>
      <c r="J90" t="b">
        <v>0</v>
      </c>
      <c r="K90" t="b">
        <v>0</v>
      </c>
      <c r="L90" t="str">
        <f t="shared" si="3"/>
        <v/>
      </c>
      <c r="Y90" t="s">
        <v>197</v>
      </c>
      <c r="Z90">
        <v>2006</v>
      </c>
      <c r="AA90" t="s">
        <v>245</v>
      </c>
      <c r="AB90" t="s">
        <v>238</v>
      </c>
      <c r="AC90" t="s">
        <v>238</v>
      </c>
    </row>
    <row r="91" spans="2:29" x14ac:dyDescent="0.45">
      <c r="B91" t="s">
        <v>76</v>
      </c>
      <c r="C91">
        <v>2009</v>
      </c>
      <c r="F91" t="s">
        <v>76</v>
      </c>
      <c r="G91">
        <v>2009</v>
      </c>
      <c r="H91" t="s">
        <v>42</v>
      </c>
      <c r="I91" t="b">
        <v>0</v>
      </c>
      <c r="J91" t="b">
        <v>0</v>
      </c>
      <c r="K91" t="b">
        <v>0</v>
      </c>
      <c r="L91" t="str">
        <f t="shared" si="3"/>
        <v/>
      </c>
      <c r="Y91" t="s">
        <v>37</v>
      </c>
      <c r="Z91">
        <v>2006</v>
      </c>
      <c r="AA91" t="s">
        <v>48</v>
      </c>
      <c r="AB91" t="s">
        <v>239</v>
      </c>
    </row>
    <row r="92" spans="2:29" x14ac:dyDescent="0.45">
      <c r="B92" t="s">
        <v>78</v>
      </c>
      <c r="C92">
        <v>1999</v>
      </c>
      <c r="F92" t="s">
        <v>78</v>
      </c>
      <c r="G92">
        <v>1999</v>
      </c>
      <c r="H92" t="s">
        <v>48</v>
      </c>
      <c r="I92" t="b">
        <v>0</v>
      </c>
      <c r="J92" t="b">
        <v>0</v>
      </c>
      <c r="K92" t="b">
        <v>0</v>
      </c>
      <c r="L92" t="str">
        <f t="shared" si="3"/>
        <v/>
      </c>
      <c r="Y92" t="s">
        <v>142</v>
      </c>
      <c r="Z92">
        <v>2006</v>
      </c>
      <c r="AA92" t="s">
        <v>42</v>
      </c>
      <c r="AB92" t="s">
        <v>238</v>
      </c>
    </row>
    <row r="93" spans="2:29" x14ac:dyDescent="0.45">
      <c r="B93" t="s">
        <v>160</v>
      </c>
      <c r="C93">
        <v>1974</v>
      </c>
      <c r="F93" t="s">
        <v>160</v>
      </c>
      <c r="G93">
        <v>1974</v>
      </c>
      <c r="H93" t="s">
        <v>123</v>
      </c>
      <c r="I93" t="b">
        <v>0</v>
      </c>
      <c r="J93" t="b">
        <v>0</v>
      </c>
      <c r="K93" t="b">
        <v>0</v>
      </c>
      <c r="L93" t="str">
        <f t="shared" si="3"/>
        <v/>
      </c>
      <c r="Y93" t="s">
        <v>135</v>
      </c>
      <c r="Z93">
        <v>2006</v>
      </c>
      <c r="AA93" t="s">
        <v>42</v>
      </c>
      <c r="AB93" t="s">
        <v>238</v>
      </c>
    </row>
    <row r="94" spans="2:29" x14ac:dyDescent="0.45">
      <c r="B94" t="s">
        <v>137</v>
      </c>
      <c r="C94">
        <v>1988</v>
      </c>
      <c r="F94" t="s">
        <v>137</v>
      </c>
      <c r="G94">
        <v>1988</v>
      </c>
      <c r="H94" t="s">
        <v>48</v>
      </c>
      <c r="I94" t="b">
        <v>0</v>
      </c>
      <c r="J94" t="b">
        <v>0</v>
      </c>
      <c r="K94" t="b">
        <v>0</v>
      </c>
      <c r="L94" t="str">
        <f t="shared" si="3"/>
        <v/>
      </c>
      <c r="Y94" t="s">
        <v>143</v>
      </c>
      <c r="Z94">
        <v>2006</v>
      </c>
      <c r="AA94" t="s">
        <v>42</v>
      </c>
      <c r="AB94" t="s">
        <v>253</v>
      </c>
    </row>
    <row r="95" spans="2:29" x14ac:dyDescent="0.45">
      <c r="B95" t="s">
        <v>84</v>
      </c>
      <c r="C95">
        <v>2008</v>
      </c>
      <c r="F95" t="s">
        <v>84</v>
      </c>
      <c r="G95">
        <v>2008</v>
      </c>
      <c r="H95" t="s">
        <v>48</v>
      </c>
      <c r="I95" t="b">
        <v>0</v>
      </c>
      <c r="J95" t="b">
        <v>0</v>
      </c>
      <c r="K95" t="b">
        <v>0</v>
      </c>
      <c r="L95" t="str">
        <f t="shared" si="3"/>
        <v/>
      </c>
      <c r="Y95" t="s">
        <v>127</v>
      </c>
      <c r="Z95">
        <v>2006</v>
      </c>
      <c r="AA95" t="s">
        <v>42</v>
      </c>
      <c r="AB95" t="s">
        <v>254</v>
      </c>
    </row>
    <row r="96" spans="2:29" x14ac:dyDescent="0.45">
      <c r="B96" t="s">
        <v>141</v>
      </c>
      <c r="C96">
        <v>2011</v>
      </c>
      <c r="F96" t="s">
        <v>141</v>
      </c>
      <c r="G96">
        <v>2011</v>
      </c>
      <c r="H96" t="s">
        <v>48</v>
      </c>
      <c r="I96" t="b">
        <v>0</v>
      </c>
      <c r="J96" t="b">
        <v>0</v>
      </c>
      <c r="K96" t="b">
        <v>0</v>
      </c>
      <c r="L96" t="str">
        <f t="shared" si="3"/>
        <v/>
      </c>
      <c r="Y96" t="s">
        <v>198</v>
      </c>
      <c r="Z96">
        <v>2006</v>
      </c>
      <c r="AA96" t="s">
        <v>245</v>
      </c>
      <c r="AB96" t="s">
        <v>238</v>
      </c>
      <c r="AC96" t="s">
        <v>238</v>
      </c>
    </row>
    <row r="97" spans="2:30" x14ac:dyDescent="0.45">
      <c r="B97" t="s">
        <v>96</v>
      </c>
      <c r="C97">
        <v>2011</v>
      </c>
      <c r="F97" t="s">
        <v>96</v>
      </c>
      <c r="G97">
        <v>2011</v>
      </c>
      <c r="H97" t="s">
        <v>48</v>
      </c>
      <c r="I97" t="b">
        <v>1</v>
      </c>
      <c r="J97" t="b">
        <v>0</v>
      </c>
      <c r="K97" t="b">
        <v>0</v>
      </c>
      <c r="L97" t="str">
        <f t="shared" si="3"/>
        <v>hybrid</v>
      </c>
      <c r="Y97" t="s">
        <v>45</v>
      </c>
      <c r="Z97">
        <v>2007</v>
      </c>
      <c r="AA97" t="s">
        <v>42</v>
      </c>
      <c r="AB97" t="s">
        <v>254</v>
      </c>
    </row>
    <row r="98" spans="2:30" x14ac:dyDescent="0.45">
      <c r="B98" t="s">
        <v>136</v>
      </c>
      <c r="C98">
        <v>1997</v>
      </c>
      <c r="F98" t="s">
        <v>136</v>
      </c>
      <c r="G98">
        <v>1997</v>
      </c>
      <c r="H98" t="s">
        <v>48</v>
      </c>
      <c r="I98" t="b">
        <v>0</v>
      </c>
      <c r="J98" t="b">
        <v>0</v>
      </c>
      <c r="K98" t="b">
        <v>0</v>
      </c>
      <c r="L98" t="str">
        <f t="shared" si="3"/>
        <v/>
      </c>
      <c r="Y98" t="s">
        <v>235</v>
      </c>
      <c r="Z98">
        <v>2008</v>
      </c>
      <c r="AA98" t="s">
        <v>245</v>
      </c>
      <c r="AB98" t="s">
        <v>238</v>
      </c>
      <c r="AC98" t="s">
        <v>238</v>
      </c>
    </row>
    <row r="99" spans="2:30" x14ac:dyDescent="0.45">
      <c r="B99" t="s">
        <v>124</v>
      </c>
      <c r="C99">
        <v>1986</v>
      </c>
      <c r="F99" t="s">
        <v>124</v>
      </c>
      <c r="G99">
        <v>1986</v>
      </c>
      <c r="H99" t="s">
        <v>48</v>
      </c>
      <c r="I99" t="b">
        <v>0</v>
      </c>
      <c r="J99" t="b">
        <v>0</v>
      </c>
      <c r="K99" t="b">
        <v>0</v>
      </c>
      <c r="L99" t="str">
        <f t="shared" si="3"/>
        <v/>
      </c>
      <c r="Y99" t="s">
        <v>140</v>
      </c>
      <c r="Z99">
        <v>2008</v>
      </c>
      <c r="AA99" t="s">
        <v>42</v>
      </c>
      <c r="AB99" t="s">
        <v>238</v>
      </c>
    </row>
    <row r="100" spans="2:30" x14ac:dyDescent="0.45">
      <c r="B100" t="s">
        <v>129</v>
      </c>
      <c r="C100">
        <v>1997</v>
      </c>
      <c r="F100" t="s">
        <v>129</v>
      </c>
      <c r="G100">
        <v>1997</v>
      </c>
      <c r="H100" t="s">
        <v>48</v>
      </c>
      <c r="I100" t="b">
        <v>0</v>
      </c>
      <c r="J100" t="b">
        <v>0</v>
      </c>
      <c r="K100" t="b">
        <v>0</v>
      </c>
      <c r="L100" t="str">
        <f t="shared" si="3"/>
        <v/>
      </c>
      <c r="Y100" t="s">
        <v>138</v>
      </c>
      <c r="Z100">
        <v>2008</v>
      </c>
      <c r="AA100" t="s">
        <v>42</v>
      </c>
      <c r="AB100" t="s">
        <v>238</v>
      </c>
    </row>
    <row r="101" spans="2:30" x14ac:dyDescent="0.45">
      <c r="B101" t="s">
        <v>132</v>
      </c>
      <c r="C101">
        <v>1991</v>
      </c>
      <c r="F101" t="s">
        <v>132</v>
      </c>
      <c r="G101">
        <v>1991</v>
      </c>
      <c r="H101" t="s">
        <v>48</v>
      </c>
      <c r="I101" t="b">
        <v>0</v>
      </c>
      <c r="J101" t="b">
        <v>0</v>
      </c>
      <c r="K101" t="b">
        <v>0</v>
      </c>
      <c r="L101" t="str">
        <f t="shared" si="3"/>
        <v/>
      </c>
      <c r="Y101" t="s">
        <v>87</v>
      </c>
      <c r="Z101">
        <v>2008</v>
      </c>
      <c r="AA101" t="s">
        <v>48</v>
      </c>
      <c r="AB101" t="s">
        <v>254</v>
      </c>
    </row>
    <row r="102" spans="2:30" x14ac:dyDescent="0.45">
      <c r="B102" t="s">
        <v>131</v>
      </c>
      <c r="C102">
        <v>1981</v>
      </c>
      <c r="F102" t="s">
        <v>131</v>
      </c>
      <c r="G102">
        <v>1981</v>
      </c>
      <c r="H102" t="s">
        <v>123</v>
      </c>
      <c r="I102" t="b">
        <v>0</v>
      </c>
      <c r="J102" t="b">
        <v>0</v>
      </c>
      <c r="K102" t="b">
        <v>0</v>
      </c>
      <c r="L102" t="str">
        <f t="shared" si="3"/>
        <v/>
      </c>
      <c r="Y102" t="s">
        <v>84</v>
      </c>
      <c r="Z102">
        <v>2008</v>
      </c>
      <c r="AA102" t="s">
        <v>48</v>
      </c>
      <c r="AB102" t="s">
        <v>254</v>
      </c>
    </row>
    <row r="103" spans="2:30" x14ac:dyDescent="0.45">
      <c r="B103" t="s">
        <v>130</v>
      </c>
      <c r="C103">
        <v>1980</v>
      </c>
      <c r="F103" t="s">
        <v>130</v>
      </c>
      <c r="G103">
        <v>1980</v>
      </c>
      <c r="H103" t="s">
        <v>123</v>
      </c>
      <c r="I103" t="b">
        <v>0</v>
      </c>
      <c r="J103" t="b">
        <v>0</v>
      </c>
      <c r="K103" t="b">
        <v>0</v>
      </c>
      <c r="L103" t="str">
        <f t="shared" si="3"/>
        <v/>
      </c>
      <c r="Y103" t="s">
        <v>154</v>
      </c>
      <c r="Z103">
        <v>2008</v>
      </c>
      <c r="AA103" t="s">
        <v>48</v>
      </c>
      <c r="AB103" t="s">
        <v>239</v>
      </c>
    </row>
    <row r="104" spans="2:30" x14ac:dyDescent="0.45">
      <c r="B104" t="s">
        <v>128</v>
      </c>
      <c r="C104">
        <v>1980</v>
      </c>
      <c r="F104" t="s">
        <v>128</v>
      </c>
      <c r="G104">
        <v>1980</v>
      </c>
      <c r="H104" t="s">
        <v>123</v>
      </c>
      <c r="I104" t="b">
        <v>0</v>
      </c>
      <c r="J104" t="b">
        <v>0</v>
      </c>
      <c r="K104" t="b">
        <v>0</v>
      </c>
      <c r="L104" t="str">
        <f t="shared" si="3"/>
        <v/>
      </c>
      <c r="Y104" t="s">
        <v>153</v>
      </c>
      <c r="Z104">
        <v>2008</v>
      </c>
      <c r="AA104" t="s">
        <v>48</v>
      </c>
      <c r="AB104" t="s">
        <v>239</v>
      </c>
    </row>
    <row r="105" spans="2:30" x14ac:dyDescent="0.45">
      <c r="B105" t="s">
        <v>41</v>
      </c>
      <c r="C105">
        <v>2003</v>
      </c>
      <c r="F105" t="s">
        <v>41</v>
      </c>
      <c r="G105">
        <v>2003</v>
      </c>
      <c r="H105" t="s">
        <v>42</v>
      </c>
      <c r="I105" t="b">
        <v>0</v>
      </c>
      <c r="J105" t="b">
        <v>0</v>
      </c>
      <c r="K105" t="b">
        <v>0</v>
      </c>
      <c r="L105" t="str">
        <f t="shared" si="3"/>
        <v/>
      </c>
      <c r="Y105" t="s">
        <v>76</v>
      </c>
      <c r="Z105">
        <v>2009</v>
      </c>
      <c r="AA105" t="s">
        <v>42</v>
      </c>
      <c r="AB105" t="s">
        <v>254</v>
      </c>
    </row>
    <row r="106" spans="2:30" x14ac:dyDescent="0.45">
      <c r="B106" t="s">
        <v>43</v>
      </c>
      <c r="C106">
        <v>2003</v>
      </c>
      <c r="F106" t="s">
        <v>43</v>
      </c>
      <c r="G106">
        <v>2003</v>
      </c>
      <c r="H106" t="s">
        <v>42</v>
      </c>
      <c r="I106" t="b">
        <v>1</v>
      </c>
      <c r="J106" t="b">
        <v>0</v>
      </c>
      <c r="K106" t="b">
        <v>0</v>
      </c>
      <c r="L106" t="str">
        <f t="shared" si="3"/>
        <v>hybrid</v>
      </c>
      <c r="Y106" t="s">
        <v>217</v>
      </c>
      <c r="Z106">
        <v>2009</v>
      </c>
      <c r="AA106" t="s">
        <v>245</v>
      </c>
      <c r="AB106" t="s">
        <v>239</v>
      </c>
      <c r="AC106" t="s">
        <v>238</v>
      </c>
    </row>
    <row r="107" spans="2:30" x14ac:dyDescent="0.45">
      <c r="B107" t="s">
        <v>161</v>
      </c>
      <c r="C107">
        <v>2005</v>
      </c>
      <c r="F107" t="s">
        <v>161</v>
      </c>
      <c r="G107">
        <v>2005</v>
      </c>
      <c r="H107" t="s">
        <v>42</v>
      </c>
      <c r="I107" t="b">
        <v>0</v>
      </c>
      <c r="J107" t="b">
        <v>0</v>
      </c>
      <c r="K107" t="b">
        <v>0</v>
      </c>
      <c r="L107" t="str">
        <f t="shared" si="3"/>
        <v/>
      </c>
      <c r="Y107" t="s">
        <v>216</v>
      </c>
      <c r="Z107">
        <v>2009</v>
      </c>
      <c r="AA107" t="s">
        <v>245</v>
      </c>
      <c r="AB107" t="s">
        <v>239</v>
      </c>
      <c r="AC107" t="s">
        <v>238</v>
      </c>
    </row>
    <row r="108" spans="2:30" x14ac:dyDescent="0.45">
      <c r="B108" t="s">
        <v>45</v>
      </c>
      <c r="C108">
        <v>2007</v>
      </c>
      <c r="F108" t="s">
        <v>45</v>
      </c>
      <c r="G108">
        <v>2007</v>
      </c>
      <c r="H108" t="s">
        <v>42</v>
      </c>
      <c r="I108" t="b">
        <v>0</v>
      </c>
      <c r="J108" t="b">
        <v>0</v>
      </c>
      <c r="K108" t="b">
        <v>0</v>
      </c>
      <c r="L108" t="str">
        <f t="shared" si="3"/>
        <v/>
      </c>
      <c r="Y108" t="s">
        <v>192</v>
      </c>
      <c r="Z108">
        <v>2009</v>
      </c>
      <c r="AA108" t="s">
        <v>245</v>
      </c>
      <c r="AB108" t="s">
        <v>238</v>
      </c>
      <c r="AC108" t="s">
        <v>238</v>
      </c>
      <c r="AD108" t="s">
        <v>255</v>
      </c>
    </row>
    <row r="109" spans="2:30" x14ac:dyDescent="0.45">
      <c r="B109" t="s">
        <v>118</v>
      </c>
      <c r="C109">
        <v>1980</v>
      </c>
      <c r="F109" t="s">
        <v>118</v>
      </c>
      <c r="G109">
        <v>1980</v>
      </c>
      <c r="H109" t="s">
        <v>123</v>
      </c>
      <c r="I109" t="b">
        <v>1</v>
      </c>
      <c r="J109" t="b">
        <v>0</v>
      </c>
      <c r="K109" t="b">
        <v>1</v>
      </c>
      <c r="L109" t="str">
        <f t="shared" si="3"/>
        <v>exact</v>
      </c>
      <c r="Y109" t="s">
        <v>212</v>
      </c>
      <c r="Z109">
        <v>2011</v>
      </c>
      <c r="AA109" t="s">
        <v>245</v>
      </c>
      <c r="AB109" t="s">
        <v>238</v>
      </c>
      <c r="AC109" t="s">
        <v>238</v>
      </c>
    </row>
    <row r="110" spans="2:30" x14ac:dyDescent="0.45">
      <c r="B110" t="s">
        <v>116</v>
      </c>
      <c r="C110">
        <v>1980</v>
      </c>
      <c r="F110" t="s">
        <v>116</v>
      </c>
      <c r="G110">
        <v>1980</v>
      </c>
      <c r="H110" t="s">
        <v>123</v>
      </c>
      <c r="I110" t="b">
        <v>1</v>
      </c>
      <c r="J110" t="b">
        <v>0</v>
      </c>
      <c r="K110" t="b">
        <v>1</v>
      </c>
      <c r="L110" t="str">
        <f t="shared" si="3"/>
        <v>exact</v>
      </c>
      <c r="Y110" t="s">
        <v>148</v>
      </c>
      <c r="Z110">
        <v>2011</v>
      </c>
      <c r="AA110" t="s">
        <v>42</v>
      </c>
      <c r="AB110" t="s">
        <v>239</v>
      </c>
    </row>
    <row r="111" spans="2:30" x14ac:dyDescent="0.45">
      <c r="B111" t="s">
        <v>46</v>
      </c>
      <c r="C111">
        <v>2005</v>
      </c>
      <c r="F111" t="s">
        <v>46</v>
      </c>
      <c r="G111">
        <v>2005</v>
      </c>
      <c r="H111" t="s">
        <v>48</v>
      </c>
      <c r="I111" t="b">
        <v>1</v>
      </c>
      <c r="J111" t="b">
        <v>0</v>
      </c>
      <c r="K111" t="b">
        <v>0</v>
      </c>
      <c r="L111" t="str">
        <f t="shared" si="3"/>
        <v>hybrid</v>
      </c>
      <c r="Y111" t="s">
        <v>150</v>
      </c>
      <c r="Z111">
        <v>2011</v>
      </c>
      <c r="AA111" t="s">
        <v>42</v>
      </c>
      <c r="AB111" t="s">
        <v>254</v>
      </c>
    </row>
    <row r="112" spans="2:30" x14ac:dyDescent="0.45">
      <c r="B112" t="s">
        <v>152</v>
      </c>
      <c r="C112">
        <v>2002</v>
      </c>
      <c r="F112" t="s">
        <v>152</v>
      </c>
      <c r="G112">
        <v>2002</v>
      </c>
      <c r="H112" t="s">
        <v>42</v>
      </c>
      <c r="I112" t="b">
        <v>0</v>
      </c>
      <c r="J112" t="b">
        <v>0</v>
      </c>
      <c r="K112" t="b">
        <v>0</v>
      </c>
      <c r="L112" t="str">
        <f t="shared" si="3"/>
        <v/>
      </c>
      <c r="Y112" t="s">
        <v>207</v>
      </c>
      <c r="Z112">
        <v>2011</v>
      </c>
      <c r="AA112" t="s">
        <v>245</v>
      </c>
      <c r="AB112" t="s">
        <v>238</v>
      </c>
      <c r="AC112" t="s">
        <v>238</v>
      </c>
    </row>
    <row r="113" spans="1:30" x14ac:dyDescent="0.45">
      <c r="B113" t="s">
        <v>151</v>
      </c>
      <c r="C113">
        <v>2002</v>
      </c>
      <c r="F113" t="s">
        <v>151</v>
      </c>
      <c r="G113">
        <v>2002</v>
      </c>
      <c r="H113" t="s">
        <v>42</v>
      </c>
      <c r="I113" t="b">
        <v>1</v>
      </c>
      <c r="J113" t="b">
        <v>0</v>
      </c>
      <c r="K113" t="b">
        <v>0</v>
      </c>
      <c r="L113" t="str">
        <f t="shared" si="3"/>
        <v>hybrid</v>
      </c>
      <c r="Y113" t="s">
        <v>224</v>
      </c>
      <c r="Z113">
        <v>2011</v>
      </c>
      <c r="AA113" t="s">
        <v>42</v>
      </c>
      <c r="AB113" t="s">
        <v>238</v>
      </c>
      <c r="AC113" t="s">
        <v>238</v>
      </c>
    </row>
    <row r="114" spans="1:30" x14ac:dyDescent="0.45">
      <c r="B114" t="s">
        <v>154</v>
      </c>
      <c r="C114">
        <v>2008</v>
      </c>
      <c r="F114" t="s">
        <v>154</v>
      </c>
      <c r="G114">
        <v>2008</v>
      </c>
      <c r="H114" t="s">
        <v>48</v>
      </c>
      <c r="I114" t="b">
        <v>1</v>
      </c>
      <c r="J114" t="b">
        <v>1</v>
      </c>
      <c r="K114" t="b">
        <v>0</v>
      </c>
      <c r="L114" t="str">
        <f t="shared" si="3"/>
        <v>range-separate</v>
      </c>
      <c r="Y114" t="s">
        <v>225</v>
      </c>
      <c r="Z114">
        <v>2011</v>
      </c>
      <c r="AA114" t="s">
        <v>42</v>
      </c>
      <c r="AB114" t="s">
        <v>238</v>
      </c>
      <c r="AC114" t="s">
        <v>238</v>
      </c>
    </row>
    <row r="115" spans="1:30" x14ac:dyDescent="0.45">
      <c r="B115" t="s">
        <v>153</v>
      </c>
      <c r="C115">
        <v>2008</v>
      </c>
      <c r="F115" t="s">
        <v>153</v>
      </c>
      <c r="G115">
        <v>2008</v>
      </c>
      <c r="H115" t="s">
        <v>48</v>
      </c>
      <c r="I115" t="b">
        <v>1</v>
      </c>
      <c r="J115" t="b">
        <v>1</v>
      </c>
      <c r="K115" t="b">
        <v>0</v>
      </c>
      <c r="L115" t="str">
        <f t="shared" si="3"/>
        <v>range-separate</v>
      </c>
      <c r="Y115" t="s">
        <v>141</v>
      </c>
      <c r="Z115">
        <v>2011</v>
      </c>
      <c r="AA115" t="s">
        <v>48</v>
      </c>
      <c r="AB115" t="s">
        <v>254</v>
      </c>
    </row>
    <row r="116" spans="1:30" x14ac:dyDescent="0.45">
      <c r="A116" t="s">
        <v>175</v>
      </c>
      <c r="B116" t="s">
        <v>176</v>
      </c>
      <c r="C116">
        <v>2016</v>
      </c>
      <c r="F116" t="s">
        <v>186</v>
      </c>
      <c r="G116">
        <v>2022</v>
      </c>
      <c r="H116" t="s">
        <v>48</v>
      </c>
      <c r="I116" t="b">
        <v>1</v>
      </c>
      <c r="J116" t="b">
        <v>0</v>
      </c>
      <c r="K116" t="b">
        <v>0</v>
      </c>
      <c r="L116" t="str">
        <f t="shared" si="3"/>
        <v>hybrid</v>
      </c>
      <c r="Y116" t="s">
        <v>96</v>
      </c>
      <c r="Z116">
        <v>2011</v>
      </c>
      <c r="AA116" t="s">
        <v>48</v>
      </c>
      <c r="AB116" t="s">
        <v>238</v>
      </c>
    </row>
    <row r="117" spans="1:30" x14ac:dyDescent="0.45">
      <c r="B117" t="s">
        <v>177</v>
      </c>
      <c r="C117">
        <v>2016</v>
      </c>
      <c r="F117" t="s">
        <v>187</v>
      </c>
      <c r="G117">
        <v>2022</v>
      </c>
      <c r="H117" t="s">
        <v>42</v>
      </c>
      <c r="I117" t="b">
        <v>1</v>
      </c>
      <c r="J117" t="b">
        <v>1</v>
      </c>
      <c r="K117" t="b">
        <v>0</v>
      </c>
      <c r="L117" t="str">
        <f t="shared" si="3"/>
        <v>range-separate</v>
      </c>
      <c r="Y117" t="s">
        <v>203</v>
      </c>
      <c r="Z117">
        <v>2011</v>
      </c>
      <c r="AA117" t="s">
        <v>245</v>
      </c>
      <c r="AB117" t="s">
        <v>238</v>
      </c>
      <c r="AC117" t="s">
        <v>238</v>
      </c>
      <c r="AD117" t="s">
        <v>255</v>
      </c>
    </row>
    <row r="118" spans="1:30" x14ac:dyDescent="0.45">
      <c r="B118" t="s">
        <v>178</v>
      </c>
      <c r="C118">
        <v>2018</v>
      </c>
      <c r="F118" t="s">
        <v>181</v>
      </c>
      <c r="G118">
        <v>2020</v>
      </c>
      <c r="H118" t="s">
        <v>42</v>
      </c>
      <c r="I118" t="b">
        <v>1</v>
      </c>
      <c r="J118" t="b">
        <v>1</v>
      </c>
      <c r="K118" t="b">
        <v>0</v>
      </c>
      <c r="L118" t="str">
        <f t="shared" si="3"/>
        <v>range-separate</v>
      </c>
      <c r="Y118" t="s">
        <v>25</v>
      </c>
      <c r="Z118">
        <v>2012</v>
      </c>
      <c r="AA118" t="s">
        <v>48</v>
      </c>
      <c r="AB118" t="s">
        <v>238</v>
      </c>
    </row>
    <row r="119" spans="1:30" x14ac:dyDescent="0.45">
      <c r="B119" t="s">
        <v>179</v>
      </c>
      <c r="C119">
        <v>2017</v>
      </c>
      <c r="F119" t="s">
        <v>176</v>
      </c>
      <c r="G119">
        <v>2016</v>
      </c>
      <c r="H119" t="s">
        <v>42</v>
      </c>
      <c r="I119" t="b">
        <v>1</v>
      </c>
      <c r="J119" t="b">
        <v>0</v>
      </c>
      <c r="K119" t="b">
        <v>0</v>
      </c>
      <c r="L119" t="str">
        <f t="shared" si="3"/>
        <v>hybrid</v>
      </c>
      <c r="Y119" t="s">
        <v>147</v>
      </c>
      <c r="Z119">
        <v>2012</v>
      </c>
      <c r="AA119" t="s">
        <v>42</v>
      </c>
      <c r="AB119" t="s">
        <v>254</v>
      </c>
    </row>
    <row r="120" spans="1:30" x14ac:dyDescent="0.45">
      <c r="B120" t="s">
        <v>180</v>
      </c>
      <c r="C120">
        <v>2019</v>
      </c>
      <c r="F120" t="s">
        <v>177</v>
      </c>
      <c r="G120">
        <v>2016</v>
      </c>
      <c r="H120" t="s">
        <v>42</v>
      </c>
      <c r="I120" t="b">
        <v>0</v>
      </c>
      <c r="J120" t="b">
        <v>0</v>
      </c>
      <c r="K120" t="b">
        <v>0</v>
      </c>
      <c r="L120" t="str">
        <f t="shared" si="3"/>
        <v/>
      </c>
      <c r="Y120" t="s">
        <v>149</v>
      </c>
      <c r="Z120">
        <v>2012</v>
      </c>
      <c r="AA120" t="s">
        <v>42</v>
      </c>
      <c r="AB120" t="s">
        <v>239</v>
      </c>
    </row>
    <row r="121" spans="1:30" x14ac:dyDescent="0.45">
      <c r="B121" t="s">
        <v>181</v>
      </c>
      <c r="C121">
        <v>2020</v>
      </c>
      <c r="F121" t="s">
        <v>188</v>
      </c>
      <c r="G121">
        <v>2022</v>
      </c>
      <c r="H121" t="s">
        <v>42</v>
      </c>
      <c r="I121" t="b">
        <v>0</v>
      </c>
      <c r="J121" t="b">
        <v>0</v>
      </c>
      <c r="K121" t="b">
        <v>0</v>
      </c>
      <c r="L121" t="str">
        <f t="shared" si="3"/>
        <v/>
      </c>
      <c r="Y121" t="s">
        <v>54</v>
      </c>
      <c r="Z121">
        <v>2012</v>
      </c>
      <c r="AA121" t="s">
        <v>42</v>
      </c>
      <c r="AB121" t="s">
        <v>254</v>
      </c>
    </row>
    <row r="122" spans="1:30" x14ac:dyDescent="0.45">
      <c r="B122" t="s">
        <v>182</v>
      </c>
      <c r="C122">
        <v>2019</v>
      </c>
      <c r="F122" t="s">
        <v>183</v>
      </c>
      <c r="G122">
        <v>2020</v>
      </c>
      <c r="H122" t="s">
        <v>42</v>
      </c>
      <c r="I122" t="b">
        <v>0</v>
      </c>
      <c r="J122" t="b">
        <v>0</v>
      </c>
      <c r="K122" t="b">
        <v>0</v>
      </c>
      <c r="L122" t="str">
        <f t="shared" si="3"/>
        <v/>
      </c>
      <c r="Y122" t="s">
        <v>144</v>
      </c>
      <c r="Z122">
        <v>2012</v>
      </c>
      <c r="AA122" t="s">
        <v>48</v>
      </c>
      <c r="AB122" t="s">
        <v>254</v>
      </c>
    </row>
    <row r="123" spans="1:30" x14ac:dyDescent="0.45">
      <c r="B123" t="s">
        <v>183</v>
      </c>
      <c r="C123">
        <v>2020</v>
      </c>
      <c r="F123" t="s">
        <v>184</v>
      </c>
      <c r="G123">
        <v>2022</v>
      </c>
      <c r="H123" t="s">
        <v>42</v>
      </c>
      <c r="I123" t="b">
        <v>1</v>
      </c>
      <c r="J123" t="b">
        <v>0</v>
      </c>
      <c r="K123" t="b">
        <v>0</v>
      </c>
      <c r="L123" t="str">
        <f t="shared" si="3"/>
        <v>hybrid</v>
      </c>
      <c r="Y123" t="s">
        <v>145</v>
      </c>
      <c r="Z123">
        <v>2012</v>
      </c>
      <c r="AA123" t="s">
        <v>48</v>
      </c>
      <c r="AB123" t="s">
        <v>239</v>
      </c>
    </row>
    <row r="124" spans="1:30" x14ac:dyDescent="0.45">
      <c r="B124" t="s">
        <v>184</v>
      </c>
      <c r="C124">
        <v>2022</v>
      </c>
      <c r="F124" t="s">
        <v>185</v>
      </c>
      <c r="G124">
        <v>2022</v>
      </c>
      <c r="H124" t="s">
        <v>42</v>
      </c>
      <c r="I124" t="b">
        <v>1</v>
      </c>
      <c r="J124" t="b">
        <v>0</v>
      </c>
      <c r="K124" t="b">
        <v>0</v>
      </c>
      <c r="L124" t="str">
        <f t="shared" si="3"/>
        <v>hybrid</v>
      </c>
      <c r="Y124" t="s">
        <v>215</v>
      </c>
      <c r="Z124">
        <v>2012</v>
      </c>
      <c r="AA124" t="s">
        <v>245</v>
      </c>
      <c r="AB124" t="s">
        <v>238</v>
      </c>
      <c r="AC124" t="s">
        <v>238</v>
      </c>
    </row>
    <row r="125" spans="1:30" x14ac:dyDescent="0.45">
      <c r="B125" t="s">
        <v>185</v>
      </c>
      <c r="C125">
        <v>2022</v>
      </c>
      <c r="F125" t="s">
        <v>189</v>
      </c>
      <c r="G125">
        <v>2022</v>
      </c>
      <c r="H125" t="s">
        <v>42</v>
      </c>
      <c r="I125" t="b">
        <v>0</v>
      </c>
      <c r="J125" t="b">
        <v>0</v>
      </c>
      <c r="K125" t="b">
        <v>0</v>
      </c>
      <c r="L125" t="str">
        <f t="shared" si="3"/>
        <v/>
      </c>
      <c r="Y125" t="s">
        <v>202</v>
      </c>
      <c r="Z125">
        <v>2012</v>
      </c>
      <c r="AA125" t="s">
        <v>245</v>
      </c>
      <c r="AB125" t="s">
        <v>238</v>
      </c>
      <c r="AC125" t="s">
        <v>238</v>
      </c>
      <c r="AD125" t="s">
        <v>255</v>
      </c>
    </row>
    <row r="126" spans="1:30" x14ac:dyDescent="0.45">
      <c r="B126" t="s">
        <v>186</v>
      </c>
      <c r="C126">
        <v>2022</v>
      </c>
      <c r="F126" t="s">
        <v>190</v>
      </c>
      <c r="G126">
        <v>2022</v>
      </c>
      <c r="H126" t="s">
        <v>42</v>
      </c>
      <c r="I126" t="b">
        <v>1</v>
      </c>
      <c r="J126" t="b">
        <v>0</v>
      </c>
      <c r="K126" t="b">
        <v>0</v>
      </c>
      <c r="L126" t="str">
        <f t="shared" si="3"/>
        <v>hybrid</v>
      </c>
      <c r="Y126" t="s">
        <v>234</v>
      </c>
      <c r="Z126">
        <v>2013</v>
      </c>
      <c r="AA126" t="s">
        <v>245</v>
      </c>
      <c r="AB126" t="s">
        <v>238</v>
      </c>
      <c r="AC126" t="s">
        <v>238</v>
      </c>
    </row>
    <row r="127" spans="1:30" x14ac:dyDescent="0.45">
      <c r="B127" t="s">
        <v>187</v>
      </c>
      <c r="C127">
        <v>2022</v>
      </c>
      <c r="F127" t="s">
        <v>178</v>
      </c>
      <c r="G127">
        <v>2018</v>
      </c>
      <c r="H127" t="s">
        <v>42</v>
      </c>
      <c r="I127" t="b">
        <v>1</v>
      </c>
      <c r="J127" t="b">
        <v>0</v>
      </c>
      <c r="K127" t="b">
        <v>0</v>
      </c>
      <c r="L127" t="str">
        <f t="shared" si="3"/>
        <v>hybrid</v>
      </c>
      <c r="Y127" t="s">
        <v>233</v>
      </c>
      <c r="Z127">
        <v>2013</v>
      </c>
      <c r="AA127" t="s">
        <v>42</v>
      </c>
      <c r="AB127" t="s">
        <v>238</v>
      </c>
      <c r="AC127" t="s">
        <v>238</v>
      </c>
    </row>
    <row r="128" spans="1:30" x14ac:dyDescent="0.45">
      <c r="B128" t="s">
        <v>188</v>
      </c>
      <c r="C128">
        <v>2022</v>
      </c>
      <c r="F128" t="s">
        <v>179</v>
      </c>
      <c r="G128">
        <v>2017</v>
      </c>
      <c r="H128" t="s">
        <v>42</v>
      </c>
      <c r="I128" t="b">
        <v>0</v>
      </c>
      <c r="J128" t="b">
        <v>0</v>
      </c>
      <c r="K128" t="b">
        <v>0</v>
      </c>
      <c r="L128" t="str">
        <f t="shared" si="3"/>
        <v/>
      </c>
      <c r="Y128" t="s">
        <v>231</v>
      </c>
      <c r="Z128">
        <v>2013</v>
      </c>
      <c r="AA128" t="s">
        <v>245</v>
      </c>
      <c r="AB128" t="s">
        <v>238</v>
      </c>
      <c r="AC128" t="s">
        <v>238</v>
      </c>
    </row>
    <row r="129" spans="1:30" x14ac:dyDescent="0.45">
      <c r="B129" t="s">
        <v>189</v>
      </c>
      <c r="C129">
        <v>2022</v>
      </c>
      <c r="F129" t="s">
        <v>180</v>
      </c>
      <c r="G129">
        <v>2019</v>
      </c>
      <c r="H129" t="s">
        <v>42</v>
      </c>
      <c r="I129" t="b">
        <v>1</v>
      </c>
      <c r="J129" t="b">
        <v>1</v>
      </c>
      <c r="K129" t="b">
        <v>0</v>
      </c>
      <c r="L129" t="str">
        <f t="shared" si="3"/>
        <v>range-separate</v>
      </c>
      <c r="Y129" t="s">
        <v>232</v>
      </c>
      <c r="Z129">
        <v>2013</v>
      </c>
      <c r="AA129" t="s">
        <v>245</v>
      </c>
      <c r="AB129" t="s">
        <v>238</v>
      </c>
      <c r="AC129" t="s">
        <v>238</v>
      </c>
    </row>
    <row r="130" spans="1:30" x14ac:dyDescent="0.45">
      <c r="B130" t="s">
        <v>190</v>
      </c>
      <c r="C130">
        <v>2022</v>
      </c>
      <c r="F130" t="s">
        <v>182</v>
      </c>
      <c r="G130">
        <v>2019</v>
      </c>
      <c r="H130" t="s">
        <v>42</v>
      </c>
      <c r="I130" t="b">
        <v>0</v>
      </c>
      <c r="J130" t="b">
        <v>0</v>
      </c>
      <c r="K130" t="b">
        <v>0</v>
      </c>
      <c r="L130" t="str">
        <f t="shared" si="3"/>
        <v/>
      </c>
      <c r="Y130" t="s">
        <v>206</v>
      </c>
      <c r="Z130">
        <v>2013</v>
      </c>
      <c r="AA130" t="s">
        <v>245</v>
      </c>
      <c r="AB130" t="s">
        <v>238</v>
      </c>
      <c r="AC130" t="s">
        <v>239</v>
      </c>
      <c r="AD130" t="s">
        <v>255</v>
      </c>
    </row>
    <row r="131" spans="1:30" x14ac:dyDescent="0.45">
      <c r="A131" t="s">
        <v>191</v>
      </c>
      <c r="B131" t="s">
        <v>192</v>
      </c>
      <c r="C131">
        <v>2009</v>
      </c>
      <c r="Y131" t="s">
        <v>56</v>
      </c>
      <c r="Z131">
        <v>2013</v>
      </c>
      <c r="AA131" t="s">
        <v>42</v>
      </c>
      <c r="AB131" t="s">
        <v>254</v>
      </c>
    </row>
    <row r="132" spans="1:30" x14ac:dyDescent="0.45">
      <c r="B132" t="s">
        <v>193</v>
      </c>
      <c r="C132">
        <v>2021</v>
      </c>
      <c r="Y132" t="s">
        <v>122</v>
      </c>
      <c r="Z132">
        <v>2013</v>
      </c>
      <c r="AA132" t="s">
        <v>42</v>
      </c>
      <c r="AB132" t="s">
        <v>254</v>
      </c>
    </row>
    <row r="133" spans="1:30" x14ac:dyDescent="0.45">
      <c r="B133" t="s">
        <v>194</v>
      </c>
      <c r="C133">
        <v>2021</v>
      </c>
      <c r="Y133" t="s">
        <v>57</v>
      </c>
      <c r="Z133">
        <v>2013</v>
      </c>
      <c r="AA133" t="s">
        <v>48</v>
      </c>
      <c r="AB133" t="s">
        <v>238</v>
      </c>
    </row>
    <row r="134" spans="1:30" x14ac:dyDescent="0.45">
      <c r="B134" t="s">
        <v>195</v>
      </c>
      <c r="C134">
        <v>2021</v>
      </c>
      <c r="Y134" t="s">
        <v>209</v>
      </c>
      <c r="Z134">
        <v>2013</v>
      </c>
      <c r="AA134" t="s">
        <v>245</v>
      </c>
      <c r="AB134" t="s">
        <v>238</v>
      </c>
      <c r="AC134" t="s">
        <v>238</v>
      </c>
    </row>
    <row r="135" spans="1:30" x14ac:dyDescent="0.45">
      <c r="B135" t="s">
        <v>196</v>
      </c>
      <c r="C135">
        <v>2021</v>
      </c>
      <c r="Y135" t="s">
        <v>208</v>
      </c>
      <c r="Z135">
        <v>2013</v>
      </c>
      <c r="AA135" t="s">
        <v>42</v>
      </c>
      <c r="AB135" t="s">
        <v>238</v>
      </c>
      <c r="AC135" t="s">
        <v>238</v>
      </c>
    </row>
    <row r="136" spans="1:30" x14ac:dyDescent="0.45">
      <c r="B136" t="s">
        <v>202</v>
      </c>
      <c r="C136">
        <v>2012</v>
      </c>
      <c r="Y136" t="s">
        <v>210</v>
      </c>
      <c r="Z136">
        <v>2014</v>
      </c>
      <c r="AA136" t="s">
        <v>245</v>
      </c>
      <c r="AB136" t="s">
        <v>238</v>
      </c>
      <c r="AC136" t="s">
        <v>238</v>
      </c>
    </row>
    <row r="137" spans="1:30" x14ac:dyDescent="0.45">
      <c r="B137" t="s">
        <v>203</v>
      </c>
      <c r="C137">
        <v>2011</v>
      </c>
      <c r="Y137" t="s">
        <v>211</v>
      </c>
      <c r="Z137">
        <v>2014</v>
      </c>
      <c r="AA137" t="s">
        <v>42</v>
      </c>
      <c r="AB137" t="s">
        <v>238</v>
      </c>
      <c r="AC137" t="s">
        <v>238</v>
      </c>
    </row>
    <row r="138" spans="1:30" x14ac:dyDescent="0.45">
      <c r="B138" t="s">
        <v>204</v>
      </c>
      <c r="C138">
        <v>2021</v>
      </c>
      <c r="Y138" t="s">
        <v>218</v>
      </c>
      <c r="Z138">
        <v>2015</v>
      </c>
      <c r="AA138" t="s">
        <v>245</v>
      </c>
      <c r="AB138" t="s">
        <v>238</v>
      </c>
      <c r="AC138" t="s">
        <v>238</v>
      </c>
    </row>
    <row r="139" spans="1:30" x14ac:dyDescent="0.45">
      <c r="B139" t="s">
        <v>205</v>
      </c>
      <c r="C139">
        <v>2021</v>
      </c>
      <c r="Y139" t="s">
        <v>219</v>
      </c>
      <c r="Z139">
        <v>2015</v>
      </c>
      <c r="AA139" t="s">
        <v>42</v>
      </c>
      <c r="AB139" t="s">
        <v>238</v>
      </c>
      <c r="AC139" t="s">
        <v>238</v>
      </c>
    </row>
    <row r="140" spans="1:30" x14ac:dyDescent="0.45">
      <c r="B140" t="s">
        <v>206</v>
      </c>
      <c r="C140">
        <v>2013</v>
      </c>
      <c r="Y140" t="s">
        <v>176</v>
      </c>
      <c r="Z140">
        <v>2016</v>
      </c>
      <c r="AA140" t="s">
        <v>42</v>
      </c>
      <c r="AB140" t="s">
        <v>238</v>
      </c>
    </row>
    <row r="141" spans="1:30" x14ac:dyDescent="0.45">
      <c r="B141" t="s">
        <v>207</v>
      </c>
      <c r="C141">
        <v>2011</v>
      </c>
      <c r="Y141" t="s">
        <v>177</v>
      </c>
      <c r="Z141">
        <v>2016</v>
      </c>
      <c r="AA141" t="s">
        <v>42</v>
      </c>
      <c r="AB141" t="s">
        <v>254</v>
      </c>
    </row>
    <row r="142" spans="1:30" x14ac:dyDescent="0.45">
      <c r="B142" t="s">
        <v>208</v>
      </c>
      <c r="C142">
        <v>2013</v>
      </c>
      <c r="Y142" t="s">
        <v>220</v>
      </c>
      <c r="Z142">
        <v>2016</v>
      </c>
      <c r="AA142" t="s">
        <v>245</v>
      </c>
      <c r="AB142" t="s">
        <v>238</v>
      </c>
      <c r="AC142" t="s">
        <v>238</v>
      </c>
    </row>
    <row r="143" spans="1:30" x14ac:dyDescent="0.45">
      <c r="B143" t="s">
        <v>209</v>
      </c>
      <c r="C143">
        <v>2013</v>
      </c>
      <c r="Y143" t="s">
        <v>221</v>
      </c>
      <c r="Z143">
        <v>2016</v>
      </c>
      <c r="AA143" t="s">
        <v>245</v>
      </c>
      <c r="AB143" t="s">
        <v>238</v>
      </c>
      <c r="AC143" t="s">
        <v>238</v>
      </c>
    </row>
    <row r="144" spans="1:30" x14ac:dyDescent="0.45">
      <c r="B144" t="s">
        <v>210</v>
      </c>
      <c r="C144">
        <v>2014</v>
      </c>
      <c r="Y144" t="s">
        <v>179</v>
      </c>
      <c r="Z144">
        <v>2017</v>
      </c>
      <c r="AA144" t="s">
        <v>42</v>
      </c>
      <c r="AB144" t="s">
        <v>254</v>
      </c>
    </row>
    <row r="145" spans="2:30" x14ac:dyDescent="0.45">
      <c r="B145" t="s">
        <v>211</v>
      </c>
      <c r="C145">
        <v>2014</v>
      </c>
      <c r="Y145" t="s">
        <v>178</v>
      </c>
      <c r="Z145">
        <v>2018</v>
      </c>
      <c r="AA145" t="s">
        <v>42</v>
      </c>
      <c r="AB145" t="s">
        <v>238</v>
      </c>
    </row>
    <row r="146" spans="2:30" x14ac:dyDescent="0.45">
      <c r="B146" t="s">
        <v>212</v>
      </c>
      <c r="C146">
        <v>2011</v>
      </c>
      <c r="Y146" t="s">
        <v>214</v>
      </c>
      <c r="Z146">
        <v>2018</v>
      </c>
      <c r="AA146" t="s">
        <v>245</v>
      </c>
      <c r="AB146" t="s">
        <v>239</v>
      </c>
      <c r="AC146" t="s">
        <v>238</v>
      </c>
    </row>
    <row r="147" spans="2:30" x14ac:dyDescent="0.45">
      <c r="B147" t="s">
        <v>213</v>
      </c>
      <c r="C147">
        <v>2019</v>
      </c>
      <c r="Y147" t="s">
        <v>180</v>
      </c>
      <c r="Z147">
        <v>2019</v>
      </c>
      <c r="AA147" t="s">
        <v>42</v>
      </c>
      <c r="AB147" t="s">
        <v>239</v>
      </c>
    </row>
    <row r="148" spans="2:30" x14ac:dyDescent="0.45">
      <c r="B148" t="s">
        <v>214</v>
      </c>
      <c r="C148">
        <v>2018</v>
      </c>
      <c r="Y148" t="s">
        <v>182</v>
      </c>
      <c r="Z148">
        <v>2019</v>
      </c>
      <c r="AA148" t="s">
        <v>42</v>
      </c>
      <c r="AB148" t="s">
        <v>254</v>
      </c>
    </row>
    <row r="149" spans="2:30" x14ac:dyDescent="0.45">
      <c r="B149" t="s">
        <v>215</v>
      </c>
      <c r="C149">
        <v>2012</v>
      </c>
      <c r="Y149" t="s">
        <v>213</v>
      </c>
      <c r="Z149">
        <v>2019</v>
      </c>
      <c r="AA149" t="s">
        <v>245</v>
      </c>
      <c r="AB149" t="s">
        <v>239</v>
      </c>
      <c r="AC149" t="s">
        <v>238</v>
      </c>
    </row>
    <row r="150" spans="2:30" x14ac:dyDescent="0.45">
      <c r="B150" t="s">
        <v>216</v>
      </c>
      <c r="C150">
        <v>2009</v>
      </c>
      <c r="Y150" t="s">
        <v>226</v>
      </c>
      <c r="Z150">
        <v>2019</v>
      </c>
      <c r="AA150" t="s">
        <v>245</v>
      </c>
      <c r="AB150" t="s">
        <v>239</v>
      </c>
      <c r="AC150" t="s">
        <v>238</v>
      </c>
    </row>
    <row r="151" spans="2:30" x14ac:dyDescent="0.45">
      <c r="B151" t="s">
        <v>217</v>
      </c>
      <c r="C151">
        <v>2009</v>
      </c>
      <c r="Y151" t="s">
        <v>199</v>
      </c>
      <c r="Z151">
        <v>2019</v>
      </c>
      <c r="AA151" t="s">
        <v>245</v>
      </c>
      <c r="AB151" t="s">
        <v>239</v>
      </c>
      <c r="AC151" t="s">
        <v>238</v>
      </c>
    </row>
    <row r="152" spans="2:30" x14ac:dyDescent="0.45">
      <c r="B152" t="s">
        <v>218</v>
      </c>
      <c r="C152">
        <v>2015</v>
      </c>
      <c r="Y152" t="s">
        <v>181</v>
      </c>
      <c r="Z152">
        <v>2020</v>
      </c>
      <c r="AA152" t="s">
        <v>42</v>
      </c>
      <c r="AB152" t="s">
        <v>239</v>
      </c>
    </row>
    <row r="153" spans="2:30" x14ac:dyDescent="0.45">
      <c r="B153" t="s">
        <v>219</v>
      </c>
      <c r="C153">
        <v>2015</v>
      </c>
      <c r="Y153" t="s">
        <v>183</v>
      </c>
      <c r="Z153">
        <v>2020</v>
      </c>
      <c r="AA153" t="s">
        <v>42</v>
      </c>
      <c r="AB153" t="s">
        <v>254</v>
      </c>
    </row>
    <row r="154" spans="2:30" x14ac:dyDescent="0.45">
      <c r="B154" t="s">
        <v>220</v>
      </c>
      <c r="C154">
        <v>2016</v>
      </c>
      <c r="Y154" t="s">
        <v>196</v>
      </c>
      <c r="Z154">
        <v>2021</v>
      </c>
      <c r="AA154" t="s">
        <v>245</v>
      </c>
      <c r="AB154" t="s">
        <v>238</v>
      </c>
      <c r="AC154" t="s">
        <v>238</v>
      </c>
      <c r="AD154" t="s">
        <v>255</v>
      </c>
    </row>
    <row r="155" spans="2:30" x14ac:dyDescent="0.45">
      <c r="B155" t="s">
        <v>221</v>
      </c>
      <c r="C155">
        <v>2016</v>
      </c>
      <c r="Y155" t="s">
        <v>204</v>
      </c>
      <c r="Z155">
        <v>2021</v>
      </c>
      <c r="AA155" t="s">
        <v>245</v>
      </c>
      <c r="AB155" t="s">
        <v>238</v>
      </c>
      <c r="AC155" t="s">
        <v>238</v>
      </c>
      <c r="AD155" t="s">
        <v>255</v>
      </c>
    </row>
    <row r="156" spans="2:30" x14ac:dyDescent="0.45">
      <c r="B156" t="s">
        <v>222</v>
      </c>
      <c r="C156">
        <v>2021</v>
      </c>
      <c r="Y156" t="s">
        <v>229</v>
      </c>
      <c r="Z156">
        <v>2021</v>
      </c>
      <c r="AA156" t="s">
        <v>245</v>
      </c>
      <c r="AB156" t="s">
        <v>239</v>
      </c>
      <c r="AC156" t="s">
        <v>239</v>
      </c>
    </row>
    <row r="157" spans="2:30" x14ac:dyDescent="0.45">
      <c r="B157" t="s">
        <v>223</v>
      </c>
      <c r="C157">
        <v>2021</v>
      </c>
      <c r="Y157" t="s">
        <v>227</v>
      </c>
      <c r="Z157">
        <v>2021</v>
      </c>
      <c r="AA157" t="s">
        <v>245</v>
      </c>
      <c r="AB157" t="s">
        <v>239</v>
      </c>
      <c r="AC157" t="s">
        <v>239</v>
      </c>
    </row>
    <row r="158" spans="2:30" x14ac:dyDescent="0.45">
      <c r="B158" t="s">
        <v>197</v>
      </c>
      <c r="C158">
        <v>2006</v>
      </c>
      <c r="Y158" t="s">
        <v>228</v>
      </c>
      <c r="Z158">
        <v>2021</v>
      </c>
      <c r="AA158" t="s">
        <v>245</v>
      </c>
      <c r="AB158" t="s">
        <v>239</v>
      </c>
      <c r="AC158" t="s">
        <v>239</v>
      </c>
    </row>
    <row r="159" spans="2:30" x14ac:dyDescent="0.45">
      <c r="B159" t="s">
        <v>198</v>
      </c>
      <c r="C159">
        <v>2006</v>
      </c>
      <c r="Y159" t="s">
        <v>230</v>
      </c>
      <c r="Z159">
        <v>2021</v>
      </c>
      <c r="AA159" t="s">
        <v>245</v>
      </c>
      <c r="AB159" t="s">
        <v>239</v>
      </c>
      <c r="AC159" t="s">
        <v>239</v>
      </c>
    </row>
    <row r="160" spans="2:30" x14ac:dyDescent="0.45">
      <c r="B160" t="s">
        <v>224</v>
      </c>
      <c r="C160">
        <v>2011</v>
      </c>
      <c r="Y160" t="s">
        <v>222</v>
      </c>
      <c r="Z160">
        <v>2021</v>
      </c>
      <c r="AA160" t="s">
        <v>245</v>
      </c>
      <c r="AB160" t="s">
        <v>239</v>
      </c>
      <c r="AC160" t="s">
        <v>238</v>
      </c>
    </row>
    <row r="161" spans="2:30" x14ac:dyDescent="0.45">
      <c r="B161" t="s">
        <v>225</v>
      </c>
      <c r="C161">
        <v>2011</v>
      </c>
      <c r="Y161" t="s">
        <v>223</v>
      </c>
      <c r="Z161">
        <v>2021</v>
      </c>
      <c r="AA161" t="s">
        <v>245</v>
      </c>
      <c r="AB161" t="s">
        <v>239</v>
      </c>
      <c r="AC161" t="s">
        <v>238</v>
      </c>
    </row>
    <row r="162" spans="2:30" x14ac:dyDescent="0.45">
      <c r="B162" t="s">
        <v>199</v>
      </c>
      <c r="C162">
        <v>2019</v>
      </c>
      <c r="Y162" t="s">
        <v>200</v>
      </c>
      <c r="Z162">
        <v>2021</v>
      </c>
      <c r="AA162" t="s">
        <v>245</v>
      </c>
      <c r="AB162" t="s">
        <v>239</v>
      </c>
      <c r="AC162" t="s">
        <v>238</v>
      </c>
    </row>
    <row r="163" spans="2:30" x14ac:dyDescent="0.45">
      <c r="B163" t="s">
        <v>226</v>
      </c>
      <c r="C163">
        <v>2019</v>
      </c>
      <c r="Y163" t="s">
        <v>201</v>
      </c>
      <c r="Z163">
        <v>2021</v>
      </c>
      <c r="AA163" t="s">
        <v>245</v>
      </c>
      <c r="AB163" t="s">
        <v>239</v>
      </c>
      <c r="AC163" t="s">
        <v>238</v>
      </c>
    </row>
    <row r="164" spans="2:30" x14ac:dyDescent="0.45">
      <c r="B164" t="s">
        <v>200</v>
      </c>
      <c r="C164">
        <v>2021</v>
      </c>
      <c r="Y164" t="s">
        <v>193</v>
      </c>
      <c r="Z164">
        <v>2021</v>
      </c>
      <c r="AA164" t="s">
        <v>245</v>
      </c>
      <c r="AB164" t="s">
        <v>238</v>
      </c>
      <c r="AC164" t="s">
        <v>238</v>
      </c>
      <c r="AD164" t="s">
        <v>255</v>
      </c>
    </row>
    <row r="165" spans="2:30" x14ac:dyDescent="0.45">
      <c r="B165" t="s">
        <v>201</v>
      </c>
      <c r="C165">
        <v>2021</v>
      </c>
      <c r="Y165" t="s">
        <v>194</v>
      </c>
      <c r="Z165">
        <v>2021</v>
      </c>
      <c r="AA165" t="s">
        <v>245</v>
      </c>
      <c r="AB165" t="s">
        <v>238</v>
      </c>
      <c r="AC165" t="s">
        <v>238</v>
      </c>
      <c r="AD165" t="s">
        <v>255</v>
      </c>
    </row>
    <row r="166" spans="2:30" x14ac:dyDescent="0.45">
      <c r="B166" t="s">
        <v>227</v>
      </c>
      <c r="C166">
        <v>2021</v>
      </c>
      <c r="Y166" t="s">
        <v>195</v>
      </c>
      <c r="Z166">
        <v>2021</v>
      </c>
      <c r="AA166" t="s">
        <v>245</v>
      </c>
      <c r="AB166" t="s">
        <v>238</v>
      </c>
      <c r="AC166" t="s">
        <v>238</v>
      </c>
      <c r="AD166" t="s">
        <v>255</v>
      </c>
    </row>
    <row r="167" spans="2:30" x14ac:dyDescent="0.45">
      <c r="B167" t="s">
        <v>228</v>
      </c>
      <c r="C167">
        <v>2021</v>
      </c>
      <c r="Y167" t="s">
        <v>205</v>
      </c>
      <c r="Z167">
        <v>2021</v>
      </c>
      <c r="AA167" t="s">
        <v>245</v>
      </c>
      <c r="AB167" t="s">
        <v>238</v>
      </c>
      <c r="AC167" t="s">
        <v>238</v>
      </c>
      <c r="AD167" t="s">
        <v>255</v>
      </c>
    </row>
    <row r="168" spans="2:30" x14ac:dyDescent="0.45">
      <c r="B168" t="s">
        <v>229</v>
      </c>
      <c r="C168">
        <v>2021</v>
      </c>
      <c r="Y168" t="s">
        <v>186</v>
      </c>
      <c r="Z168">
        <v>2022</v>
      </c>
      <c r="AA168" t="s">
        <v>48</v>
      </c>
      <c r="AB168" t="s">
        <v>238</v>
      </c>
    </row>
    <row r="169" spans="2:30" x14ac:dyDescent="0.45">
      <c r="B169" t="s">
        <v>230</v>
      </c>
      <c r="C169">
        <v>2021</v>
      </c>
      <c r="Y169" t="s">
        <v>187</v>
      </c>
      <c r="Z169">
        <v>2022</v>
      </c>
      <c r="AA169" t="s">
        <v>42</v>
      </c>
      <c r="AB169" t="s">
        <v>239</v>
      </c>
    </row>
    <row r="170" spans="2:30" x14ac:dyDescent="0.45">
      <c r="B170" t="s">
        <v>231</v>
      </c>
      <c r="C170">
        <v>2013</v>
      </c>
      <c r="Y170" t="s">
        <v>188</v>
      </c>
      <c r="Z170">
        <v>2022</v>
      </c>
      <c r="AA170" t="s">
        <v>42</v>
      </c>
      <c r="AB170" t="s">
        <v>254</v>
      </c>
    </row>
    <row r="171" spans="2:30" x14ac:dyDescent="0.45">
      <c r="B171" t="s">
        <v>232</v>
      </c>
      <c r="C171">
        <v>2013</v>
      </c>
      <c r="Y171" t="s">
        <v>184</v>
      </c>
      <c r="Z171">
        <v>2022</v>
      </c>
      <c r="AA171" t="s">
        <v>42</v>
      </c>
      <c r="AB171" t="s">
        <v>238</v>
      </c>
    </row>
    <row r="172" spans="2:30" x14ac:dyDescent="0.45">
      <c r="B172" t="s">
        <v>233</v>
      </c>
      <c r="C172">
        <v>2013</v>
      </c>
      <c r="Y172" t="s">
        <v>185</v>
      </c>
      <c r="Z172">
        <v>2022</v>
      </c>
      <c r="AA172" t="s">
        <v>42</v>
      </c>
      <c r="AB172" t="s">
        <v>238</v>
      </c>
    </row>
    <row r="173" spans="2:30" x14ac:dyDescent="0.45">
      <c r="B173" t="s">
        <v>234</v>
      </c>
      <c r="C173">
        <v>2013</v>
      </c>
      <c r="Y173" t="s">
        <v>189</v>
      </c>
      <c r="Z173">
        <v>2022</v>
      </c>
      <c r="AA173" t="s">
        <v>42</v>
      </c>
      <c r="AB173" t="s">
        <v>254</v>
      </c>
    </row>
    <row r="174" spans="2:30" x14ac:dyDescent="0.45">
      <c r="B174" t="s">
        <v>235</v>
      </c>
      <c r="C174">
        <v>2008</v>
      </c>
      <c r="Y174" t="s">
        <v>190</v>
      </c>
      <c r="Z174">
        <v>2022</v>
      </c>
      <c r="AA174" t="s">
        <v>42</v>
      </c>
      <c r="AB174" t="s">
        <v>238</v>
      </c>
    </row>
    <row r="176" spans="2:30" x14ac:dyDescent="0.45">
      <c r="X176" t="s">
        <v>257</v>
      </c>
      <c r="Y176" t="s">
        <v>28</v>
      </c>
      <c r="Z176">
        <v>1998</v>
      </c>
      <c r="AA176" t="s">
        <v>259</v>
      </c>
      <c r="AB176" t="s">
        <v>258</v>
      </c>
    </row>
    <row r="177" spans="25:28" x14ac:dyDescent="0.45">
      <c r="Y177" t="s">
        <v>111</v>
      </c>
      <c r="Z177">
        <v>1996</v>
      </c>
      <c r="AA177" t="s">
        <v>48</v>
      </c>
    </row>
    <row r="178" spans="25:28" x14ac:dyDescent="0.45">
      <c r="Y178" t="s">
        <v>103</v>
      </c>
      <c r="Z178">
        <v>1996</v>
      </c>
      <c r="AA178" t="s">
        <v>48</v>
      </c>
    </row>
    <row r="179" spans="25:28" x14ac:dyDescent="0.45">
      <c r="Y179" t="s">
        <v>91</v>
      </c>
      <c r="Z179">
        <v>2001</v>
      </c>
      <c r="AA179" t="s">
        <v>48</v>
      </c>
    </row>
    <row r="180" spans="25:28" x14ac:dyDescent="0.45">
      <c r="Y180" t="s">
        <v>68</v>
      </c>
      <c r="Z180">
        <v>1996</v>
      </c>
      <c r="AA180" t="s">
        <v>48</v>
      </c>
    </row>
    <row r="181" spans="25:28" x14ac:dyDescent="0.45">
      <c r="Y181" t="s">
        <v>55</v>
      </c>
      <c r="Z181">
        <v>1996</v>
      </c>
      <c r="AA181" t="s">
        <v>48</v>
      </c>
    </row>
    <row r="182" spans="25:28" x14ac:dyDescent="0.45">
      <c r="Y182" t="s">
        <v>60</v>
      </c>
      <c r="Z182">
        <v>2001</v>
      </c>
      <c r="AA182" t="s">
        <v>48</v>
      </c>
    </row>
    <row r="183" spans="25:28" x14ac:dyDescent="0.45">
      <c r="Y183" t="s">
        <v>90</v>
      </c>
      <c r="Z183">
        <v>1996</v>
      </c>
      <c r="AA183" t="s">
        <v>48</v>
      </c>
    </row>
    <row r="184" spans="25:28" x14ac:dyDescent="0.45">
      <c r="Y184" t="s">
        <v>88</v>
      </c>
      <c r="Z184">
        <v>1996</v>
      </c>
      <c r="AA184" t="s">
        <v>48</v>
      </c>
    </row>
    <row r="185" spans="25:28" x14ac:dyDescent="0.45">
      <c r="Y185" t="s">
        <v>86</v>
      </c>
      <c r="Z185">
        <v>1996</v>
      </c>
      <c r="AA185" t="s">
        <v>48</v>
      </c>
    </row>
    <row r="186" spans="25:28" x14ac:dyDescent="0.45">
      <c r="Y186" t="s">
        <v>75</v>
      </c>
      <c r="Z186">
        <v>2008</v>
      </c>
      <c r="AA186" t="s">
        <v>245</v>
      </c>
      <c r="AB186" t="s">
        <v>242</v>
      </c>
    </row>
    <row r="187" spans="25:28" x14ac:dyDescent="0.45">
      <c r="Y187" t="s">
        <v>70</v>
      </c>
      <c r="Z187">
        <v>2015</v>
      </c>
      <c r="AA187" t="s">
        <v>259</v>
      </c>
    </row>
    <row r="188" spans="25:28" x14ac:dyDescent="0.45">
      <c r="Y188" t="s">
        <v>50</v>
      </c>
      <c r="Z188">
        <v>2015</v>
      </c>
      <c r="AA188" t="s">
        <v>259</v>
      </c>
    </row>
    <row r="189" spans="25:28" x14ac:dyDescent="0.45">
      <c r="Y189" t="s">
        <v>155</v>
      </c>
      <c r="Z189">
        <v>1974</v>
      </c>
      <c r="AA189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valid-RI</vt:lpstr>
      <vt:lpstr>valid-low_rung</vt:lpstr>
      <vt:lpstr>functional-list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2023-11-21T10:59:22Z</dcterms:created>
  <dcterms:modified xsi:type="dcterms:W3CDTF">2023-11-27T08:20:14Z</dcterms:modified>
</cp:coreProperties>
</file>