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aksszn\Desktop\"/>
    </mc:Choice>
  </mc:AlternateContent>
  <xr:revisionPtr revIDLastSave="0" documentId="13_ncr:1_{9B35AA7A-7E0F-4B3C-A4C8-C35DF9AADB93}" xr6:coauthVersionLast="47" xr6:coauthVersionMax="47" xr10:uidLastSave="{00000000-0000-0000-0000-000000000000}"/>
  <bookViews>
    <workbookView xWindow="-110" yWindow="-110" windowWidth="19420" windowHeight="10300" firstSheet="2" activeTab="6" xr2:uid="{18F46B0F-1D57-4996-891A-DB803137D9F5}"/>
  </bookViews>
  <sheets>
    <sheet name="Data" sheetId="1" r:id="rId1"/>
    <sheet name="Weekly Trend" sheetId="3" r:id="rId2"/>
    <sheet name="Task_RootCause" sheetId="7" r:id="rId3"/>
    <sheet name="Defect Heatmap" sheetId="8" r:id="rId4"/>
    <sheet name="Disputes Tracker" sheetId="9" r:id="rId5"/>
    <sheet name="KPI Summary" sheetId="12" r:id="rId6"/>
    <sheet name="Dashboard" sheetId="13" r:id="rId7"/>
  </sheets>
  <definedNames>
    <definedName name="Slicer_Queue">#N/A</definedName>
    <definedName name="Slicer_Queue1">#N/A</definedName>
    <definedName name="Slicer_Week_No">#N/A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12" l="1"/>
  <c r="B3" i="12"/>
  <c r="B2" i="12"/>
</calcChain>
</file>

<file path=xl/sharedStrings.xml><?xml version="1.0" encoding="utf-8"?>
<sst xmlns="http://schemas.openxmlformats.org/spreadsheetml/2006/main" count="1114" uniqueCount="148">
  <si>
    <t>Week No</t>
  </si>
  <si>
    <t>Queue</t>
  </si>
  <si>
    <t>Task ID</t>
  </si>
  <si>
    <t>Investigator Login</t>
  </si>
  <si>
    <t>Manager Login</t>
  </si>
  <si>
    <t>Suggested Outcome</t>
  </si>
  <si>
    <t>Current Task Outcome</t>
  </si>
  <si>
    <t>Auditor Login</t>
  </si>
  <si>
    <t>Defect Metric</t>
  </si>
  <si>
    <t>Defect Type</t>
  </si>
  <si>
    <t>Defect Area</t>
  </si>
  <si>
    <t>Primary Defect Driver</t>
  </si>
  <si>
    <t>Is Remediation required?</t>
  </si>
  <si>
    <t>Remediation Status</t>
  </si>
  <si>
    <t>Dispute(Yes/No)</t>
  </si>
  <si>
    <t>Defect ?</t>
  </si>
  <si>
    <t>Week 1</t>
  </si>
  <si>
    <t>BOV</t>
  </si>
  <si>
    <t>Inv zn</t>
  </si>
  <si>
    <t>manager x01</t>
  </si>
  <si>
    <t>Verify</t>
  </si>
  <si>
    <t>VERIFIED</t>
  </si>
  <si>
    <t>aud x01</t>
  </si>
  <si>
    <t>NO DEFECT</t>
  </si>
  <si>
    <t>LOW IMPACT(NON-CRITICAL)</t>
  </si>
  <si>
    <t>Annotations - Incomplete / Unclear</t>
  </si>
  <si>
    <t>Holisitc review missed</t>
  </si>
  <si>
    <t>Yes</t>
  </si>
  <si>
    <t>Completed</t>
  </si>
  <si>
    <t>Defect Accepted</t>
  </si>
  <si>
    <t>IDV</t>
  </si>
  <si>
    <t>Inv ui</t>
  </si>
  <si>
    <t>Annotation miss only</t>
  </si>
  <si>
    <t>Inv 11</t>
  </si>
  <si>
    <t>RFD</t>
  </si>
  <si>
    <t>UFR- UNNECESSARY FRICTION RATE</t>
  </si>
  <si>
    <t>Blurb modify</t>
  </si>
  <si>
    <t>Behavioural issue- Rushing To Complete the Task Quickly,Not Reviewing Task Prioritizing Quality</t>
  </si>
  <si>
    <t>No</t>
  </si>
  <si>
    <t>Inv 4</t>
  </si>
  <si>
    <t>No Defect</t>
  </si>
  <si>
    <t>Defect Disputed</t>
  </si>
  <si>
    <t>Inv 5</t>
  </si>
  <si>
    <t>Action taken on account</t>
  </si>
  <si>
    <t>SU</t>
  </si>
  <si>
    <t>Inv 41</t>
  </si>
  <si>
    <t>RFI/RFD</t>
  </si>
  <si>
    <t>MEDIUM IMPACT(CRITICAL)</t>
  </si>
  <si>
    <t>Inv ci</t>
  </si>
  <si>
    <t>RFI</t>
  </si>
  <si>
    <t>Pass</t>
  </si>
  <si>
    <t>FPR- FALSE POSITIVE RATE</t>
  </si>
  <si>
    <t>HIGH IMPACT(FATAL)</t>
  </si>
  <si>
    <t>Blurb missing/ blurb imporvement</t>
  </si>
  <si>
    <t>Inv xti</t>
  </si>
  <si>
    <t>InfoBiz- Business name</t>
  </si>
  <si>
    <t>BAV(RAMP)</t>
  </si>
  <si>
    <t>action taken on ac</t>
  </si>
  <si>
    <t>Snooze</t>
  </si>
  <si>
    <t>anno &amp; ac action</t>
  </si>
  <si>
    <t>Inv 55</t>
  </si>
  <si>
    <t>escalate</t>
  </si>
  <si>
    <t>snooze+escalate</t>
  </si>
  <si>
    <t>Inv 22</t>
  </si>
  <si>
    <t>Week 2</t>
  </si>
  <si>
    <t>Inv an</t>
  </si>
  <si>
    <t>Email subject line</t>
  </si>
  <si>
    <t>DocType – Document for wrong individual/business</t>
  </si>
  <si>
    <t>Inv kh</t>
  </si>
  <si>
    <t>ResExt- External Research not documented</t>
  </si>
  <si>
    <t>Inv 17</t>
  </si>
  <si>
    <t>ResExt- External Research not completed/started</t>
  </si>
  <si>
    <t>aud x02</t>
  </si>
  <si>
    <t>Inv 71</t>
  </si>
  <si>
    <t>Transfer</t>
  </si>
  <si>
    <t>Inv tr</t>
  </si>
  <si>
    <t>Escalate</t>
  </si>
  <si>
    <t>Week 3</t>
  </si>
  <si>
    <t>snooze</t>
  </si>
  <si>
    <t>Account Details/History</t>
  </si>
  <si>
    <t>Inv 10</t>
  </si>
  <si>
    <t>Annotations “ Incomplete / Unclear</t>
  </si>
  <si>
    <t>Nudge</t>
  </si>
  <si>
    <t>DocInc- UB</t>
  </si>
  <si>
    <t>Incorrect transfer</t>
  </si>
  <si>
    <t>Inv 49</t>
  </si>
  <si>
    <t>Workflow type- info/ doc expiration/LE change</t>
  </si>
  <si>
    <t>Inv 50</t>
  </si>
  <si>
    <t>Inv 12</t>
  </si>
  <si>
    <t>Inv 53</t>
  </si>
  <si>
    <t>Tech issue.</t>
  </si>
  <si>
    <t>Inv yn</t>
  </si>
  <si>
    <t>InfoBiz- Business address</t>
  </si>
  <si>
    <t>Week 4</t>
  </si>
  <si>
    <t>aud x03</t>
  </si>
  <si>
    <t>Inv 7</t>
  </si>
  <si>
    <t>Inv 59</t>
  </si>
  <si>
    <t>Inv 8</t>
  </si>
  <si>
    <t>Week 5</t>
  </si>
  <si>
    <t>Inv 65</t>
  </si>
  <si>
    <t>Inv 66</t>
  </si>
  <si>
    <t>aud x04</t>
  </si>
  <si>
    <t>DocType “ Document for wrong individual/business</t>
  </si>
  <si>
    <t>Inv 70</t>
  </si>
  <si>
    <t>Incorrect action</t>
  </si>
  <si>
    <t>ayanadut</t>
  </si>
  <si>
    <t>NA as action on the acc</t>
  </si>
  <si>
    <t>Week 6</t>
  </si>
  <si>
    <t>azhmohav</t>
  </si>
  <si>
    <t>Remediation action not possible</t>
  </si>
  <si>
    <t>Inv 21</t>
  </si>
  <si>
    <t>iqhaidee</t>
  </si>
  <si>
    <t>OOS</t>
  </si>
  <si>
    <t>Inv 73</t>
  </si>
  <si>
    <t>mashhuze</t>
  </si>
  <si>
    <t>resend mail if possible</t>
  </si>
  <si>
    <t>Inv 6</t>
  </si>
  <si>
    <t>DocType- Statute</t>
  </si>
  <si>
    <t>SOP - Did not follow/use SOP (i.e not accepting docs)</t>
  </si>
  <si>
    <t>Calypso</t>
  </si>
  <si>
    <t>Week 7</t>
  </si>
  <si>
    <t>ESC</t>
  </si>
  <si>
    <t>DocPFD-Document review</t>
  </si>
  <si>
    <t>Week 8</t>
  </si>
  <si>
    <t>Inv 13</t>
  </si>
  <si>
    <t>Week 9</t>
  </si>
  <si>
    <t>Inv 2</t>
  </si>
  <si>
    <t>Incomplete</t>
  </si>
  <si>
    <t>Row Labels</t>
  </si>
  <si>
    <t>Grand Total</t>
  </si>
  <si>
    <t>Count of Task ID</t>
  </si>
  <si>
    <t>Internal Audit – Weekly Defect Summary</t>
  </si>
  <si>
    <t>Column Labels</t>
  </si>
  <si>
    <t>KPI Description</t>
  </si>
  <si>
    <t>Final Value</t>
  </si>
  <si>
    <t>Week with Highest Defects</t>
  </si>
  <si>
    <t>Most Frequent Root Cause</t>
  </si>
  <si>
    <t>Investigator with Most Disputes</t>
  </si>
  <si>
    <t>Task Type with Most Defects</t>
  </si>
  <si>
    <t>Inv KH</t>
  </si>
  <si>
    <t>Internal Audits Dashboard</t>
  </si>
  <si>
    <t xml:space="preserve">       Weekly Defect Volume</t>
  </si>
  <si>
    <t>Disputes vs Acceptances by investigator</t>
  </si>
  <si>
    <t>Headmap Static</t>
  </si>
  <si>
    <t>KPI Summary</t>
  </si>
  <si>
    <t>SU Queue – Defect Root Cause Heatmap</t>
  </si>
  <si>
    <t>Note: Sorted by SU Queue Defects – Highest to Lowest</t>
  </si>
  <si>
    <t>SU Queue – Defect Count by Root Cause and Task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</si>
</sst>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3"/>
      <color theme="1"/>
      <name val="Calibri"/>
      <family val="2"/>
      <scheme val="minor"/>
    </font>
    <font>
      <b/>
      <sz val="16"/>
      <color theme="4"/>
      <name val="Calibri"/>
      <family val="2"/>
      <scheme val="minor"/>
    </font>
    <font>
      <b/>
      <sz val="12"/>
      <name val="Calibri"/>
      <family val="2"/>
      <scheme val="minor"/>
    </font>
    <font>
      <b/>
      <sz val="12"/>
      <color theme="1"/>
      <name val="Calibri"/>
      <family val="2"/>
      <scheme val="minor"/>
    </font>
    <font>
      <b/>
      <sz val="11"/>
      <color theme="0"/>
      <name val="Calibri"/>
      <family val="2"/>
      <scheme val="minor"/>
    </font>
    <font>
      <b/>
      <sz val="14"/>
      <color theme="1"/>
      <name val="Calibri"/>
      <family val="2"/>
      <scheme val="minor"/>
    </font>
    <font>
      <b/>
      <sz val="14"/>
      <color theme="9" tint="-0.499984740745262"/>
      <name val="Calibri"/>
      <family val="2"/>
      <scheme val="minor"/>
    </font>
    <font>
      <sz val="11"/>
      <color theme="9" tint="-0.499984740745262"/>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theme="2" tint="-0.249977111117893"/>
      </top>
      <bottom style="thin">
        <color indexed="64"/>
      </bottom>
      <diagonal/>
    </border>
    <border>
      <left style="thin">
        <color indexed="64"/>
      </left>
      <right/>
      <top style="thin">
        <color indexed="64"/>
      </top>
      <bottom style="thin">
        <color theme="2" tint="-0.249977111117893"/>
      </bottom>
      <diagonal/>
    </border>
    <border>
      <left/>
      <right/>
      <top/>
      <bottom style="thin">
        <color theme="2" tint="-0.249977111117893"/>
      </bottom>
      <diagonal/>
    </border>
    <border>
      <left/>
      <right/>
      <top style="thin">
        <color theme="2" tint="-0.249977111117893"/>
      </top>
      <bottom style="thin">
        <color theme="2" tint="-0.249977111117893"/>
      </bottom>
      <diagonal/>
    </border>
    <border>
      <left style="thin">
        <color theme="2" tint="-0.249977111117893"/>
      </left>
      <right/>
      <top/>
      <bottom style="thin">
        <color theme="2" tint="-0.249977111117893"/>
      </bottom>
      <diagonal/>
    </border>
    <border>
      <left style="thin">
        <color indexed="64"/>
      </left>
      <right style="thin">
        <color theme="2" tint="-0.249977111117893"/>
      </right>
      <top style="thin">
        <color theme="2" tint="-0.249977111117893"/>
      </top>
      <bottom style="thin">
        <color theme="2" tint="-0.249977111117893"/>
      </bottom>
      <diagonal/>
    </border>
    <border>
      <left style="thin">
        <color indexed="64"/>
      </left>
      <right style="thin">
        <color theme="2" tint="-0.249977111117893"/>
      </right>
      <top style="thin">
        <color theme="2" tint="-0.249977111117893"/>
      </top>
      <bottom/>
      <diagonal/>
    </border>
    <border>
      <left style="thin">
        <color indexed="64"/>
      </left>
      <right style="thin">
        <color theme="2" tint="-0.249977111117893"/>
      </right>
      <top/>
      <bottom/>
      <diagonal/>
    </border>
    <border>
      <left/>
      <right style="thin">
        <color theme="2" tint="-0.249977111117893"/>
      </right>
      <top/>
      <bottom style="thin">
        <color theme="2" tint="-0.249977111117893"/>
      </bottom>
      <diagonal/>
    </border>
    <border>
      <left/>
      <right style="thin">
        <color theme="2" tint="-0.249977111117893"/>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bottom style="thin">
        <color theme="2" tint="-0.249977111117893"/>
      </bottom>
      <diagonal/>
    </border>
    <border>
      <left style="thin">
        <color theme="2" tint="-0.249977111117893"/>
      </left>
      <right style="thin">
        <color theme="2" tint="-0.249977111117893"/>
      </right>
      <top/>
      <bottom/>
      <diagonal/>
    </border>
  </borders>
  <cellStyleXfs count="1">
    <xf numFmtId="0" fontId="0" fillId="0" borderId="0"/>
  </cellStyleXfs>
  <cellXfs count="64">
    <xf numFmtId="0" fontId="0" fillId="0" borderId="0" xfId="0"/>
    <xf numFmtId="0" fontId="0" fillId="0" borderId="0" xfId="0" applyAlignment="1">
      <alignment horizontal="left"/>
    </xf>
    <xf numFmtId="0" fontId="0" fillId="0" borderId="0" xfId="0" applyNumberFormat="1"/>
    <xf numFmtId="0" fontId="1" fillId="0" borderId="0" xfId="0" applyFont="1"/>
    <xf numFmtId="0" fontId="2" fillId="0" borderId="0" xfId="0" applyFont="1"/>
    <xf numFmtId="0" fontId="0" fillId="0" borderId="1" xfId="0" applyBorder="1" applyAlignment="1">
      <alignment horizontal="left"/>
    </xf>
    <xf numFmtId="0" fontId="0" fillId="0" borderId="1" xfId="0" applyNumberFormat="1" applyBorder="1"/>
    <xf numFmtId="0" fontId="0" fillId="0" borderId="2" xfId="0" pivotButton="1" applyBorder="1"/>
    <xf numFmtId="0" fontId="0" fillId="0" borderId="3" xfId="0" applyBorder="1"/>
    <xf numFmtId="0" fontId="0" fillId="0" borderId="4" xfId="0" applyBorder="1" applyAlignment="1">
      <alignment horizontal="left"/>
    </xf>
    <xf numFmtId="0" fontId="0" fillId="0" borderId="5" xfId="0" applyNumberFormat="1" applyBorder="1"/>
    <xf numFmtId="0" fontId="0" fillId="0" borderId="6" xfId="0" applyBorder="1" applyAlignment="1">
      <alignment horizontal="left"/>
    </xf>
    <xf numFmtId="0" fontId="0" fillId="0" borderId="7" xfId="0" applyNumberFormat="1" applyBorder="1"/>
    <xf numFmtId="0" fontId="1" fillId="0" borderId="0" xfId="0" applyFont="1" applyBorder="1" applyAlignment="1">
      <alignment horizontal="center" vertical="center"/>
    </xf>
    <xf numFmtId="0" fontId="0" fillId="0" borderId="0" xfId="0" applyBorder="1" applyAlignment="1">
      <alignment horizontal="center" vertical="center"/>
    </xf>
    <xf numFmtId="0" fontId="1" fillId="0" borderId="0" xfId="0" applyFont="1" applyBorder="1" applyAlignment="1">
      <alignment horizontal="center" vertical="center" wrapText="1"/>
    </xf>
    <xf numFmtId="0" fontId="3" fillId="0" borderId="0" xfId="0" applyFont="1" applyAlignment="1">
      <alignment horizontal="center"/>
    </xf>
    <xf numFmtId="0" fontId="0" fillId="0" borderId="5" xfId="0" applyBorder="1"/>
    <xf numFmtId="0" fontId="0" fillId="0" borderId="8" xfId="0" applyNumberFormat="1" applyBorder="1"/>
    <xf numFmtId="0" fontId="0" fillId="0" borderId="9" xfId="0" pivotButton="1" applyBorder="1"/>
    <xf numFmtId="0" fontId="0" fillId="0" borderId="3" xfId="0" pivotButton="1" applyBorder="1"/>
    <xf numFmtId="0" fontId="0" fillId="0" borderId="10" xfId="0" pivotButton="1" applyBorder="1"/>
    <xf numFmtId="0" fontId="0" fillId="0" borderId="11" xfId="0" applyBorder="1" applyAlignment="1">
      <alignment horizontal="left"/>
    </xf>
    <xf numFmtId="0" fontId="0" fillId="0" borderId="9" xfId="0" applyBorder="1" applyAlignment="1">
      <alignment horizontal="left"/>
    </xf>
    <xf numFmtId="0" fontId="0" fillId="0" borderId="11" xfId="0" applyNumberFormat="1" applyBorder="1"/>
    <xf numFmtId="0" fontId="0" fillId="0" borderId="10" xfId="0" applyBorder="1"/>
    <xf numFmtId="0" fontId="6" fillId="2" borderId="1" xfId="0" applyFont="1" applyFill="1" applyBorder="1" applyAlignment="1">
      <alignment horizontal="center" vertical="center"/>
    </xf>
    <xf numFmtId="0" fontId="0" fillId="0" borderId="1" xfId="0" applyBorder="1" applyAlignment="1">
      <alignment horizontal="left" wrapText="1"/>
    </xf>
    <xf numFmtId="0" fontId="0" fillId="0" borderId="0" xfId="0" applyAlignment="1">
      <alignment wrapText="1"/>
    </xf>
    <xf numFmtId="2" fontId="0" fillId="0" borderId="1" xfId="0" applyNumberFormat="1" applyBorder="1"/>
    <xf numFmtId="0" fontId="6" fillId="2" borderId="1" xfId="0" applyFont="1" applyFill="1" applyBorder="1" applyAlignment="1">
      <alignment horizontal="center" vertical="center" wrapText="1"/>
    </xf>
    <xf numFmtId="0" fontId="0" fillId="3" borderId="1" xfId="0" applyFill="1" applyBorder="1"/>
    <xf numFmtId="0" fontId="0" fillId="3" borderId="12" xfId="0" applyFill="1" applyBorder="1"/>
    <xf numFmtId="0" fontId="0" fillId="3" borderId="11" xfId="0" applyFill="1" applyBorder="1"/>
    <xf numFmtId="0" fontId="0" fillId="3" borderId="0" xfId="0" applyFill="1" applyBorder="1"/>
    <xf numFmtId="0" fontId="0" fillId="3" borderId="8" xfId="0" applyFill="1" applyBorder="1"/>
    <xf numFmtId="0" fontId="0" fillId="3" borderId="13" xfId="0" applyFill="1" applyBorder="1"/>
    <xf numFmtId="0" fontId="0" fillId="4" borderId="15" xfId="0" applyFill="1" applyBorder="1" applyAlignment="1">
      <alignment horizontal="left"/>
    </xf>
    <xf numFmtId="0" fontId="0" fillId="3" borderId="10" xfId="0" applyFill="1" applyBorder="1"/>
    <xf numFmtId="0" fontId="0" fillId="4" borderId="0" xfId="0" applyNumberFormat="1" applyFill="1" applyBorder="1"/>
    <xf numFmtId="0" fontId="0" fillId="4" borderId="17" xfId="0" applyNumberFormat="1" applyFill="1" applyBorder="1"/>
    <xf numFmtId="0" fontId="0" fillId="4" borderId="18" xfId="0" applyNumberFormat="1" applyFill="1" applyBorder="1"/>
    <xf numFmtId="0" fontId="0" fillId="4" borderId="20" xfId="0" applyFill="1" applyBorder="1" applyAlignment="1">
      <alignment horizontal="left"/>
    </xf>
    <xf numFmtId="0" fontId="0" fillId="4" borderId="19" xfId="0" applyFill="1" applyBorder="1" applyAlignment="1">
      <alignment horizontal="left"/>
    </xf>
    <xf numFmtId="0" fontId="0" fillId="4" borderId="21" xfId="0" applyFill="1" applyBorder="1" applyAlignment="1">
      <alignment horizontal="left"/>
    </xf>
    <xf numFmtId="0" fontId="0" fillId="4" borderId="23" xfId="0" applyNumberFormat="1" applyFill="1" applyBorder="1"/>
    <xf numFmtId="0" fontId="0" fillId="4" borderId="22" xfId="0" applyNumberFormat="1" applyFill="1" applyBorder="1"/>
    <xf numFmtId="0" fontId="0" fillId="0" borderId="16" xfId="0" applyNumberFormat="1" applyBorder="1"/>
    <xf numFmtId="0" fontId="0" fillId="4" borderId="25" xfId="0" applyNumberFormat="1" applyFill="1" applyBorder="1"/>
    <xf numFmtId="0" fontId="0" fillId="4" borderId="26" xfId="0" applyNumberFormat="1" applyFill="1" applyBorder="1"/>
    <xf numFmtId="0" fontId="0" fillId="0" borderId="17" xfId="0" applyNumberFormat="1" applyBorder="1"/>
    <xf numFmtId="0" fontId="0" fillId="0" borderId="26" xfId="0" applyNumberFormat="1" applyBorder="1"/>
    <xf numFmtId="0" fontId="0" fillId="4" borderId="24" xfId="0" applyNumberFormat="1" applyFill="1" applyBorder="1"/>
    <xf numFmtId="0" fontId="0" fillId="4" borderId="27" xfId="0" applyNumberFormat="1" applyFill="1" applyBorder="1"/>
    <xf numFmtId="0" fontId="0" fillId="4" borderId="28" xfId="0" applyNumberFormat="1" applyFill="1" applyBorder="1"/>
    <xf numFmtId="0" fontId="0" fillId="0" borderId="14" xfId="0" applyNumberFormat="1" applyBorder="1"/>
    <xf numFmtId="0" fontId="8" fillId="0" borderId="0" xfId="0" applyFont="1" applyAlignment="1">
      <alignment horizontal="center"/>
    </xf>
    <xf numFmtId="0" fontId="9" fillId="0" borderId="0" xfId="0" applyFont="1" applyAlignment="1">
      <alignment horizontal="center"/>
    </xf>
    <xf numFmtId="0" fontId="7" fillId="0" borderId="0" xfId="0" applyFont="1" applyBorder="1" applyAlignment="1">
      <alignment horizontal="center" wrapText="1"/>
    </xf>
    <xf numFmtId="0" fontId="1" fillId="0" borderId="0" xfId="0" applyFont="1" applyAlignment="1">
      <alignment horizontal="right" wrapText="1"/>
    </xf>
    <xf numFmtId="0" fontId="0" fillId="0" borderId="0" xfId="0" applyAlignment="1">
      <alignment horizontal="right" wrapText="1"/>
    </xf>
    <xf numFmtId="0" fontId="5"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cellXfs>
  <cellStyles count="1">
    <cellStyle name="Normal" xfId="0" builtinId="0"/>
  </cellStyles>
  <dxfs count="106">
    <dxf>
      <font>
        <b/>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left style="medium">
          <color indexed="64"/>
        </left>
        <right style="medium">
          <color indexed="64"/>
        </right>
        <top style="medium">
          <color indexed="64"/>
        </top>
        <bottom style="medium">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left style="medium">
          <color indexed="64"/>
        </left>
        <right style="medium">
          <color indexed="64"/>
        </right>
        <top style="medium">
          <color indexed="64"/>
        </top>
        <bottom style="medium">
          <color indexed="64"/>
        </bottom>
      </border>
    </dxf>
    <dxf>
      <border>
        <right style="thin">
          <color indexed="64"/>
        </right>
        <vertical style="thin">
          <color indexed="64"/>
        </vertical>
        <horizontal style="thin">
          <color indexed="64"/>
        </horizontal>
      </border>
    </dxf>
    <dxf>
      <border>
        <right style="thin">
          <color indexed="64"/>
        </right>
        <vertical style="thin">
          <color indexed="64"/>
        </vertical>
        <horizontal style="thin">
          <color indexed="64"/>
        </horizontal>
      </border>
    </dxf>
    <dxf>
      <border>
        <right style="thin">
          <color indexed="64"/>
        </right>
        <vertical style="thin">
          <color indexed="64"/>
        </vertical>
        <horizontal style="thin">
          <color indexed="64"/>
        </horizontal>
      </border>
    </dxf>
    <dxf>
      <border>
        <right style="thin">
          <color indexed="64"/>
        </right>
        <vertical style="thin">
          <color indexed="64"/>
        </vertical>
        <horizontal style="thin">
          <color indexed="64"/>
        </horizontal>
      </border>
    </dxf>
    <dxf>
      <border>
        <right style="thin">
          <color indexed="64"/>
        </right>
        <vertical style="thin">
          <color indexed="64"/>
        </vertical>
        <horizontal style="thin">
          <color indexed="64"/>
        </horizontal>
      </border>
    </dxf>
    <dxf>
      <border>
        <right style="thin">
          <color indexed="64"/>
        </right>
        <vertical style="thin">
          <color indexed="64"/>
        </vertical>
        <horizontal style="thin">
          <color indexed="64"/>
        </horizontal>
      </border>
    </dxf>
    <dxf>
      <border>
        <right style="thin">
          <color indexed="64"/>
        </right>
        <vertical style="thin">
          <color indexed="64"/>
        </vertical>
        <horizontal style="thin">
          <color indexed="64"/>
        </horizontal>
      </border>
    </dxf>
    <dxf>
      <border>
        <right style="thin">
          <color indexed="64"/>
        </right>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right style="thin">
          <color theme="2" tint="-0.249977111117893"/>
        </right>
      </border>
    </dxf>
    <dxf>
      <border>
        <right style="thin">
          <color theme="2" tint="-0.249977111117893"/>
        </right>
        <top style="thin">
          <color theme="2" tint="-0.249977111117893"/>
        </top>
      </border>
    </dxf>
    <dxf>
      <border>
        <left style="thin">
          <color theme="2" tint="-0.249977111117893"/>
        </left>
        <right style="thin">
          <color theme="2" tint="-0.249977111117893"/>
        </right>
        <top style="thin">
          <color theme="2" tint="-0.249977111117893"/>
        </top>
      </border>
    </dxf>
    <dxf>
      <border>
        <bottom style="thin">
          <color theme="2" tint="-0.249977111117893"/>
        </bottom>
      </border>
    </dxf>
    <dxf>
      <border>
        <bottom style="thin">
          <color theme="2" tint="-0.249977111117893"/>
        </bottom>
      </border>
    </dxf>
    <dxf>
      <border>
        <top style="thin">
          <color theme="2" tint="-0.249977111117893"/>
        </top>
        <bottom style="thin">
          <color theme="2" tint="-0.249977111117893"/>
        </bottom>
      </border>
    </dxf>
    <dxf>
      <border>
        <top style="thin">
          <color theme="2" tint="-0.249977111117893"/>
        </top>
        <bottom style="thin">
          <color theme="2" tint="-0.249977111117893"/>
        </bottom>
      </border>
    </dxf>
    <dxf>
      <border>
        <top style="thin">
          <color theme="2" tint="-0.249977111117893"/>
        </top>
        <bottom style="thin">
          <color theme="2" tint="-0.249977111117893"/>
        </bottom>
      </border>
    </dxf>
    <dxf>
      <border>
        <bottom style="thin">
          <color theme="2" tint="-0.249977111117893"/>
        </bottom>
      </border>
    </dxf>
    <dxf>
      <border>
        <bottom style="thin">
          <color theme="2" tint="-0.249977111117893"/>
        </bottom>
      </border>
    </dxf>
    <dxf>
      <border>
        <bottom style="thin">
          <color theme="2" tint="-0.249977111117893"/>
        </bottom>
      </border>
    </dxf>
    <dxf>
      <border>
        <right style="thin">
          <color theme="2" tint="-0.249977111117893"/>
        </right>
        <bottom style="thin">
          <color theme="2" tint="-0.249977111117893"/>
        </bottom>
      </border>
    </dxf>
    <dxf>
      <border>
        <bottom style="thin">
          <color theme="2" tint="-0.249977111117893"/>
        </bottom>
      </border>
    </dxf>
    <dxf>
      <border>
        <bottom style="thin">
          <color theme="2" tint="-0.249977111117893"/>
        </bottom>
      </border>
    </dxf>
    <dxf>
      <border>
        <bottom style="thin">
          <color theme="2" tint="-0.249977111117893"/>
        </bottom>
      </border>
    </dxf>
    <dxf>
      <border>
        <bottom style="thin">
          <color theme="2" tint="-0.249977111117893"/>
        </bottom>
      </border>
    </dxf>
    <dxf>
      <border>
        <bottom style="thin">
          <color theme="2" tint="-0.249977111117893"/>
        </bottom>
      </border>
    </dxf>
    <dxf>
      <border>
        <bottom style="thin">
          <color theme="2" tint="-0.249977111117893"/>
        </bottom>
      </border>
    </dxf>
    <dxf>
      <border>
        <bottom style="thin">
          <color theme="2" tint="-0.249977111117893"/>
        </bottom>
      </border>
    </dxf>
    <dxf>
      <border>
        <bottom style="thin">
          <color theme="2" tint="-0.249977111117893"/>
        </bottom>
      </border>
    </dxf>
    <dxf>
      <border>
        <bottom style="thin">
          <color theme="2" tint="-0.249977111117893"/>
        </bottom>
      </border>
    </dxf>
    <dxf>
      <border>
        <left style="thin">
          <color theme="2" tint="-0.249977111117893"/>
        </left>
        <bottom style="thin">
          <color theme="2" tint="-0.249977111117893"/>
        </bottom>
      </border>
    </dxf>
    <dxf>
      <border>
        <bottom style="thin">
          <color theme="2" tint="-0.249977111117893"/>
        </bottom>
      </border>
    </dxf>
    <dxf>
      <border>
        <bottom style="thin">
          <color theme="2" tint="-0.249977111117893"/>
        </bottom>
      </border>
    </dxf>
    <dxf>
      <border>
        <bottom style="thin">
          <color theme="2" tint="-0.249977111117893"/>
        </bottom>
      </border>
    </dxf>
    <dxf>
      <border>
        <bottom style="thin">
          <color theme="2" tint="-0.249977111117893"/>
        </bottom>
      </border>
    </dxf>
    <dxf>
      <border>
        <bottom style="thin">
          <color theme="2" tint="-0.249977111117893"/>
        </bottom>
      </border>
    </dxf>
    <dxf>
      <border>
        <bottom style="thin">
          <color theme="2" tint="-0.249977111117893"/>
        </bottom>
      </border>
    </dxf>
    <dxf>
      <border>
        <right style="thin">
          <color theme="2" tint="-0.249977111117893"/>
        </right>
      </border>
    </dxf>
    <dxf>
      <border>
        <bottom style="thin">
          <color theme="2" tint="-0.249977111117893"/>
        </bottom>
      </border>
    </dxf>
    <dxf>
      <border>
        <bottom style="thin">
          <color theme="2" tint="-0.249977111117893"/>
        </bottom>
      </border>
    </dxf>
    <dxf>
      <border>
        <right style="thin">
          <color theme="2" tint="-0.249977111117893"/>
        </right>
      </border>
    </dxf>
    <dxf>
      <border>
        <right style="thin">
          <color theme="2" tint="-0.249977111117893"/>
        </right>
      </border>
    </dxf>
    <dxf>
      <border>
        <left style="thin">
          <color theme="2" tint="-0.249977111117893"/>
        </left>
      </border>
    </dxf>
    <dxf>
      <border>
        <top style="thin">
          <color theme="2" tint="-0.249977111117893"/>
        </top>
      </border>
    </dxf>
    <dxf>
      <border>
        <bottom style="thin">
          <color theme="2" tint="-0.249977111117893"/>
        </bottom>
      </border>
    </dxf>
    <dxf>
      <border>
        <left/>
        <right/>
        <top/>
        <bottom/>
        <horizontal/>
      </border>
    </dxf>
    <dxf>
      <border>
        <top style="thin">
          <color theme="2" tint="-0.249977111117893"/>
        </top>
      </border>
    </dxf>
    <dxf>
      <border>
        <top style="thin">
          <color theme="2" tint="-0.249977111117893"/>
        </top>
      </border>
    </dxf>
    <dxf>
      <border>
        <bottom style="thin">
          <color theme="2" tint="-0.249977111117893"/>
        </bottom>
      </border>
    </dxf>
    <dxf>
      <border>
        <bottom style="thin">
          <color theme="2" tint="-0.249977111117893"/>
        </bottom>
      </border>
    </dxf>
    <dxf>
      <border>
        <top style="thin">
          <color theme="2" tint="-0.249977111117893"/>
        </top>
      </border>
    </dxf>
    <dxf>
      <border>
        <top style="thin">
          <color theme="2" tint="-0.249977111117893"/>
        </top>
      </border>
    </dxf>
    <dxf>
      <border>
        <bottom style="thin">
          <color theme="2" tint="-0.249977111117893"/>
        </bottom>
      </border>
    </dxf>
    <dxf>
      <border>
        <bottom style="thin">
          <color theme="2" tint="-0.249977111117893"/>
        </bottom>
      </border>
    </dxf>
    <dxf>
      <border>
        <bottom style="thin">
          <color theme="2" tint="-0.249977111117893"/>
        </bottom>
      </border>
    </dxf>
    <dxf>
      <border>
        <bottom style="thin">
          <color theme="2" tint="-0.249977111117893"/>
        </bottom>
      </border>
    </dxf>
    <dxf>
      <border>
        <bottom style="thin">
          <color theme="2" tint="-0.249977111117893"/>
        </bottom>
      </border>
    </dxf>
    <dxf>
      <border>
        <top style="thin">
          <color theme="2" tint="-0.249977111117893"/>
        </top>
      </border>
    </dxf>
    <dxf>
      <border>
        <bottom style="thin">
          <color theme="2" tint="-0.249977111117893"/>
        </bottom>
      </border>
    </dxf>
    <dxf>
      <border>
        <top style="thin">
          <color theme="2" tint="-0.249977111117893"/>
        </top>
      </border>
    </dxf>
    <dxf>
      <border>
        <bottom style="thin">
          <color theme="2" tint="-0.249977111117893"/>
        </bottom>
      </border>
    </dxf>
    <dxf>
      <border>
        <top style="thin">
          <color theme="2" tint="-0.249977111117893"/>
        </top>
      </border>
    </dxf>
    <dxf>
      <border>
        <top style="thin">
          <color theme="2" tint="-0.249977111117893"/>
        </top>
      </border>
    </dxf>
    <dxf>
      <border>
        <top style="thin">
          <color theme="2" tint="-0.249977111117893"/>
        </top>
      </border>
    </dxf>
    <dxf>
      <border>
        <top style="thin">
          <color theme="2" tint="-0.249977111117893"/>
        </top>
      </border>
    </dxf>
    <dxf>
      <border>
        <bottom style="thin">
          <color theme="2" tint="-0.249977111117893"/>
        </bottom>
      </border>
    </dxf>
    <dxf>
      <border>
        <top style="thin">
          <color theme="2" tint="-0.249977111117893"/>
        </top>
      </border>
    </dxf>
    <dxf>
      <border>
        <bottom style="thin">
          <color theme="2" tint="-0.249977111117893"/>
        </bottom>
      </border>
    </dxf>
    <dxf>
      <border>
        <bottom style="thin">
          <color theme="2" tint="-0.249977111117893"/>
        </bottom>
      </border>
    </dxf>
    <dxf>
      <border>
        <bottom style="thin">
          <color theme="2" tint="-0.249977111117893"/>
        </bottom>
      </border>
    </dxf>
    <dxf>
      <border>
        <top style="thin">
          <color theme="2" tint="-0.249977111117893"/>
        </top>
      </border>
    </dxf>
    <dxf>
      <border>
        <top style="thin">
          <color theme="2" tint="-0.249977111117893"/>
        </top>
      </border>
    </dxf>
    <dxf>
      <border>
        <bottom style="thin">
          <color theme="2" tint="-0.249977111117893"/>
        </bottom>
      </border>
    </dxf>
    <dxf>
      <fill>
        <patternFill>
          <bgColor theme="0"/>
        </patternFill>
      </fill>
    </dxf>
    <dxf>
      <fill>
        <patternFill>
          <bgColor theme="0"/>
        </patternFill>
      </fill>
    </dxf>
    <dxf>
      <fill>
        <patternFill patternType="solid">
          <bgColor theme="2" tint="-9.9948118533890809E-2"/>
        </patternFill>
      </fill>
    </dxf>
    <dxf>
      <fill>
        <patternFill patternType="solid">
          <bgColor theme="2" tint="-9.9948118533890809E-2"/>
        </patternFill>
      </fil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top/>
        <bottom/>
      </border>
    </dxf>
    <dxf>
      <border>
        <left/>
        <right/>
        <top/>
        <bottom/>
      </border>
    </dxf>
    <dxf>
      <border>
        <left style="thin">
          <color indexed="64"/>
        </left>
        <right style="thin">
          <color indexed="64"/>
        </right>
        <top style="thin">
          <color indexed="64"/>
        </top>
        <vertical style="thin">
          <color indexed="64"/>
        </vertical>
        <horizontal style="thin">
          <color indexed="64"/>
        </horizontal>
      </border>
    </dxf>
    <dxf>
      <border>
        <left/>
        <right/>
        <top/>
        <bottom/>
        <vertic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DD3D1D"/>
      <color rgb="FFE86B5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[Internal Audit Dashboard – Defect Analysis using Excel.xlsx]Weekly Trend!PivotTable1</c:name>
    <c:fmtId val="0"/>
  </c:pivotSource>
  <c:chart>
    <c:autoTitleDeleted val="1"/>
    <c:pivotFmts>
      <c:pivotFmt>
        <c:idx val="0"/>
        <c:spPr>
          <a:gradFill>
            <a:gsLst>
              <a:gs pos="0">
                <a:srgbClr val="DD3D1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'Weekly Trend'!$B$4</c:f>
              <c:strCache>
                <c:ptCount val="1"/>
                <c:pt idx="0">
                  <c:v>Total</c:v>
                </c:pt>
              </c:strCache>
            </c:strRef>
          </c:tx>
          <c:spPr>
            <a:gradFill>
              <a:gsLst>
                <a:gs pos="0">
                  <a:srgbClr val="DD3D1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'Weekly Trend'!$A$5:$A$14</c:f>
              <c:strCache>
                <c:ptCount val="9"/>
                <c:pt idx="0">
                  <c:v>Week 1</c:v>
                </c:pt>
                <c:pt idx="1">
                  <c:v>Week 2</c:v>
                </c:pt>
                <c:pt idx="2">
                  <c:v>Week 3</c:v>
                </c:pt>
                <c:pt idx="3">
                  <c:v>Week 4</c:v>
                </c:pt>
                <c:pt idx="4">
                  <c:v>Week 5</c:v>
                </c:pt>
                <c:pt idx="5">
                  <c:v>Week 6</c:v>
                </c:pt>
                <c:pt idx="6">
                  <c:v>Week 7</c:v>
                </c:pt>
                <c:pt idx="7">
                  <c:v>Week 8</c:v>
                </c:pt>
                <c:pt idx="8">
                  <c:v>Week 9</c:v>
                </c:pt>
              </c:strCache>
            </c:strRef>
          </c:cat>
          <c:val>
            <c:numRef>
              <c:f>'Weekly Trend'!$B$5:$B$14</c:f>
              <c:numCache>
                <c:formatCode>General</c:formatCode>
                <c:ptCount val="9"/>
                <c:pt idx="0">
                  <c:v>14</c:v>
                </c:pt>
                <c:pt idx="1">
                  <c:v>11</c:v>
                </c:pt>
                <c:pt idx="2">
                  <c:v>13</c:v>
                </c:pt>
                <c:pt idx="3">
                  <c:v>9</c:v>
                </c:pt>
                <c:pt idx="4">
                  <c:v>7</c:v>
                </c:pt>
                <c:pt idx="5">
                  <c:v>5</c:v>
                </c:pt>
                <c:pt idx="6">
                  <c:v>1</c:v>
                </c:pt>
                <c:pt idx="7">
                  <c:v>1</c:v>
                </c:pt>
                <c:pt idx="8">
                  <c:v>1</c:v>
                </c:pt>
              </c:numCache>
            </c:numRef>
          </c:val>
          <c:extLst>
            <c:ext xmlns:c16="http://schemas.microsoft.com/office/drawing/2014/chart" uri="{C3380CC4-5D6E-409C-BE32-E72D297353CC}">
              <c16:uniqueId val="{00000000-6DAB-49A5-80EF-F954C580BA05}"/>
            </c:ext>
          </c:extLst>
        </c:ser>
        <c:dLbls>
          <c:showLegendKey val="0"/>
          <c:showVal val="0"/>
          <c:showCatName val="0"/>
          <c:showSerName val="0"/>
          <c:showPercent val="0"/>
          <c:showBubbleSize val="0"/>
        </c:dLbls>
        <c:gapWidth val="219"/>
        <c:overlap val="-27"/>
        <c:axId val="2089803872"/>
        <c:axId val="1531867872"/>
      </c:barChart>
      <c:catAx>
        <c:axId val="208980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867872"/>
        <c:crosses val="autoZero"/>
        <c:auto val="1"/>
        <c:lblAlgn val="ctr"/>
        <c:lblOffset val="100"/>
        <c:noMultiLvlLbl val="0"/>
      </c:catAx>
      <c:valAx>
        <c:axId val="153186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80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[Internal Audit Dashboard – Defect Analysis using Excel.xlsx]Disputes Tracker!PivotTable6</c:name>
    <c:fmtId val="0"/>
  </c:pivotSource>
  <c:chart>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'Disputes Tracker'!$B$3:$B$4</c:f>
              <c:strCache>
                <c:ptCount val="1"/>
                <c:pt idx="0">
                  <c:v>Defect Accepted</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'Disputes Tracker'!$A$5:$A$25</c:f>
              <c:strCache>
                <c:ptCount val="20"/>
                <c:pt idx="0">
                  <c:v>Inv 11</c:v>
                </c:pt>
                <c:pt idx="1">
                  <c:v>Inv 12</c:v>
                </c:pt>
                <c:pt idx="2">
                  <c:v>Inv 17</c:v>
                </c:pt>
                <c:pt idx="3">
                  <c:v>Inv 21</c:v>
                </c:pt>
                <c:pt idx="4">
                  <c:v>Inv 41</c:v>
                </c:pt>
                <c:pt idx="5">
                  <c:v>Inv 53</c:v>
                </c:pt>
                <c:pt idx="6">
                  <c:v>Inv 55</c:v>
                </c:pt>
                <c:pt idx="7">
                  <c:v>Inv 66</c:v>
                </c:pt>
                <c:pt idx="8">
                  <c:v>Inv 7</c:v>
                </c:pt>
                <c:pt idx="9">
                  <c:v>Inv 70</c:v>
                </c:pt>
                <c:pt idx="10">
                  <c:v>Inv 71</c:v>
                </c:pt>
                <c:pt idx="11">
                  <c:v>Inv 73</c:v>
                </c:pt>
                <c:pt idx="12">
                  <c:v>Inv an</c:v>
                </c:pt>
                <c:pt idx="13">
                  <c:v>Inv ci</c:v>
                </c:pt>
                <c:pt idx="14">
                  <c:v>Inv kh</c:v>
                </c:pt>
                <c:pt idx="15">
                  <c:v>Inv tr</c:v>
                </c:pt>
                <c:pt idx="16">
                  <c:v>Inv ui</c:v>
                </c:pt>
                <c:pt idx="17">
                  <c:v>Inv xti</c:v>
                </c:pt>
                <c:pt idx="18">
                  <c:v>Inv yn</c:v>
                </c:pt>
                <c:pt idx="19">
                  <c:v>Inv zn</c:v>
                </c:pt>
              </c:strCache>
            </c:strRef>
          </c:cat>
          <c:val>
            <c:numRef>
              <c:f>'Disputes Tracker'!$B$5:$B$25</c:f>
              <c:numCache>
                <c:formatCode>General</c:formatCode>
                <c:ptCount val="20"/>
                <c:pt idx="0">
                  <c:v>2</c:v>
                </c:pt>
                <c:pt idx="1">
                  <c:v>1</c:v>
                </c:pt>
                <c:pt idx="2">
                  <c:v>1</c:v>
                </c:pt>
                <c:pt idx="3">
                  <c:v>1</c:v>
                </c:pt>
                <c:pt idx="4">
                  <c:v>3</c:v>
                </c:pt>
                <c:pt idx="5">
                  <c:v>1</c:v>
                </c:pt>
                <c:pt idx="6">
                  <c:v>2</c:v>
                </c:pt>
                <c:pt idx="7">
                  <c:v>1</c:v>
                </c:pt>
                <c:pt idx="8">
                  <c:v>1</c:v>
                </c:pt>
                <c:pt idx="9">
                  <c:v>1</c:v>
                </c:pt>
                <c:pt idx="10">
                  <c:v>1</c:v>
                </c:pt>
                <c:pt idx="11">
                  <c:v>1</c:v>
                </c:pt>
                <c:pt idx="12">
                  <c:v>1</c:v>
                </c:pt>
                <c:pt idx="13">
                  <c:v>2</c:v>
                </c:pt>
                <c:pt idx="14">
                  <c:v>1</c:v>
                </c:pt>
                <c:pt idx="15">
                  <c:v>1</c:v>
                </c:pt>
                <c:pt idx="17">
                  <c:v>3</c:v>
                </c:pt>
                <c:pt idx="18">
                  <c:v>1</c:v>
                </c:pt>
                <c:pt idx="19">
                  <c:v>2</c:v>
                </c:pt>
              </c:numCache>
            </c:numRef>
          </c:val>
          <c:extLst>
            <c:ext xmlns:c16="http://schemas.microsoft.com/office/drawing/2014/chart" uri="{C3380CC4-5D6E-409C-BE32-E72D297353CC}">
              <c16:uniqueId val="{00000000-FC86-4F7D-A4F8-525370A24B4E}"/>
            </c:ext>
          </c:extLst>
        </c:ser>
        <c:ser>
          <c:idx val="1"/>
          <c:order val="1"/>
          <c:tx>
            <c:strRef>
              <c:f>'Disputes Tracker'!$C$3:$C$4</c:f>
              <c:strCache>
                <c:ptCount val="1"/>
                <c:pt idx="0">
                  <c:v>Defect Disputed</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'Disputes Tracker'!$A$5:$A$25</c:f>
              <c:strCache>
                <c:ptCount val="20"/>
                <c:pt idx="0">
                  <c:v>Inv 11</c:v>
                </c:pt>
                <c:pt idx="1">
                  <c:v>Inv 12</c:v>
                </c:pt>
                <c:pt idx="2">
                  <c:v>Inv 17</c:v>
                </c:pt>
                <c:pt idx="3">
                  <c:v>Inv 21</c:v>
                </c:pt>
                <c:pt idx="4">
                  <c:v>Inv 41</c:v>
                </c:pt>
                <c:pt idx="5">
                  <c:v>Inv 53</c:v>
                </c:pt>
                <c:pt idx="6">
                  <c:v>Inv 55</c:v>
                </c:pt>
                <c:pt idx="7">
                  <c:v>Inv 66</c:v>
                </c:pt>
                <c:pt idx="8">
                  <c:v>Inv 7</c:v>
                </c:pt>
                <c:pt idx="9">
                  <c:v>Inv 70</c:v>
                </c:pt>
                <c:pt idx="10">
                  <c:v>Inv 71</c:v>
                </c:pt>
                <c:pt idx="11">
                  <c:v>Inv 73</c:v>
                </c:pt>
                <c:pt idx="12">
                  <c:v>Inv an</c:v>
                </c:pt>
                <c:pt idx="13">
                  <c:v>Inv ci</c:v>
                </c:pt>
                <c:pt idx="14">
                  <c:v>Inv kh</c:v>
                </c:pt>
                <c:pt idx="15">
                  <c:v>Inv tr</c:v>
                </c:pt>
                <c:pt idx="16">
                  <c:v>Inv ui</c:v>
                </c:pt>
                <c:pt idx="17">
                  <c:v>Inv xti</c:v>
                </c:pt>
                <c:pt idx="18">
                  <c:v>Inv yn</c:v>
                </c:pt>
                <c:pt idx="19">
                  <c:v>Inv zn</c:v>
                </c:pt>
              </c:strCache>
            </c:strRef>
          </c:cat>
          <c:val>
            <c:numRef>
              <c:f>'Disputes Tracker'!$C$5:$C$25</c:f>
              <c:numCache>
                <c:formatCode>General</c:formatCode>
                <c:ptCount val="20"/>
                <c:pt idx="1">
                  <c:v>1</c:v>
                </c:pt>
                <c:pt idx="8">
                  <c:v>1</c:v>
                </c:pt>
                <c:pt idx="12">
                  <c:v>1</c:v>
                </c:pt>
                <c:pt idx="13">
                  <c:v>1</c:v>
                </c:pt>
                <c:pt idx="16">
                  <c:v>1</c:v>
                </c:pt>
                <c:pt idx="19">
                  <c:v>1</c:v>
                </c:pt>
              </c:numCache>
            </c:numRef>
          </c:val>
          <c:extLst>
            <c:ext xmlns:c16="http://schemas.microsoft.com/office/drawing/2014/chart" uri="{C3380CC4-5D6E-409C-BE32-E72D297353CC}">
              <c16:uniqueId val="{00000001-BC08-4E7D-ABB5-A2B5255859C4}"/>
            </c:ext>
          </c:extLst>
        </c:ser>
        <c:dLbls>
          <c:dLblPos val="ctr"/>
          <c:showLegendKey val="0"/>
          <c:showVal val="1"/>
          <c:showCatName val="0"/>
          <c:showSerName val="0"/>
          <c:showPercent val="0"/>
          <c:showBubbleSize val="0"/>
        </c:dLbls>
        <c:gapWidth val="50"/>
        <c:overlap val="100"/>
        <c:axId val="679164880"/>
        <c:axId val="679182352"/>
      </c:barChart>
      <c:catAx>
        <c:axId val="679164880"/>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82352"/>
        <c:crosses val="autoZero"/>
        <c:auto val="1"/>
        <c:lblAlgn val="ctr"/>
        <c:lblOffset val="100"/>
        <c:noMultiLvlLbl val="0"/>
      </c:catAx>
      <c:valAx>
        <c:axId val="679182352"/>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6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[Internal Audit Dashboard – Defect Analysis using Excel.xlsx]Weekly Trend!PivotTable1</c:name>
    <c:fmtId val="2"/>
  </c:pivotSource>
  <c:chart>
    <c:autoTitleDeleted val="1"/>
    <c:pivotFmts>
      <c:pivotFmt>
        <c:idx val="0"/>
        <c:spPr>
          <a:gradFill>
            <a:gsLst>
              <a:gs pos="0">
                <a:srgbClr val="DD3D1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DD3D1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DD3D1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'Weekly Trend'!$B$4</c:f>
              <c:strCache>
                <c:ptCount val="1"/>
                <c:pt idx="0">
                  <c:v>Total</c:v>
                </c:pt>
              </c:strCache>
            </c:strRef>
          </c:tx>
          <c:spPr>
            <a:gradFill>
              <a:gsLst>
                <a:gs pos="0">
                  <a:srgbClr val="DD3D1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'Weekly Trend'!$A$5:$A$14</c:f>
              <c:strCache>
                <c:ptCount val="9"/>
                <c:pt idx="0">
                  <c:v>Week 1</c:v>
                </c:pt>
                <c:pt idx="1">
                  <c:v>Week 2</c:v>
                </c:pt>
                <c:pt idx="2">
                  <c:v>Week 3</c:v>
                </c:pt>
                <c:pt idx="3">
                  <c:v>Week 4</c:v>
                </c:pt>
                <c:pt idx="4">
                  <c:v>Week 5</c:v>
                </c:pt>
                <c:pt idx="5">
                  <c:v>Week 6</c:v>
                </c:pt>
                <c:pt idx="6">
                  <c:v>Week 7</c:v>
                </c:pt>
                <c:pt idx="7">
                  <c:v>Week 8</c:v>
                </c:pt>
                <c:pt idx="8">
                  <c:v>Week 9</c:v>
                </c:pt>
              </c:strCache>
            </c:strRef>
          </c:cat>
          <c:val>
            <c:numRef>
              <c:f>'Weekly Trend'!$B$5:$B$14</c:f>
              <c:numCache>
                <c:formatCode>General</c:formatCode>
                <c:ptCount val="9"/>
                <c:pt idx="0">
                  <c:v>14</c:v>
                </c:pt>
                <c:pt idx="1">
                  <c:v>11</c:v>
                </c:pt>
                <c:pt idx="2">
                  <c:v>13</c:v>
                </c:pt>
                <c:pt idx="3">
                  <c:v>9</c:v>
                </c:pt>
                <c:pt idx="4">
                  <c:v>7</c:v>
                </c:pt>
                <c:pt idx="5">
                  <c:v>5</c:v>
                </c:pt>
                <c:pt idx="6">
                  <c:v>1</c:v>
                </c:pt>
                <c:pt idx="7">
                  <c:v>1</c:v>
                </c:pt>
                <c:pt idx="8">
                  <c:v>1</c:v>
                </c:pt>
              </c:numCache>
            </c:numRef>
          </c:val>
          <c:extLst>
            <c:ext xmlns:c16="http://schemas.microsoft.com/office/drawing/2014/chart" uri="{C3380CC4-5D6E-409C-BE32-E72D297353CC}">
              <c16:uniqueId val="{00000000-09EE-4887-B81A-B21913255380}"/>
            </c:ext>
          </c:extLst>
        </c:ser>
        <c:dLbls>
          <c:showLegendKey val="0"/>
          <c:showVal val="0"/>
          <c:showCatName val="0"/>
          <c:showSerName val="0"/>
          <c:showPercent val="0"/>
          <c:showBubbleSize val="0"/>
        </c:dLbls>
        <c:gapWidth val="219"/>
        <c:overlap val="-27"/>
        <c:axId val="2089803872"/>
        <c:axId val="1531867872"/>
      </c:barChart>
      <c:catAx>
        <c:axId val="208980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867872"/>
        <c:crosses val="autoZero"/>
        <c:auto val="1"/>
        <c:lblAlgn val="ctr"/>
        <c:lblOffset val="100"/>
        <c:noMultiLvlLbl val="0"/>
      </c:catAx>
      <c:valAx>
        <c:axId val="153186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803872"/>
        <c:crosses val="autoZero"/>
        <c:crossBetween val="between"/>
      </c:valAx>
      <c:spPr>
        <a:noFill/>
        <a:ln>
          <a:noFill/>
        </a:ln>
        <a:effectLst/>
      </c:spPr>
    </c:plotArea>
    <c:legend>
      <c:legendPos val="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[Internal Audit Dashboard – Defect Analysis using Excel.xlsx]Disputes Tracker!PivotTable6</c:name>
    <c:fmtId val="2"/>
  </c:pivotSource>
  <c:chart>
    <c:autoTitleDeleted val="0"/>
    <c:pivotFmts>
      <c:pivotFmt>
        <c:idx val="0"/>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343075166826072"/>
          <c:y val="0.16739069952382793"/>
          <c:w val="0.40124015770640631"/>
          <c:h val="0.71764669615866528"/>
        </c:manualLayout>
      </c:layout>
      <c:barChart>
        <c:barDir val="bar"/>
        <c:grouping val="stacked"/>
        <c:varyColors val="0"/>
        <c:ser>
          <c:idx val="0"/>
          <c:order val="0"/>
          <c:tx>
            <c:strRef>
              <c:f>'Disputes Tracker'!$B$3:$B$4</c:f>
              <c:strCache>
                <c:ptCount val="1"/>
                <c:pt idx="0">
                  <c:v>Defect Accepted</c:v>
                </c:pt>
              </c:strCache>
            </c:strRef>
          </c:tx>
          <c:spPr>
            <a:solidFill>
              <a:schemeClr val="accent1">
                <a:alpha val="70000"/>
              </a:schemeClr>
            </a:solidFill>
            <a:ln>
              <a:noFill/>
            </a:ln>
            <a:effectLst/>
          </c:spPr>
          <c:invertIfNegative val="0"/>
          <c:dPt>
            <c:idx val="0"/>
            <c:invertIfNegative val="0"/>
            <c:bubble3D val="0"/>
            <c:spPr>
              <a:solidFill>
                <a:schemeClr val="accent1">
                  <a:alpha val="70000"/>
                </a:schemeClr>
              </a:solidFill>
              <a:ln>
                <a:noFill/>
              </a:ln>
              <a:effectLst/>
            </c:spPr>
            <c:extLst>
              <c:ext xmlns:c16="http://schemas.microsoft.com/office/drawing/2014/chart" uri="{C3380CC4-5D6E-409C-BE32-E72D297353CC}">
                <c16:uniqueId val="{0000001C-5412-430C-8F9A-4EA99C71A04D}"/>
              </c:ext>
            </c:extLst>
          </c:dPt>
          <c:dPt>
            <c:idx val="1"/>
            <c:invertIfNegative val="0"/>
            <c:bubble3D val="0"/>
            <c:spPr>
              <a:solidFill>
                <a:schemeClr val="accent1">
                  <a:alpha val="70000"/>
                </a:schemeClr>
              </a:solidFill>
              <a:ln>
                <a:noFill/>
              </a:ln>
              <a:effectLst/>
            </c:spPr>
            <c:extLst>
              <c:ext xmlns:c16="http://schemas.microsoft.com/office/drawing/2014/chart" uri="{C3380CC4-5D6E-409C-BE32-E72D297353CC}">
                <c16:uniqueId val="{0000001B-5412-430C-8F9A-4EA99C71A04D}"/>
              </c:ext>
            </c:extLst>
          </c:dPt>
          <c:dPt>
            <c:idx val="2"/>
            <c:invertIfNegative val="0"/>
            <c:bubble3D val="0"/>
            <c:spPr>
              <a:solidFill>
                <a:schemeClr val="accent1">
                  <a:alpha val="70000"/>
                </a:schemeClr>
              </a:solidFill>
              <a:ln>
                <a:noFill/>
              </a:ln>
              <a:effectLst/>
            </c:spPr>
            <c:extLst>
              <c:ext xmlns:c16="http://schemas.microsoft.com/office/drawing/2014/chart" uri="{C3380CC4-5D6E-409C-BE32-E72D297353CC}">
                <c16:uniqueId val="{0000001A-5412-430C-8F9A-4EA99C71A04D}"/>
              </c:ext>
            </c:extLst>
          </c:dPt>
          <c:dPt>
            <c:idx val="3"/>
            <c:invertIfNegative val="0"/>
            <c:bubble3D val="0"/>
            <c:spPr>
              <a:solidFill>
                <a:schemeClr val="accent1">
                  <a:alpha val="70000"/>
                </a:schemeClr>
              </a:solidFill>
              <a:ln>
                <a:noFill/>
              </a:ln>
              <a:effectLst/>
            </c:spPr>
            <c:extLst>
              <c:ext xmlns:c16="http://schemas.microsoft.com/office/drawing/2014/chart" uri="{C3380CC4-5D6E-409C-BE32-E72D297353CC}">
                <c16:uniqueId val="{00000019-5412-430C-8F9A-4EA99C71A04D}"/>
              </c:ext>
            </c:extLst>
          </c:dPt>
          <c:dPt>
            <c:idx val="4"/>
            <c:invertIfNegative val="0"/>
            <c:bubble3D val="0"/>
            <c:spPr>
              <a:solidFill>
                <a:schemeClr val="accent1">
                  <a:alpha val="70000"/>
                </a:schemeClr>
              </a:solidFill>
              <a:ln>
                <a:noFill/>
              </a:ln>
              <a:effectLst/>
            </c:spPr>
            <c:extLst>
              <c:ext xmlns:c16="http://schemas.microsoft.com/office/drawing/2014/chart" uri="{C3380CC4-5D6E-409C-BE32-E72D297353CC}">
                <c16:uniqueId val="{00000009-C909-46C6-8D77-E1D0621D5B35}"/>
              </c:ext>
            </c:extLst>
          </c:dPt>
          <c:dPt>
            <c:idx val="5"/>
            <c:invertIfNegative val="0"/>
            <c:bubble3D val="0"/>
            <c:spPr>
              <a:solidFill>
                <a:schemeClr val="accent1">
                  <a:alpha val="70000"/>
                </a:schemeClr>
              </a:solidFill>
              <a:ln>
                <a:noFill/>
              </a:ln>
              <a:effectLst/>
            </c:spPr>
            <c:extLst>
              <c:ext xmlns:c16="http://schemas.microsoft.com/office/drawing/2014/chart" uri="{C3380CC4-5D6E-409C-BE32-E72D297353CC}">
                <c16:uniqueId val="{0000000B-C909-46C6-8D77-E1D0621D5B35}"/>
              </c:ext>
            </c:extLst>
          </c:dPt>
          <c:dPt>
            <c:idx val="6"/>
            <c:invertIfNegative val="0"/>
            <c:bubble3D val="0"/>
            <c:spPr>
              <a:solidFill>
                <a:schemeClr val="accent1">
                  <a:alpha val="70000"/>
                </a:schemeClr>
              </a:solidFill>
              <a:ln>
                <a:noFill/>
              </a:ln>
              <a:effectLst/>
            </c:spPr>
            <c:extLst>
              <c:ext xmlns:c16="http://schemas.microsoft.com/office/drawing/2014/chart" uri="{C3380CC4-5D6E-409C-BE32-E72D297353CC}">
                <c16:uniqueId val="{0000001D-5412-430C-8F9A-4EA99C71A04D}"/>
              </c:ext>
            </c:extLst>
          </c:dPt>
          <c:dPt>
            <c:idx val="7"/>
            <c:invertIfNegative val="0"/>
            <c:bubble3D val="0"/>
            <c:spPr>
              <a:solidFill>
                <a:schemeClr val="accent1">
                  <a:alpha val="70000"/>
                </a:schemeClr>
              </a:solidFill>
              <a:ln>
                <a:noFill/>
              </a:ln>
              <a:effectLst/>
            </c:spPr>
            <c:extLst>
              <c:ext xmlns:c16="http://schemas.microsoft.com/office/drawing/2014/chart" uri="{C3380CC4-5D6E-409C-BE32-E72D297353CC}">
                <c16:uniqueId val="{0000000F-C909-46C6-8D77-E1D0621D5B35}"/>
              </c:ext>
            </c:extLst>
          </c:dPt>
          <c:dPt>
            <c:idx val="8"/>
            <c:invertIfNegative val="0"/>
            <c:bubble3D val="0"/>
            <c:spPr>
              <a:solidFill>
                <a:schemeClr val="accent1">
                  <a:alpha val="70000"/>
                </a:schemeClr>
              </a:solidFill>
              <a:ln>
                <a:noFill/>
              </a:ln>
              <a:effectLst/>
            </c:spPr>
            <c:extLst>
              <c:ext xmlns:c16="http://schemas.microsoft.com/office/drawing/2014/chart" uri="{C3380CC4-5D6E-409C-BE32-E72D297353CC}">
                <c16:uniqueId val="{00000016-5412-430C-8F9A-4EA99C71A04D}"/>
              </c:ext>
            </c:extLst>
          </c:dPt>
          <c:dPt>
            <c:idx val="9"/>
            <c:invertIfNegative val="0"/>
            <c:bubble3D val="0"/>
            <c:spPr>
              <a:solidFill>
                <a:schemeClr val="accent1">
                  <a:alpha val="70000"/>
                </a:schemeClr>
              </a:solidFill>
              <a:ln>
                <a:noFill/>
              </a:ln>
              <a:effectLst/>
            </c:spPr>
            <c:extLst>
              <c:ext xmlns:c16="http://schemas.microsoft.com/office/drawing/2014/chart" uri="{C3380CC4-5D6E-409C-BE32-E72D297353CC}">
                <c16:uniqueId val="{00000017-5412-430C-8F9A-4EA99C71A04D}"/>
              </c:ext>
            </c:extLst>
          </c:dPt>
          <c:dPt>
            <c:idx val="10"/>
            <c:invertIfNegative val="0"/>
            <c:bubble3D val="0"/>
            <c:spPr>
              <a:solidFill>
                <a:schemeClr val="accent1">
                  <a:alpha val="70000"/>
                </a:schemeClr>
              </a:solidFill>
              <a:ln>
                <a:noFill/>
              </a:ln>
              <a:effectLst/>
            </c:spPr>
            <c:extLst>
              <c:ext xmlns:c16="http://schemas.microsoft.com/office/drawing/2014/chart" uri="{C3380CC4-5D6E-409C-BE32-E72D297353CC}">
                <c16:uniqueId val="{00000018-5412-430C-8F9A-4EA99C71A04D}"/>
              </c:ext>
            </c:extLst>
          </c:dPt>
          <c:dPt>
            <c:idx val="11"/>
            <c:invertIfNegative val="0"/>
            <c:bubble3D val="0"/>
            <c:spPr>
              <a:solidFill>
                <a:schemeClr val="accent1">
                  <a:alpha val="70000"/>
                </a:schemeClr>
              </a:solidFill>
              <a:ln>
                <a:noFill/>
              </a:ln>
              <a:effectLst/>
            </c:spPr>
            <c:extLst>
              <c:ext xmlns:c16="http://schemas.microsoft.com/office/drawing/2014/chart" uri="{C3380CC4-5D6E-409C-BE32-E72D297353CC}">
                <c16:uniqueId val="{00000015-5412-430C-8F9A-4EA99C71A04D}"/>
              </c:ext>
            </c:extLst>
          </c:dPt>
          <c:dPt>
            <c:idx val="12"/>
            <c:invertIfNegative val="0"/>
            <c:bubble3D val="0"/>
            <c:spPr>
              <a:solidFill>
                <a:schemeClr val="accent1">
                  <a:alpha val="70000"/>
                </a:schemeClr>
              </a:solidFill>
              <a:ln>
                <a:noFill/>
              </a:ln>
              <a:effectLst/>
            </c:spPr>
            <c:extLst>
              <c:ext xmlns:c16="http://schemas.microsoft.com/office/drawing/2014/chart" uri="{C3380CC4-5D6E-409C-BE32-E72D297353CC}">
                <c16:uniqueId val="{00000019-C909-46C6-8D77-E1D0621D5B35}"/>
              </c:ext>
            </c:extLst>
          </c:dPt>
          <c:dPt>
            <c:idx val="13"/>
            <c:invertIfNegative val="0"/>
            <c:bubble3D val="0"/>
            <c:spPr>
              <a:solidFill>
                <a:schemeClr val="accent1">
                  <a:alpha val="70000"/>
                </a:schemeClr>
              </a:solidFill>
              <a:ln>
                <a:noFill/>
              </a:ln>
              <a:effectLst/>
            </c:spPr>
            <c:extLst>
              <c:ext xmlns:c16="http://schemas.microsoft.com/office/drawing/2014/chart" uri="{C3380CC4-5D6E-409C-BE32-E72D297353CC}">
                <c16:uniqueId val="{00000014-5412-430C-8F9A-4EA99C71A04D}"/>
              </c:ext>
            </c:extLst>
          </c:dPt>
          <c:dPt>
            <c:idx val="14"/>
            <c:invertIfNegative val="0"/>
            <c:bubble3D val="0"/>
            <c:spPr>
              <a:solidFill>
                <a:schemeClr val="accent1">
                  <a:alpha val="70000"/>
                </a:schemeClr>
              </a:solidFill>
              <a:ln>
                <a:noFill/>
              </a:ln>
              <a:effectLst/>
            </c:spPr>
            <c:extLst>
              <c:ext xmlns:c16="http://schemas.microsoft.com/office/drawing/2014/chart" uri="{C3380CC4-5D6E-409C-BE32-E72D297353CC}">
                <c16:uniqueId val="{00000013-5412-430C-8F9A-4EA99C71A04D}"/>
              </c:ext>
            </c:extLst>
          </c:dPt>
          <c:dPt>
            <c:idx val="15"/>
            <c:invertIfNegative val="0"/>
            <c:bubble3D val="0"/>
            <c:extLst>
              <c:ext xmlns:c16="http://schemas.microsoft.com/office/drawing/2014/chart" uri="{C3380CC4-5D6E-409C-BE32-E72D297353CC}">
                <c16:uniqueId val="{00000012-5412-430C-8F9A-4EA99C71A04D}"/>
              </c:ext>
            </c:extLst>
          </c:dPt>
          <c:dPt>
            <c:idx val="16"/>
            <c:invertIfNegative val="0"/>
            <c:bubble3D val="0"/>
            <c:spPr>
              <a:solidFill>
                <a:schemeClr val="accent1">
                  <a:alpha val="70000"/>
                </a:schemeClr>
              </a:solidFill>
              <a:ln>
                <a:noFill/>
              </a:ln>
              <a:effectLst/>
            </c:spPr>
            <c:extLst>
              <c:ext xmlns:c16="http://schemas.microsoft.com/office/drawing/2014/chart" uri="{C3380CC4-5D6E-409C-BE32-E72D297353CC}">
                <c16:uniqueId val="{00000011-5412-430C-8F9A-4EA99C71A04D}"/>
              </c:ext>
            </c:extLst>
          </c:dPt>
          <c:dPt>
            <c:idx val="17"/>
            <c:invertIfNegative val="0"/>
            <c:bubble3D val="0"/>
            <c:spPr>
              <a:solidFill>
                <a:schemeClr val="accent1">
                  <a:alpha val="70000"/>
                </a:schemeClr>
              </a:solidFill>
              <a:ln>
                <a:noFill/>
              </a:ln>
              <a:effectLst/>
            </c:spPr>
            <c:extLst>
              <c:ext xmlns:c16="http://schemas.microsoft.com/office/drawing/2014/chart" uri="{C3380CC4-5D6E-409C-BE32-E72D297353CC}">
                <c16:uniqueId val="{00000010-5412-430C-8F9A-4EA99C71A04D}"/>
              </c:ext>
            </c:extLst>
          </c:dPt>
          <c:dPt>
            <c:idx val="18"/>
            <c:invertIfNegative val="0"/>
            <c:bubble3D val="0"/>
            <c:spPr>
              <a:solidFill>
                <a:schemeClr val="accent1">
                  <a:alpha val="70000"/>
                </a:schemeClr>
              </a:solidFill>
              <a:ln>
                <a:noFill/>
              </a:ln>
              <a:effectLst/>
            </c:spPr>
            <c:extLst>
              <c:ext xmlns:c16="http://schemas.microsoft.com/office/drawing/2014/chart" uri="{C3380CC4-5D6E-409C-BE32-E72D297353CC}">
                <c16:uniqueId val="{00000024-C909-46C6-8D77-E1D0621D5B35}"/>
              </c:ext>
            </c:extLst>
          </c:dPt>
          <c:dPt>
            <c:idx val="19"/>
            <c:invertIfNegative val="0"/>
            <c:bubble3D val="0"/>
            <c:spPr>
              <a:solidFill>
                <a:schemeClr val="accent1">
                  <a:alpha val="70000"/>
                </a:schemeClr>
              </a:solidFill>
              <a:ln>
                <a:noFill/>
              </a:ln>
              <a:effectLst/>
            </c:spPr>
            <c:extLst>
              <c:ext xmlns:c16="http://schemas.microsoft.com/office/drawing/2014/chart" uri="{C3380CC4-5D6E-409C-BE32-E72D297353CC}">
                <c16:uniqueId val="{0000000F-5412-430C-8F9A-4EA99C71A04D}"/>
              </c:ext>
            </c:extLst>
          </c:dPt>
          <c:dPt>
            <c:idx val="20"/>
            <c:invertIfNegative val="0"/>
            <c:bubble3D val="0"/>
            <c:extLst>
              <c:ext xmlns:c16="http://schemas.microsoft.com/office/drawing/2014/chart" uri="{C3380CC4-5D6E-409C-BE32-E72D297353CC}">
                <c16:uniqueId val="{0000000E-5412-430C-8F9A-4EA99C71A04D}"/>
              </c:ext>
            </c:extLst>
          </c:dPt>
          <c:dPt>
            <c:idx val="21"/>
            <c:invertIfNegative val="0"/>
            <c:bubble3D val="0"/>
            <c:extLst>
              <c:ext xmlns:c16="http://schemas.microsoft.com/office/drawing/2014/chart" uri="{C3380CC4-5D6E-409C-BE32-E72D297353CC}">
                <c16:uniqueId val="{0000000D-5412-430C-8F9A-4EA99C71A04D}"/>
              </c:ext>
            </c:extLst>
          </c:dPt>
          <c:dPt>
            <c:idx val="22"/>
            <c:invertIfNegative val="0"/>
            <c:bubble3D val="0"/>
            <c:extLst>
              <c:ext xmlns:c16="http://schemas.microsoft.com/office/drawing/2014/chart" uri="{C3380CC4-5D6E-409C-BE32-E72D297353CC}">
                <c16:uniqueId val="{0000000C-5412-430C-8F9A-4EA99C71A04D}"/>
              </c:ext>
            </c:extLst>
          </c:dPt>
          <c:dPt>
            <c:idx val="23"/>
            <c:invertIfNegative val="0"/>
            <c:bubble3D val="0"/>
            <c:extLst>
              <c:ext xmlns:c16="http://schemas.microsoft.com/office/drawing/2014/chart" uri="{C3380CC4-5D6E-409C-BE32-E72D297353CC}">
                <c16:uniqueId val="{0000000B-5412-430C-8F9A-4EA99C71A04D}"/>
              </c:ext>
            </c:extLst>
          </c:dPt>
          <c:dPt>
            <c:idx val="24"/>
            <c:invertIfNegative val="0"/>
            <c:bubble3D val="0"/>
            <c:extLst>
              <c:ext xmlns:c16="http://schemas.microsoft.com/office/drawing/2014/chart" uri="{C3380CC4-5D6E-409C-BE32-E72D297353CC}">
                <c16:uniqueId val="{0000000A-5412-430C-8F9A-4EA99C71A04D}"/>
              </c:ext>
            </c:extLst>
          </c:dPt>
          <c:dPt>
            <c:idx val="25"/>
            <c:invertIfNegative val="0"/>
            <c:bubble3D val="0"/>
            <c:extLst>
              <c:ext xmlns:c16="http://schemas.microsoft.com/office/drawing/2014/chart" uri="{C3380CC4-5D6E-409C-BE32-E72D297353CC}">
                <c16:uniqueId val="{00000008-5412-430C-8F9A-4EA99C71A04D}"/>
              </c:ext>
            </c:extLst>
          </c:dPt>
          <c:dPt>
            <c:idx val="26"/>
            <c:invertIfNegative val="0"/>
            <c:bubble3D val="0"/>
            <c:extLst>
              <c:ext xmlns:c16="http://schemas.microsoft.com/office/drawing/2014/chart" uri="{C3380CC4-5D6E-409C-BE32-E72D297353CC}">
                <c16:uniqueId val="{00000009-5412-430C-8F9A-4EA99C71A04D}"/>
              </c:ext>
            </c:extLst>
          </c:dPt>
          <c:dPt>
            <c:idx val="27"/>
            <c:invertIfNegative val="0"/>
            <c:bubble3D val="0"/>
            <c:extLst>
              <c:ext xmlns:c16="http://schemas.microsoft.com/office/drawing/2014/chart" uri="{C3380CC4-5D6E-409C-BE32-E72D297353CC}">
                <c16:uniqueId val="{00000007-5412-430C-8F9A-4EA99C71A04D}"/>
              </c:ext>
            </c:extLst>
          </c:dPt>
          <c:dPt>
            <c:idx val="28"/>
            <c:invertIfNegative val="0"/>
            <c:bubble3D val="0"/>
            <c:extLst>
              <c:ext xmlns:c16="http://schemas.microsoft.com/office/drawing/2014/chart" uri="{C3380CC4-5D6E-409C-BE32-E72D297353CC}">
                <c16:uniqueId val="{00000006-5412-430C-8F9A-4EA99C71A04D}"/>
              </c:ext>
            </c:extLst>
          </c:dPt>
          <c:dPt>
            <c:idx val="29"/>
            <c:invertIfNegative val="0"/>
            <c:bubble3D val="0"/>
            <c:extLst>
              <c:ext xmlns:c16="http://schemas.microsoft.com/office/drawing/2014/chart" uri="{C3380CC4-5D6E-409C-BE32-E72D297353CC}">
                <c16:uniqueId val="{00000005-5412-430C-8F9A-4EA99C71A04D}"/>
              </c:ext>
            </c:extLst>
          </c:dPt>
          <c:dPt>
            <c:idx val="30"/>
            <c:invertIfNegative val="0"/>
            <c:bubble3D val="0"/>
            <c:extLst>
              <c:ext xmlns:c16="http://schemas.microsoft.com/office/drawing/2014/chart" uri="{C3380CC4-5D6E-409C-BE32-E72D297353CC}">
                <c16:uniqueId val="{00000004-5412-430C-8F9A-4EA99C71A04D}"/>
              </c:ext>
            </c:extLst>
          </c:dPt>
          <c:dPt>
            <c:idx val="31"/>
            <c:invertIfNegative val="0"/>
            <c:bubble3D val="0"/>
            <c:extLst>
              <c:ext xmlns:c16="http://schemas.microsoft.com/office/drawing/2014/chart" uri="{C3380CC4-5D6E-409C-BE32-E72D297353CC}">
                <c16:uniqueId val="{00000003-5412-430C-8F9A-4EA99C71A04D}"/>
              </c:ext>
            </c:extLst>
          </c:dPt>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412-430C-8F9A-4EA99C71A04D}"/>
                </c:ext>
              </c:extLst>
            </c:dLbl>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412-430C-8F9A-4EA99C71A04D}"/>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412-430C-8F9A-4EA99C71A04D}"/>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412-430C-8F9A-4EA99C71A04D}"/>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909-46C6-8D77-E1D0621D5B35}"/>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909-46C6-8D77-E1D0621D5B35}"/>
                </c:ext>
              </c:extLst>
            </c:dLbl>
            <c:dLbl>
              <c:idx val="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412-430C-8F9A-4EA99C71A04D}"/>
                </c:ext>
              </c:extLst>
            </c:dLbl>
            <c:dLbl>
              <c:idx val="7"/>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909-46C6-8D77-E1D0621D5B35}"/>
                </c:ext>
              </c:extLst>
            </c:dLbl>
            <c:dLbl>
              <c:idx val="8"/>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5412-430C-8F9A-4EA99C71A04D}"/>
                </c:ext>
              </c:extLst>
            </c:dLbl>
            <c:dLbl>
              <c:idx val="9"/>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412-430C-8F9A-4EA99C71A04D}"/>
                </c:ext>
              </c:extLst>
            </c:dLbl>
            <c:dLbl>
              <c:idx val="1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412-430C-8F9A-4EA99C71A04D}"/>
                </c:ext>
              </c:extLst>
            </c:dLbl>
            <c:dLbl>
              <c:idx val="1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412-430C-8F9A-4EA99C71A04D}"/>
                </c:ext>
              </c:extLst>
            </c:dLbl>
            <c:dLbl>
              <c:idx val="1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909-46C6-8D77-E1D0621D5B35}"/>
                </c:ext>
              </c:extLst>
            </c:dLbl>
            <c:dLbl>
              <c:idx val="1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412-430C-8F9A-4EA99C71A04D}"/>
                </c:ext>
              </c:extLst>
            </c:dLbl>
            <c:dLbl>
              <c:idx val="1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412-430C-8F9A-4EA99C71A04D}"/>
                </c:ext>
              </c:extLst>
            </c:dLbl>
            <c:dLbl>
              <c:idx val="1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412-430C-8F9A-4EA99C71A04D}"/>
                </c:ext>
              </c:extLst>
            </c:dLbl>
            <c:dLbl>
              <c:idx val="17"/>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412-430C-8F9A-4EA99C71A04D}"/>
                </c:ext>
              </c:extLst>
            </c:dLbl>
            <c:dLbl>
              <c:idx val="18"/>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909-46C6-8D77-E1D0621D5B35}"/>
                </c:ext>
              </c:extLst>
            </c:dLbl>
            <c:dLbl>
              <c:idx val="19"/>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412-430C-8F9A-4EA99C71A0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'Disputes Tracker'!$A$5:$A$25</c:f>
              <c:strCache>
                <c:ptCount val="20"/>
                <c:pt idx="0">
                  <c:v>Inv 11</c:v>
                </c:pt>
                <c:pt idx="1">
                  <c:v>Inv 12</c:v>
                </c:pt>
                <c:pt idx="2">
                  <c:v>Inv 17</c:v>
                </c:pt>
                <c:pt idx="3">
                  <c:v>Inv 21</c:v>
                </c:pt>
                <c:pt idx="4">
                  <c:v>Inv 41</c:v>
                </c:pt>
                <c:pt idx="5">
                  <c:v>Inv 53</c:v>
                </c:pt>
                <c:pt idx="6">
                  <c:v>Inv 55</c:v>
                </c:pt>
                <c:pt idx="7">
                  <c:v>Inv 66</c:v>
                </c:pt>
                <c:pt idx="8">
                  <c:v>Inv 7</c:v>
                </c:pt>
                <c:pt idx="9">
                  <c:v>Inv 70</c:v>
                </c:pt>
                <c:pt idx="10">
                  <c:v>Inv 71</c:v>
                </c:pt>
                <c:pt idx="11">
                  <c:v>Inv 73</c:v>
                </c:pt>
                <c:pt idx="12">
                  <c:v>Inv an</c:v>
                </c:pt>
                <c:pt idx="13">
                  <c:v>Inv ci</c:v>
                </c:pt>
                <c:pt idx="14">
                  <c:v>Inv kh</c:v>
                </c:pt>
                <c:pt idx="15">
                  <c:v>Inv tr</c:v>
                </c:pt>
                <c:pt idx="16">
                  <c:v>Inv ui</c:v>
                </c:pt>
                <c:pt idx="17">
                  <c:v>Inv xti</c:v>
                </c:pt>
                <c:pt idx="18">
                  <c:v>Inv yn</c:v>
                </c:pt>
                <c:pt idx="19">
                  <c:v>Inv zn</c:v>
                </c:pt>
              </c:strCache>
            </c:strRef>
          </c:cat>
          <c:val>
            <c:numRef>
              <c:f>'Disputes Tracker'!$B$5:$B$25</c:f>
              <c:numCache>
                <c:formatCode>General</c:formatCode>
                <c:ptCount val="20"/>
                <c:pt idx="0">
                  <c:v>2</c:v>
                </c:pt>
                <c:pt idx="1">
                  <c:v>1</c:v>
                </c:pt>
                <c:pt idx="2">
                  <c:v>1</c:v>
                </c:pt>
                <c:pt idx="3">
                  <c:v>1</c:v>
                </c:pt>
                <c:pt idx="4">
                  <c:v>3</c:v>
                </c:pt>
                <c:pt idx="5">
                  <c:v>1</c:v>
                </c:pt>
                <c:pt idx="6">
                  <c:v>2</c:v>
                </c:pt>
                <c:pt idx="7">
                  <c:v>1</c:v>
                </c:pt>
                <c:pt idx="8">
                  <c:v>1</c:v>
                </c:pt>
                <c:pt idx="9">
                  <c:v>1</c:v>
                </c:pt>
                <c:pt idx="10">
                  <c:v>1</c:v>
                </c:pt>
                <c:pt idx="11">
                  <c:v>1</c:v>
                </c:pt>
                <c:pt idx="12">
                  <c:v>1</c:v>
                </c:pt>
                <c:pt idx="13">
                  <c:v>2</c:v>
                </c:pt>
                <c:pt idx="14">
                  <c:v>1</c:v>
                </c:pt>
                <c:pt idx="15">
                  <c:v>1</c:v>
                </c:pt>
                <c:pt idx="17">
                  <c:v>3</c:v>
                </c:pt>
                <c:pt idx="18">
                  <c:v>1</c:v>
                </c:pt>
                <c:pt idx="19">
                  <c:v>2</c:v>
                </c:pt>
              </c:numCache>
            </c:numRef>
          </c:val>
          <c:extLst>
            <c:ext xmlns:c16="http://schemas.microsoft.com/office/drawing/2014/chart" uri="{C3380CC4-5D6E-409C-BE32-E72D297353CC}">
              <c16:uniqueId val="{00000000-5412-430C-8F9A-4EA99C71A04D}"/>
            </c:ext>
          </c:extLst>
        </c:ser>
        <c:ser>
          <c:idx val="1"/>
          <c:order val="1"/>
          <c:tx>
            <c:strRef>
              <c:f>'Disputes Tracker'!$C$3:$C$4</c:f>
              <c:strCache>
                <c:ptCount val="1"/>
                <c:pt idx="0">
                  <c:v>Defect Disputed</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'Disputes Tracker'!$A$5:$A$25</c:f>
              <c:strCache>
                <c:ptCount val="20"/>
                <c:pt idx="0">
                  <c:v>Inv 11</c:v>
                </c:pt>
                <c:pt idx="1">
                  <c:v>Inv 12</c:v>
                </c:pt>
                <c:pt idx="2">
                  <c:v>Inv 17</c:v>
                </c:pt>
                <c:pt idx="3">
                  <c:v>Inv 21</c:v>
                </c:pt>
                <c:pt idx="4">
                  <c:v>Inv 41</c:v>
                </c:pt>
                <c:pt idx="5">
                  <c:v>Inv 53</c:v>
                </c:pt>
                <c:pt idx="6">
                  <c:v>Inv 55</c:v>
                </c:pt>
                <c:pt idx="7">
                  <c:v>Inv 66</c:v>
                </c:pt>
                <c:pt idx="8">
                  <c:v>Inv 7</c:v>
                </c:pt>
                <c:pt idx="9">
                  <c:v>Inv 70</c:v>
                </c:pt>
                <c:pt idx="10">
                  <c:v>Inv 71</c:v>
                </c:pt>
                <c:pt idx="11">
                  <c:v>Inv 73</c:v>
                </c:pt>
                <c:pt idx="12">
                  <c:v>Inv an</c:v>
                </c:pt>
                <c:pt idx="13">
                  <c:v>Inv ci</c:v>
                </c:pt>
                <c:pt idx="14">
                  <c:v>Inv kh</c:v>
                </c:pt>
                <c:pt idx="15">
                  <c:v>Inv tr</c:v>
                </c:pt>
                <c:pt idx="16">
                  <c:v>Inv ui</c:v>
                </c:pt>
                <c:pt idx="17">
                  <c:v>Inv xti</c:v>
                </c:pt>
                <c:pt idx="18">
                  <c:v>Inv yn</c:v>
                </c:pt>
                <c:pt idx="19">
                  <c:v>Inv zn</c:v>
                </c:pt>
              </c:strCache>
            </c:strRef>
          </c:cat>
          <c:val>
            <c:numRef>
              <c:f>'Disputes Tracker'!$C$5:$C$25</c:f>
              <c:numCache>
                <c:formatCode>General</c:formatCode>
                <c:ptCount val="20"/>
                <c:pt idx="1">
                  <c:v>1</c:v>
                </c:pt>
                <c:pt idx="8">
                  <c:v>1</c:v>
                </c:pt>
                <c:pt idx="12">
                  <c:v>1</c:v>
                </c:pt>
                <c:pt idx="13">
                  <c:v>1</c:v>
                </c:pt>
                <c:pt idx="16">
                  <c:v>1</c:v>
                </c:pt>
                <c:pt idx="19">
                  <c:v>1</c:v>
                </c:pt>
              </c:numCache>
            </c:numRef>
          </c:val>
          <c:extLst>
            <c:ext xmlns:c16="http://schemas.microsoft.com/office/drawing/2014/chart" uri="{C3380CC4-5D6E-409C-BE32-E72D297353CC}">
              <c16:uniqueId val="{00000037-9624-4778-BA84-0E078E7E0D6D}"/>
            </c:ext>
          </c:extLst>
        </c:ser>
        <c:dLbls>
          <c:dLblPos val="ctr"/>
          <c:showLegendKey val="0"/>
          <c:showVal val="1"/>
          <c:showCatName val="0"/>
          <c:showSerName val="0"/>
          <c:showPercent val="0"/>
          <c:showBubbleSize val="0"/>
        </c:dLbls>
        <c:gapWidth val="50"/>
        <c:overlap val="100"/>
        <c:axId val="679164880"/>
        <c:axId val="679182352"/>
      </c:barChart>
      <c:catAx>
        <c:axId val="679164880"/>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82352"/>
        <c:crosses val="autoZero"/>
        <c:auto val="1"/>
        <c:lblAlgn val="ctr"/>
        <c:lblOffset val="100"/>
        <c:noMultiLvlLbl val="0"/>
      </c:catAx>
      <c:valAx>
        <c:axId val="679182352"/>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6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69850</xdr:colOff>
      <xdr:row>2</xdr:row>
      <xdr:rowOff>174625</xdr:rowOff>
    </xdr:from>
    <xdr:to>
      <xdr:col>9</xdr:col>
      <xdr:colOff>374650</xdr:colOff>
      <xdr:row>18</xdr:row>
      <xdr:rowOff>155575</xdr:rowOff>
    </xdr:to>
    <xdr:graphicFrame macro="">
      <xdr:nvGraphicFramePr>
        <xdr:cNvPr id="2" name="Chart 1">
          <a:extLst>
            <a:ext uri="{FF2B5EF4-FFF2-40B4-BE49-F238E27FC236}">
              <a16:creationId xmlns:a16="http://schemas.microsoft.com/office/drawing/2014/main" id="{DBF4FFA8-25DA-445A-A540-B2F3F4F235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361950</xdr:colOff>
      <xdr:row>1</xdr:row>
      <xdr:rowOff>0</xdr:rowOff>
    </xdr:from>
    <xdr:to>
      <xdr:col>7</xdr:col>
      <xdr:colOff>501650</xdr:colOff>
      <xdr:row>2</xdr:row>
      <xdr:rowOff>139700</xdr:rowOff>
    </xdr:to>
    <xdr:sp macro="" textlink="">
      <xdr:nvSpPr>
        <xdr:cNvPr id="3" name="TextBox 2">
          <a:extLst>
            <a:ext uri="{FF2B5EF4-FFF2-40B4-BE49-F238E27FC236}">
              <a16:creationId xmlns:a16="http://schemas.microsoft.com/office/drawing/2014/main" id="{1D15441D-1E61-4EE0-8203-70152D6431A5}"/>
            </a:ext>
          </a:extLst>
        </xdr:cNvPr>
        <xdr:cNvSpPr txBox="1"/>
      </xdr:nvSpPr>
      <xdr:spPr>
        <a:xfrm>
          <a:off x="3473450" y="215900"/>
          <a:ext cx="1968500" cy="35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b="1"/>
            <a:t>       </a:t>
          </a:r>
          <a:r>
            <a:rPr lang="en-US" sz="1200" b="1"/>
            <a:t>Weekly Defect Volume</a:t>
          </a:r>
        </a:p>
      </xdr:txBody>
    </xdr:sp>
    <xdr:clientData/>
  </xdr:twoCellAnchor>
  <xdr:twoCellAnchor editAs="oneCell">
    <xdr:from>
      <xdr:col>9</xdr:col>
      <xdr:colOff>374650</xdr:colOff>
      <xdr:row>2</xdr:row>
      <xdr:rowOff>171450</xdr:rowOff>
    </xdr:from>
    <xdr:to>
      <xdr:col>12</xdr:col>
      <xdr:colOff>374650</xdr:colOff>
      <xdr:row>18</xdr:row>
      <xdr:rowOff>146050</xdr:rowOff>
    </xdr:to>
    <mc:AlternateContent xmlns:mc="http://schemas.openxmlformats.org/markup-compatibility/2006" xmlns:a14="http://schemas.microsoft.com/office/drawing/2010/main">
      <mc:Choice Requires="a14">
        <xdr:graphicFrame macro="">
          <xdr:nvGraphicFramePr>
            <xdr:cNvPr id="4" name="Queue">
              <a:extLst>
                <a:ext uri="{FF2B5EF4-FFF2-40B4-BE49-F238E27FC236}">
                  <a16:creationId xmlns:a16="http://schemas.microsoft.com/office/drawing/2014/main" id="{B116BB57-DDF2-46BB-9B4E-8F8FA6DDF29C}"/>
                </a:ext>
              </a:extLst>
            </xdr:cNvPr>
            <xdr:cNvGraphicFramePr/>
          </xdr:nvGraphicFramePr>
          <xdr:xfrm>
            <a:off x="0" y="0"/>
            <a:ext cx="0" cy="0"/>
          </xdr:xfrm>
          <a:graphic>
            <a:graphicData uri="http://schemas.microsoft.com/office/drawing/2010/slicer">
              <sle:slicer xmlns:sle="http://schemas.microsoft.com/office/drawing/2010/slicer" name="Queue"/>
            </a:graphicData>
          </a:graphic>
        </xdr:graphicFrame>
      </mc:Choice>
      <mc:Fallback xmlns="">
        <xdr:sp macro="" textlink="">
          <xdr:nvSpPr>
            <xdr:cNvPr id="0" name=""/>
            <xdr:cNvSpPr>
              <a:spLocks noTextEdit="1"/>
            </xdr:cNvSpPr>
          </xdr:nvSpPr>
          <xdr:spPr>
            <a:xfrm>
              <a:off x="6534150" y="603250"/>
              <a:ext cx="1828800" cy="273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101600</xdr:colOff>
      <xdr:row>2</xdr:row>
      <xdr:rowOff>3175</xdr:rowOff>
    </xdr:from>
    <xdr:to>
      <xdr:col>11</xdr:col>
      <xdr:colOff>101600</xdr:colOff>
      <xdr:row>18</xdr:row>
      <xdr:rowOff>146051</xdr:rowOff>
    </xdr:to>
    <xdr:graphicFrame macro="">
      <xdr:nvGraphicFramePr>
        <xdr:cNvPr id="2" name="Chart 1">
          <a:extLst>
            <a:ext uri="{FF2B5EF4-FFF2-40B4-BE49-F238E27FC236}">
              <a16:creationId xmlns:a16="http://schemas.microsoft.com/office/drawing/2014/main" id="{747125A6-BA32-4278-8FF2-0C14EE7AC3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63500</xdr:colOff>
      <xdr:row>6</xdr:row>
      <xdr:rowOff>107950</xdr:rowOff>
    </xdr:from>
    <xdr:to>
      <xdr:col>17</xdr:col>
      <xdr:colOff>63500</xdr:colOff>
      <xdr:row>20</xdr:row>
      <xdr:rowOff>53975</xdr:rowOff>
    </xdr:to>
    <mc:AlternateContent xmlns:mc="http://schemas.openxmlformats.org/markup-compatibility/2006" xmlns:a14="http://schemas.microsoft.com/office/drawing/2010/main">
      <mc:Choice Requires="a14">
        <xdr:graphicFrame macro="">
          <xdr:nvGraphicFramePr>
            <xdr:cNvPr id="3" name="Week No">
              <a:extLst>
                <a:ext uri="{FF2B5EF4-FFF2-40B4-BE49-F238E27FC236}">
                  <a16:creationId xmlns:a16="http://schemas.microsoft.com/office/drawing/2014/main" id="{3C0E7F99-C26E-4B99-ADB2-D8AC48451EA9}"/>
                </a:ext>
              </a:extLst>
            </xdr:cNvPr>
            <xdr:cNvGraphicFramePr/>
          </xdr:nvGraphicFramePr>
          <xdr:xfrm>
            <a:off x="0" y="0"/>
            <a:ext cx="0" cy="0"/>
          </xdr:xfrm>
          <a:graphic>
            <a:graphicData uri="http://schemas.microsoft.com/office/drawing/2010/slicer">
              <sle:slicer xmlns:sle="http://schemas.microsoft.com/office/drawing/2010/slicer" name="Week No"/>
            </a:graphicData>
          </a:graphic>
        </xdr:graphicFrame>
      </mc:Choice>
      <mc:Fallback xmlns="">
        <xdr:sp macro="" textlink="">
          <xdr:nvSpPr>
            <xdr:cNvPr id="0" name=""/>
            <xdr:cNvSpPr>
              <a:spLocks noTextEdit="1"/>
            </xdr:cNvSpPr>
          </xdr:nvSpPr>
          <xdr:spPr>
            <a:xfrm>
              <a:off x="9398000" y="1212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114300</xdr:colOff>
      <xdr:row>2</xdr:row>
      <xdr:rowOff>6350</xdr:rowOff>
    </xdr:from>
    <xdr:to>
      <xdr:col>14</xdr:col>
      <xdr:colOff>57150</xdr:colOff>
      <xdr:row>15</xdr:row>
      <xdr:rowOff>136525</xdr:rowOff>
    </xdr:to>
    <mc:AlternateContent xmlns:mc="http://schemas.openxmlformats.org/markup-compatibility/2006" xmlns:a14="http://schemas.microsoft.com/office/drawing/2010/main">
      <mc:Choice Requires="a14">
        <xdr:graphicFrame macro="">
          <xdr:nvGraphicFramePr>
            <xdr:cNvPr id="4" name="Queue 1">
              <a:extLst>
                <a:ext uri="{FF2B5EF4-FFF2-40B4-BE49-F238E27FC236}">
                  <a16:creationId xmlns:a16="http://schemas.microsoft.com/office/drawing/2014/main" id="{CF6E3EE7-9255-45A8-813A-8025FE78AC75}"/>
                </a:ext>
              </a:extLst>
            </xdr:cNvPr>
            <xdr:cNvGraphicFramePr/>
          </xdr:nvGraphicFramePr>
          <xdr:xfrm>
            <a:off x="0" y="0"/>
            <a:ext cx="0" cy="0"/>
          </xdr:xfrm>
          <a:graphic>
            <a:graphicData uri="http://schemas.microsoft.com/office/drawing/2010/slicer">
              <sle:slicer xmlns:sle="http://schemas.microsoft.com/office/drawing/2010/slicer" name="Queue 1"/>
            </a:graphicData>
          </a:graphic>
        </xdr:graphicFrame>
      </mc:Choice>
      <mc:Fallback xmlns="">
        <xdr:sp macro="" textlink="">
          <xdr:nvSpPr>
            <xdr:cNvPr id="0" name=""/>
            <xdr:cNvSpPr>
              <a:spLocks noTextEdit="1"/>
            </xdr:cNvSpPr>
          </xdr:nvSpPr>
          <xdr:spPr>
            <a:xfrm>
              <a:off x="7620000" y="374650"/>
              <a:ext cx="17716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323850</xdr:colOff>
      <xdr:row>0</xdr:row>
      <xdr:rowOff>50800</xdr:rowOff>
    </xdr:from>
    <xdr:to>
      <xdr:col>10</xdr:col>
      <xdr:colOff>0</xdr:colOff>
      <xdr:row>1</xdr:row>
      <xdr:rowOff>133350</xdr:rowOff>
    </xdr:to>
    <xdr:sp macro="" textlink="">
      <xdr:nvSpPr>
        <xdr:cNvPr id="5" name="TextBox 4">
          <a:extLst>
            <a:ext uri="{FF2B5EF4-FFF2-40B4-BE49-F238E27FC236}">
              <a16:creationId xmlns:a16="http://schemas.microsoft.com/office/drawing/2014/main" id="{1D00A32C-1065-48D4-8D75-283DCD64B21F}"/>
            </a:ext>
          </a:extLst>
        </xdr:cNvPr>
        <xdr:cNvSpPr txBox="1"/>
      </xdr:nvSpPr>
      <xdr:spPr>
        <a:xfrm>
          <a:off x="4921250" y="50800"/>
          <a:ext cx="272415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Disputes</a:t>
          </a:r>
          <a:r>
            <a:rPr lang="en-US" sz="1100" b="1" baseline="0"/>
            <a:t> vs Acceptances by investigator</a:t>
          </a:r>
          <a:endParaRPr lang="en-US"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2</xdr:row>
      <xdr:rowOff>0</xdr:rowOff>
    </xdr:from>
    <xdr:to>
      <xdr:col>9</xdr:col>
      <xdr:colOff>139700</xdr:colOff>
      <xdr:row>13</xdr:row>
      <xdr:rowOff>82550</xdr:rowOff>
    </xdr:to>
    <xdr:graphicFrame macro="">
      <xdr:nvGraphicFramePr>
        <xdr:cNvPr id="2" name="Chart 1">
          <a:extLst>
            <a:ext uri="{FF2B5EF4-FFF2-40B4-BE49-F238E27FC236}">
              <a16:creationId xmlns:a16="http://schemas.microsoft.com/office/drawing/2014/main" id="{7E780570-6967-4D44-8E11-D654D79CD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146538</xdr:colOff>
      <xdr:row>2</xdr:row>
      <xdr:rowOff>9769</xdr:rowOff>
    </xdr:from>
    <xdr:to>
      <xdr:col>16</xdr:col>
      <xdr:colOff>298824</xdr:colOff>
      <xdr:row>13</xdr:row>
      <xdr:rowOff>84792</xdr:rowOff>
    </xdr:to>
    <xdr:graphicFrame macro="">
      <xdr:nvGraphicFramePr>
        <xdr:cNvPr id="3" name="Chart 2">
          <a:extLst>
            <a:ext uri="{FF2B5EF4-FFF2-40B4-BE49-F238E27FC236}">
              <a16:creationId xmlns:a16="http://schemas.microsoft.com/office/drawing/2014/main" id="{E6AC3045-30D0-412A-BDC9-58F21A4EE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89647</xdr:colOff>
      <xdr:row>42</xdr:row>
      <xdr:rowOff>119531</xdr:rowOff>
    </xdr:from>
    <xdr:to>
      <xdr:col>17</xdr:col>
      <xdr:colOff>254000</xdr:colOff>
      <xdr:row>44</xdr:row>
      <xdr:rowOff>179294</xdr:rowOff>
    </xdr:to>
    <xdr:sp macro="" textlink="">
      <xdr:nvSpPr>
        <xdr:cNvPr id="8" name="TextBox 7">
          <a:extLst>
            <a:ext uri="{FF2B5EF4-FFF2-40B4-BE49-F238E27FC236}">
              <a16:creationId xmlns:a16="http://schemas.microsoft.com/office/drawing/2014/main" id="{38579047-D11E-4D94-8804-3F3F595CAD9B}"/>
            </a:ext>
          </a:extLst>
        </xdr:cNvPr>
        <xdr:cNvSpPr txBox="1"/>
      </xdr:nvSpPr>
      <xdr:spPr>
        <a:xfrm>
          <a:off x="10727765" y="8568766"/>
          <a:ext cx="2614706" cy="4332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b="1" i="1">
              <a:solidFill>
                <a:schemeClr val="bg2">
                  <a:lumMod val="50000"/>
                </a:schemeClr>
              </a:solidFill>
            </a:rPr>
            <a:t>Internal Quality Audit – July 2025 Created by Akshaya</a:t>
          </a:r>
          <a:endParaRPr lang="en-US" sz="1100" b="1" i="1">
            <a:solidFill>
              <a:schemeClr val="bg2">
                <a:lumMod val="50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 S, Akshaya" refreshedDate="45839.113755092592" createdVersion="7" refreshedVersion="7" minRefreshableVersion="3" recordCount="63" xr:uid="{31E16759-EA10-4DF1-8EB8-FFE5A8899D1D}">
  <cacheSource type="worksheet">
    <worksheetSource ref="A1:P1048576" sheet="Data"/>
  </cacheSource>
  <cacheFields count="16">
    <cacheField name="Week No" numFmtId="0">
      <sharedItems containsBlank="1" count="10">
        <s v="Week 1"/>
        <s v="Week 2"/>
        <s v="Week 3"/>
        <s v="Week 4"/>
        <s v="Week 5"/>
        <s v="Week 6"/>
        <s v="Week 7"/>
        <s v="Week 8"/>
        <s v="Week 9"/>
        <m/>
      </sharedItems>
    </cacheField>
    <cacheField name="Queue" numFmtId="0">
      <sharedItems containsBlank="1" count="5">
        <s v="BOV"/>
        <s v="IDV"/>
        <s v="SU"/>
        <s v="BAV(RAMP)"/>
        <m/>
      </sharedItems>
    </cacheField>
    <cacheField name="Task ID" numFmtId="0">
      <sharedItems containsString="0" containsBlank="1" containsNumber="1" containsInteger="1" minValue="18" maxValue="999"/>
    </cacheField>
    <cacheField name="Investigator Login" numFmtId="0">
      <sharedItems containsBlank="1" count="33">
        <s v="Inv zn"/>
        <s v="Inv ui"/>
        <s v="Inv 11"/>
        <s v="Inv 4"/>
        <s v="Inv 5"/>
        <s v="Inv 41"/>
        <s v="Inv ci"/>
        <s v="Inv xti"/>
        <s v="Inv 55"/>
        <s v="Inv 22"/>
        <s v="Inv an"/>
        <s v="Inv kh"/>
        <s v="Inv 17"/>
        <s v="Inv 71"/>
        <s v="Inv tr"/>
        <s v="Inv 10"/>
        <s v="Inv 49"/>
        <s v="Inv 50"/>
        <s v="Inv 12"/>
        <s v="Inv 53"/>
        <s v="Inv yn"/>
        <s v="Inv 7"/>
        <s v="Inv 59"/>
        <s v="Inv 8"/>
        <s v="Inv 65"/>
        <s v="Inv 66"/>
        <s v="Inv 70"/>
        <s v="Inv 21"/>
        <s v="Inv 73"/>
        <s v="Inv 6"/>
        <s v="Inv 13"/>
        <s v="Inv 2"/>
        <m/>
      </sharedItems>
    </cacheField>
    <cacheField name="Manager Login" numFmtId="0">
      <sharedItems containsBlank="1"/>
    </cacheField>
    <cacheField name="Suggested Outcome" numFmtId="0">
      <sharedItems containsBlank="1"/>
    </cacheField>
    <cacheField name="Current Task Outcome" numFmtId="0">
      <sharedItems containsBlank="1"/>
    </cacheField>
    <cacheField name="Auditor Login" numFmtId="0">
      <sharedItems containsBlank="1"/>
    </cacheField>
    <cacheField name="Defect Metric" numFmtId="0">
      <sharedItems containsBlank="1"/>
    </cacheField>
    <cacheField name="Defect Type" numFmtId="0">
      <sharedItems containsBlank="1"/>
    </cacheField>
    <cacheField name="Defect Area" numFmtId="0">
      <sharedItems containsBlank="1"/>
    </cacheField>
    <cacheField name="Primary Defect Driver" numFmtId="0">
      <sharedItems containsBlank="1" count="29">
        <s v="Holisitc review missed"/>
        <s v="Behavioural issue- Rushing To Complete the Task Quickly,Not Reviewing Task Prioritizing Quality"/>
        <s v="No Defect"/>
        <s v="Action taken on account"/>
        <s v="Blurb missing/ blurb imporvement"/>
        <s v="InfoBiz- Business name"/>
        <s v="Annotation miss only"/>
        <s v="action taken on ac"/>
        <s v="anno &amp; ac action"/>
        <s v="Email subject line"/>
        <s v="DocType – Document for wrong individual/business"/>
        <s v="ResExt- External Research not documented"/>
        <s v="ResExt- External Research not completed/started"/>
        <s v="RFI/RFD"/>
        <s v="Transfer"/>
        <s v="Pass"/>
        <s v="RFD"/>
        <s v="Account Details/History"/>
        <s v="Annotations “ Incomplete / Unclear"/>
        <s v="Nudge"/>
        <s v="DocInc- UB"/>
        <s v="Incorrect transfer"/>
        <s v="Workflow type- info/ doc expiration/LE change"/>
        <s v="Blurb modify"/>
        <s v="Tech issue."/>
        <s v="InfoBiz- Business address"/>
        <s v="DocType “ Document for wrong individual/business"/>
        <s v="SOP - Did not follow/use SOP (i.e not accepting docs)"/>
        <m/>
      </sharedItems>
    </cacheField>
    <cacheField name="Is Remediation required?" numFmtId="0">
      <sharedItems containsBlank="1"/>
    </cacheField>
    <cacheField name="Remediation Status" numFmtId="0">
      <sharedItems containsBlank="1"/>
    </cacheField>
    <cacheField name="Dispute(Yes/No)" numFmtId="0">
      <sharedItems containsBlank="1" count="3">
        <s v="Defect Accepted"/>
        <s v="Defect Disputed"/>
        <m/>
      </sharedItems>
    </cacheField>
    <cacheField name="Defect ?" numFmtId="0">
      <sharedItems containsBlank="1"/>
    </cacheField>
  </cacheFields>
  <extLst>
    <ext xmlns:x14="http://schemas.microsoft.com/office/spreadsheetml/2009/9/main" uri="{725AE2AE-9491-48be-B2B4-4EB974FC3084}">
      <x14:pivotCacheDefinition pivotCacheId="6706200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x v="0"/>
    <n v="305"/>
    <x v="0"/>
    <s v="manager x01"/>
    <s v="Verify"/>
    <s v="VERIFIED"/>
    <s v="aud x01"/>
    <s v="NO DEFECT"/>
    <s v="LOW IMPACT(NON-CRITICAL)"/>
    <s v="Annotations - Incomplete / Unclear"/>
    <x v="0"/>
    <s v="Yes"/>
    <s v="Completed"/>
    <x v="0"/>
    <s v="Yes"/>
  </r>
  <r>
    <x v="0"/>
    <x v="1"/>
    <n v="768"/>
    <x v="1"/>
    <s v="manager x01"/>
    <s v="Verify"/>
    <s v="VERIFIED"/>
    <s v="aud x01"/>
    <s v="NO DEFECT"/>
    <s v="LOW IMPACT(NON-CRITICAL)"/>
    <s v="Annotation miss only"/>
    <x v="0"/>
    <s v="Yes"/>
    <s v="Completed"/>
    <x v="0"/>
    <s v="Yes"/>
  </r>
  <r>
    <x v="0"/>
    <x v="0"/>
    <n v="524"/>
    <x v="2"/>
    <s v="manager x01"/>
    <s v="RFD"/>
    <s v="RFD"/>
    <s v="aud x01"/>
    <s v="UFR- UNNECESSARY FRICTION RATE"/>
    <s v="LOW IMPACT(NON-CRITICAL)"/>
    <s v="Blurb modify"/>
    <x v="1"/>
    <s v="No"/>
    <s v="Completed"/>
    <x v="0"/>
    <s v="Yes"/>
  </r>
  <r>
    <x v="0"/>
    <x v="0"/>
    <n v="157"/>
    <x v="3"/>
    <s v="manager x01"/>
    <s v="Verify"/>
    <s v="VERIFIED"/>
    <s v="aud x01"/>
    <s v="NO DEFECT"/>
    <s v="NO DEFECT"/>
    <s v="Annotation miss only"/>
    <x v="2"/>
    <s v="Yes"/>
    <s v="Completed"/>
    <x v="1"/>
    <s v="No"/>
  </r>
  <r>
    <x v="0"/>
    <x v="0"/>
    <n v="591"/>
    <x v="4"/>
    <s v="manager x01"/>
    <s v="Verify"/>
    <s v="VERIFIED"/>
    <s v="aud x01"/>
    <s v="NO DEFECT"/>
    <s v="NO DEFECT"/>
    <s v="Annotation miss only"/>
    <x v="3"/>
    <s v="Yes"/>
    <s v="Completed"/>
    <x v="1"/>
    <s v="No"/>
  </r>
  <r>
    <x v="0"/>
    <x v="2"/>
    <n v="757"/>
    <x v="5"/>
    <s v="manager x01"/>
    <s v="RFI/RFD"/>
    <s v="RFI/RFD"/>
    <s v="aud x01"/>
    <s v="UFR- UNNECESSARY FRICTION RATE"/>
    <s v="MEDIUM IMPACT(CRITICAL)"/>
    <s v="Action taken on account"/>
    <x v="3"/>
    <s v="Yes"/>
    <s v="Completed"/>
    <x v="0"/>
    <s v="Yes"/>
  </r>
  <r>
    <x v="0"/>
    <x v="2"/>
    <n v="919"/>
    <x v="6"/>
    <s v="manager x01"/>
    <s v="RFI"/>
    <s v="Pass"/>
    <s v="aud x01"/>
    <s v="FPR- FALSE POSITIVE RATE"/>
    <s v="HIGH IMPACT(FATAL)"/>
    <s v="Action taken on account"/>
    <x v="4"/>
    <s v="Yes"/>
    <s v="Completed"/>
    <x v="0"/>
    <s v="Yes"/>
  </r>
  <r>
    <x v="0"/>
    <x v="2"/>
    <n v="547"/>
    <x v="7"/>
    <s v="manager x01"/>
    <s v="RFD"/>
    <s v="RFD"/>
    <s v="aud x01"/>
    <s v="NO DEFECT"/>
    <s v="LOW IMPACT(NON-CRITICAL)"/>
    <s v="Blurb missing/ blurb imporvement"/>
    <x v="5"/>
    <s v="Yes"/>
    <s v="Completed"/>
    <x v="0"/>
    <s v="Yes"/>
  </r>
  <r>
    <x v="0"/>
    <x v="2"/>
    <n v="893"/>
    <x v="7"/>
    <s v="manager x01"/>
    <s v="RFI/RFD"/>
    <s v="Pass"/>
    <s v="aud x01"/>
    <s v="FPR- FALSE POSITIVE RATE"/>
    <s v="HIGH IMPACT(FATAL)"/>
    <s v="InfoBiz- Business name"/>
    <x v="6"/>
    <s v="Yes"/>
    <s v="Completed"/>
    <x v="0"/>
    <s v="Yes"/>
  </r>
  <r>
    <x v="0"/>
    <x v="3"/>
    <n v="161"/>
    <x v="7"/>
    <s v="manager x01"/>
    <s v="Pass"/>
    <s v="Pass"/>
    <s v="aud x01"/>
    <s v="NO DEFECT"/>
    <s v="LOW IMPACT(NON-CRITICAL)"/>
    <s v="Annotation miss only"/>
    <x v="7"/>
    <s v="Yes"/>
    <s v="Completed"/>
    <x v="0"/>
    <s v="Yes"/>
  </r>
  <r>
    <x v="0"/>
    <x v="2"/>
    <n v="51"/>
    <x v="0"/>
    <s v="manager x01"/>
    <s v="Snooze"/>
    <s v="Snooze"/>
    <s v="aud x01"/>
    <s v="UFR- UNNECESSARY FRICTION RATE"/>
    <s v="MEDIUM IMPACT(CRITICAL)"/>
    <s v="action taken on ac"/>
    <x v="8"/>
    <s v="Yes"/>
    <s v="Completed"/>
    <x v="0"/>
    <s v="Yes"/>
  </r>
  <r>
    <x v="0"/>
    <x v="0"/>
    <n v="72"/>
    <x v="8"/>
    <s v="manager x01"/>
    <s v="escalate"/>
    <s v="snooze+escalate"/>
    <s v="aud x01"/>
    <s v="UFR- UNNECESSARY FRICTION RATE"/>
    <s v="MEDIUM IMPACT(CRITICAL)"/>
    <s v="anno &amp; ac action"/>
    <x v="3"/>
    <s v="Yes"/>
    <s v="Completed"/>
    <x v="0"/>
    <s v="Yes"/>
  </r>
  <r>
    <x v="0"/>
    <x v="3"/>
    <n v="451"/>
    <x v="9"/>
    <s v="manager x01"/>
    <s v="Snooze"/>
    <s v="Pass"/>
    <s v="aud x01"/>
    <s v="FPR- FALSE POSITIVE RATE"/>
    <s v="HIGH IMPACT(FATAL)"/>
    <s v="Action taken on account"/>
    <x v="3"/>
    <s v="Yes"/>
    <s v="Completed"/>
    <x v="0"/>
    <s v="Yes"/>
  </r>
  <r>
    <x v="0"/>
    <x v="2"/>
    <n v="418"/>
    <x v="5"/>
    <s v="manager x01"/>
    <s v="RFD"/>
    <s v="Pass"/>
    <s v="aud x01"/>
    <s v="FPR- FALSE POSITIVE RATE"/>
    <s v="HIGH IMPACT(FATAL)"/>
    <s v="Action taken on account"/>
    <x v="3"/>
    <s v="Yes"/>
    <s v="Completed"/>
    <x v="0"/>
    <s v="Yes"/>
  </r>
  <r>
    <x v="1"/>
    <x v="3"/>
    <n v="397"/>
    <x v="10"/>
    <s v="manager x01"/>
    <s v="Snooze"/>
    <s v="Snooze"/>
    <s v="aud x01"/>
    <s v="UFR- UNNECESSARY FRICTION RATE"/>
    <s v="MEDIUM IMPACT(CRITICAL)"/>
    <s v="Action taken on account"/>
    <x v="9"/>
    <s v="Yes"/>
    <s v="Completed"/>
    <x v="0"/>
    <s v="Yes"/>
  </r>
  <r>
    <x v="1"/>
    <x v="1"/>
    <n v="319"/>
    <x v="10"/>
    <s v="manager x01"/>
    <s v="RFI/RFD"/>
    <s v="RFI/RFD"/>
    <s v="aud x01"/>
    <s v="NO DEFECT"/>
    <s v="LOW IMPACT(NON-CRITICAL)"/>
    <s v="Email subject line"/>
    <x v="10"/>
    <s v="Yes"/>
    <s v="Completed"/>
    <x v="0"/>
    <s v="Yes"/>
  </r>
  <r>
    <x v="1"/>
    <x v="2"/>
    <n v="493"/>
    <x v="7"/>
    <s v="manager x01"/>
    <s v="Snooze"/>
    <s v="Snooze"/>
    <s v="aud x01"/>
    <s v="UFR- UNNECESSARY FRICTION RATE"/>
    <s v="MEDIUM IMPACT(CRITICAL)"/>
    <s v="DocType – Document for wrong individual/business"/>
    <x v="3"/>
    <s v="Yes"/>
    <s v="Completed"/>
    <x v="0"/>
    <s v="Yes"/>
  </r>
  <r>
    <x v="1"/>
    <x v="2"/>
    <n v="966"/>
    <x v="11"/>
    <s v="manager x01"/>
    <s v="Snooze"/>
    <s v="Pass"/>
    <s v="aud x01"/>
    <s v="UFR- UNNECESSARY FRICTION RATE"/>
    <s v="MEDIUM IMPACT(CRITICAL)"/>
    <s v="Action taken on account"/>
    <x v="11"/>
    <s v="Yes"/>
    <s v="Completed"/>
    <x v="0"/>
    <s v="Yes"/>
  </r>
  <r>
    <x v="1"/>
    <x v="2"/>
    <n v="754"/>
    <x v="12"/>
    <s v="manager x01"/>
    <s v="RFI/RFD"/>
    <s v="RFI/RFD"/>
    <s v="aud x01"/>
    <s v="NO DEFECT"/>
    <s v="LOW IMPACT(NON-CRITICAL)"/>
    <s v="ResExt- External Research not documented"/>
    <x v="12"/>
    <s v="Yes"/>
    <s v="Completed"/>
    <x v="0"/>
    <s v="Yes"/>
  </r>
  <r>
    <x v="1"/>
    <x v="2"/>
    <n v="24"/>
    <x v="8"/>
    <s v="manager x01"/>
    <s v="Pass"/>
    <s v="Pass"/>
    <s v="aud x02"/>
    <s v="UFR- UNNECESSARY FRICTION RATE"/>
    <s v="MEDIUM IMPACT(CRITICAL)"/>
    <s v="ResExt- External Research not completed/started"/>
    <x v="13"/>
    <s v="Yes"/>
    <s v="Completed"/>
    <x v="0"/>
    <s v="Yes"/>
  </r>
  <r>
    <x v="1"/>
    <x v="2"/>
    <n v="688"/>
    <x v="13"/>
    <s v="manager x01"/>
    <s v="RFD"/>
    <s v="Pass"/>
    <s v="aud x02"/>
    <s v="UFR- UNNECESSARY FRICTION RATE"/>
    <s v="MEDIUM IMPACT(CRITICAL)"/>
    <s v="RFI/RFD"/>
    <x v="14"/>
    <s v="Yes"/>
    <s v="Completed"/>
    <x v="0"/>
    <s v="Yes"/>
  </r>
  <r>
    <x v="1"/>
    <x v="2"/>
    <n v="18"/>
    <x v="14"/>
    <s v="manager x01"/>
    <s v="Snooze"/>
    <s v="Pass"/>
    <s v="aud x02"/>
    <s v="UFR- UNNECESSARY FRICTION RATE"/>
    <s v="MEDIUM IMPACT(CRITICAL)"/>
    <s v="Transfer"/>
    <x v="15"/>
    <s v="Yes"/>
    <s v="Completed"/>
    <x v="0"/>
    <s v="Yes"/>
  </r>
  <r>
    <x v="1"/>
    <x v="2"/>
    <n v="165"/>
    <x v="6"/>
    <s v="manager x01"/>
    <s v="Pass"/>
    <s v="Pass"/>
    <s v="aud x02"/>
    <s v="NO DEFECT"/>
    <s v="NO DEFECT"/>
    <s v="Pass"/>
    <x v="16"/>
    <s v="No"/>
    <s v="Completed"/>
    <x v="1"/>
    <s v="No"/>
  </r>
  <r>
    <x v="1"/>
    <x v="2"/>
    <n v="697"/>
    <x v="0"/>
    <s v="manager x01"/>
    <s v="Pass"/>
    <s v="Pass"/>
    <s v="aud x02"/>
    <s v="NO DEFECT"/>
    <s v="NO DEFECT"/>
    <s v="Pass"/>
    <x v="15"/>
    <s v="No"/>
    <s v="Completed"/>
    <x v="1"/>
    <s v="No"/>
  </r>
  <r>
    <x v="1"/>
    <x v="2"/>
    <n v="233"/>
    <x v="5"/>
    <s v="manager x01"/>
    <s v="Snooze"/>
    <s v="Escalate"/>
    <s v="aud x02"/>
    <s v="UFR- UNNECESSARY FRICTION RATE"/>
    <s v="HIGH IMPACT(FATAL)"/>
    <s v="Action taken on account"/>
    <x v="3"/>
    <s v="Yes"/>
    <s v="Completed"/>
    <x v="0"/>
    <s v="Yes"/>
  </r>
  <r>
    <x v="2"/>
    <x v="0"/>
    <n v="147"/>
    <x v="0"/>
    <s v="manager x01"/>
    <s v="Snooze"/>
    <s v="Snooze"/>
    <s v="aud x02"/>
    <s v="NO DEFECT"/>
    <s v="LOW IMPACT(NON-CRITICAL)"/>
    <s v="Account Details/History"/>
    <x v="17"/>
    <s v="Yes"/>
    <s v="Completed"/>
    <x v="0"/>
    <s v="Yes"/>
  </r>
  <r>
    <x v="2"/>
    <x v="0"/>
    <n v="605"/>
    <x v="15"/>
    <s v="manager x01"/>
    <s v="escalate"/>
    <s v="Escalate"/>
    <s v="aud x02"/>
    <s v="NO DEFECT"/>
    <s v="LOW IMPACT(NON-CRITICAL)"/>
    <s v="Annotations “ Incomplete / Unclear"/>
    <x v="18"/>
    <s v="Yes"/>
    <s v="Completed"/>
    <x v="0"/>
    <s v="Yes"/>
  </r>
  <r>
    <x v="2"/>
    <x v="0"/>
    <n v="537"/>
    <x v="11"/>
    <s v="manager x01"/>
    <s v="Pass"/>
    <s v="Pass"/>
    <s v="aud x02"/>
    <s v="NO DEFECT"/>
    <s v="LOW IMPACT(NON-CRITICAL)"/>
    <s v="Action taken on account"/>
    <x v="3"/>
    <s v="Yes"/>
    <s v="Completed"/>
    <x v="0"/>
    <s v="Yes"/>
  </r>
  <r>
    <x v="2"/>
    <x v="0"/>
    <n v="539"/>
    <x v="12"/>
    <s v="manager x01"/>
    <s v="Pass"/>
    <s v="Nudge"/>
    <s v="aud x02"/>
    <s v="FPR- FALSE POSITIVE RATE"/>
    <s v="HIGH IMPACT(FATAL)"/>
    <s v="Nudge"/>
    <x v="19"/>
    <s v="Yes"/>
    <s v="Completed"/>
    <x v="0"/>
    <s v="Yes"/>
  </r>
  <r>
    <x v="2"/>
    <x v="1"/>
    <n v="173"/>
    <x v="1"/>
    <s v="manager x01"/>
    <s v="RFI/RFD"/>
    <s v="Pass"/>
    <s v="aud x02"/>
    <s v="FPR- FALSE POSITIVE RATE"/>
    <s v="HIGH IMPACT(FATAL)"/>
    <s v="DocInc- UB"/>
    <x v="20"/>
    <s v="Yes"/>
    <s v="Completed"/>
    <x v="0"/>
    <s v="Yes"/>
  </r>
  <r>
    <x v="2"/>
    <x v="2"/>
    <n v="909"/>
    <x v="1"/>
    <s v="manager x01"/>
    <s v="Pass"/>
    <s v="Transfer"/>
    <s v="aud x02"/>
    <s v="UFR- UNNECESSARY FRICTION RATE"/>
    <s v="MEDIUM IMPACT(CRITICAL)"/>
    <s v="Incorrect transfer"/>
    <x v="21"/>
    <s v="No"/>
    <s v="Completed"/>
    <x v="1"/>
    <s v="No"/>
  </r>
  <r>
    <x v="2"/>
    <x v="3"/>
    <n v="214"/>
    <x v="1"/>
    <s v="manager x01"/>
    <s v="Pass"/>
    <s v="Escalate"/>
    <s v="aud x02"/>
    <s v="FPR- FALSE POSITIVE RATE"/>
    <s v="HIGH IMPACT(FATAL)"/>
    <s v="InfoBiz- Business name"/>
    <x v="5"/>
    <s v="Yes"/>
    <s v="Completed"/>
    <x v="0"/>
    <s v="Yes"/>
  </r>
  <r>
    <x v="2"/>
    <x v="1"/>
    <n v="963"/>
    <x v="16"/>
    <s v="manager x01"/>
    <s v="RFI/RFD"/>
    <s v="RFI/RFD"/>
    <s v="aud x02"/>
    <s v="UFR- UNNECESSARY FRICTION RATE"/>
    <s v="MEDIUM IMPACT(CRITICAL)"/>
    <s v="Workflow type- info/ doc expiration/LE change"/>
    <x v="22"/>
    <s v="Yes"/>
    <s v="Completed"/>
    <x v="0"/>
    <s v="Yes"/>
  </r>
  <r>
    <x v="2"/>
    <x v="1"/>
    <n v="766"/>
    <x v="17"/>
    <s v="manager x01"/>
    <s v="RFI/RFD"/>
    <s v="RFI/RFD"/>
    <s v="aud x02"/>
    <s v="UFR- UNNECESSARY FRICTION RATE"/>
    <s v="MEDIUM IMPACT(CRITICAL)"/>
    <s v="Blurb modify"/>
    <x v="23"/>
    <s v="Yes"/>
    <s v="Completed"/>
    <x v="0"/>
    <s v="Yes"/>
  </r>
  <r>
    <x v="2"/>
    <x v="2"/>
    <n v="730"/>
    <x v="10"/>
    <s v="manager x01"/>
    <s v="Snooze"/>
    <s v="Snooze"/>
    <s v="aud x02"/>
    <s v="UFR- UNNECESSARY FRICTION RATE"/>
    <s v="MEDIUM IMPACT(CRITICAL)"/>
    <s v="Blurb missing/ blurb imporvement"/>
    <x v="4"/>
    <s v="Yes"/>
    <s v="Completed"/>
    <x v="0"/>
    <s v="Yes"/>
  </r>
  <r>
    <x v="2"/>
    <x v="0"/>
    <n v="683"/>
    <x v="18"/>
    <s v="manager x01"/>
    <s v="Snooze"/>
    <s v="Escalate"/>
    <s v="aud x02"/>
    <s v="UFR- UNNECESSARY FRICTION RATE"/>
    <s v="MEDIUM IMPACT(CRITICAL)"/>
    <s v="Workflow type- info/ doc expiration/LE change"/>
    <x v="22"/>
    <s v="Yes"/>
    <s v="Completed"/>
    <x v="0"/>
    <s v="Yes"/>
  </r>
  <r>
    <x v="2"/>
    <x v="2"/>
    <n v="285"/>
    <x v="19"/>
    <s v="manager x01"/>
    <s v="Snooze"/>
    <s v="Snooze"/>
    <s v="aud x02"/>
    <s v="NO DEFECT"/>
    <s v="LOW IMPACT(NON-CRITICAL)"/>
    <s v="Tech issue."/>
    <x v="24"/>
    <s v="Yes"/>
    <s v="Completed"/>
    <x v="0"/>
    <s v="Yes"/>
  </r>
  <r>
    <x v="2"/>
    <x v="2"/>
    <n v="874"/>
    <x v="20"/>
    <s v="manager x01"/>
    <s v="RFI/RFD"/>
    <s v="Pass"/>
    <s v="aud x02"/>
    <s v="FPR- FALSE POSITIVE RATE"/>
    <s v="HIGH IMPACT(FATAL)"/>
    <s v="InfoBiz- Business address"/>
    <x v="25"/>
    <s v="Yes"/>
    <s v="Completed"/>
    <x v="0"/>
    <s v="Yes"/>
  </r>
  <r>
    <x v="3"/>
    <x v="2"/>
    <n v="757"/>
    <x v="8"/>
    <s v="manager x01"/>
    <s v="RFI/RFD"/>
    <s v="RFI/RFD"/>
    <s v="aud x03"/>
    <s v="UFR- UNNECESSARY FRICTION RATE"/>
    <s v="MEDIUM IMPACT(CRITICAL)"/>
    <s v="Action taken on account"/>
    <x v="3"/>
    <s v="Yes"/>
    <s v="Completed"/>
    <x v="0"/>
    <s v="Yes"/>
  </r>
  <r>
    <x v="3"/>
    <x v="2"/>
    <n v="919"/>
    <x v="10"/>
    <s v="manager x01"/>
    <s v="RFI"/>
    <s v="Pass"/>
    <s v="aud x03"/>
    <s v="FPR- FALSE POSITIVE RATE"/>
    <s v="HIGH IMPACT(FATAL)"/>
    <s v="Action taken on account"/>
    <x v="3"/>
    <s v="No"/>
    <s v="Completed"/>
    <x v="1"/>
    <s v="No"/>
  </r>
  <r>
    <x v="3"/>
    <x v="2"/>
    <n v="547"/>
    <x v="21"/>
    <s v="manager x01"/>
    <s v="RFD"/>
    <s v="RFD"/>
    <s v="aud x03"/>
    <s v="NO DEFECT"/>
    <s v="LOW IMPACT(NON-CRITICAL)"/>
    <s v="Blurb missing/ blurb imporvement"/>
    <x v="4"/>
    <s v="No"/>
    <s v="Completed"/>
    <x v="1"/>
    <s v="No"/>
  </r>
  <r>
    <x v="3"/>
    <x v="2"/>
    <n v="893"/>
    <x v="21"/>
    <s v="manager x01"/>
    <s v="RFI/RFD"/>
    <s v="Pass"/>
    <s v="aud x03"/>
    <s v="FPR- FALSE POSITIVE RATE"/>
    <s v="HIGH IMPACT(FATAL)"/>
    <s v="InfoBiz- Business name"/>
    <x v="5"/>
    <s v="Yes"/>
    <s v="Completed"/>
    <x v="0"/>
    <s v="Yes"/>
  </r>
  <r>
    <x v="3"/>
    <x v="3"/>
    <n v="161"/>
    <x v="22"/>
    <s v="manager x01"/>
    <s v="Pass"/>
    <s v="Pass"/>
    <s v="aud x03"/>
    <s v="NO DEFECT"/>
    <s v="LOW IMPACT(NON-CRITICAL)"/>
    <s v="Annotation miss only"/>
    <x v="6"/>
    <s v="Yes"/>
    <s v="Completed"/>
    <x v="0"/>
    <s v="Yes"/>
  </r>
  <r>
    <x v="3"/>
    <x v="2"/>
    <n v="51"/>
    <x v="6"/>
    <s v="manager x01"/>
    <s v="Snooze"/>
    <s v="Snooze"/>
    <s v="aud x03"/>
    <s v="UFR- UNNECESSARY FRICTION RATE"/>
    <s v="MEDIUM IMPACT(CRITICAL)"/>
    <s v="action taken on ac"/>
    <x v="7"/>
    <s v="Yes"/>
    <s v="Completed"/>
    <x v="0"/>
    <s v="Yes"/>
  </r>
  <r>
    <x v="3"/>
    <x v="0"/>
    <n v="72"/>
    <x v="23"/>
    <s v="manager x01"/>
    <s v="escalate"/>
    <s v="snooze+escalate"/>
    <s v="aud x03"/>
    <s v="UFR- UNNECESSARY FRICTION RATE"/>
    <s v="MEDIUM IMPACT(CRITICAL)"/>
    <s v="anno &amp; ac action"/>
    <x v="8"/>
    <s v="Yes"/>
    <s v="Completed"/>
    <x v="0"/>
    <s v="Yes"/>
  </r>
  <r>
    <x v="3"/>
    <x v="3"/>
    <n v="451"/>
    <x v="18"/>
    <s v="manager x01"/>
    <s v="Snooze"/>
    <s v="Pass"/>
    <s v="aud x03"/>
    <s v="FPR- FALSE POSITIVE RATE"/>
    <s v="HIGH IMPACT(FATAL)"/>
    <s v="Action taken on account"/>
    <x v="3"/>
    <s v="Yes"/>
    <s v="Completed"/>
    <x v="0"/>
    <s v="Yes"/>
  </r>
  <r>
    <x v="3"/>
    <x v="2"/>
    <n v="418"/>
    <x v="18"/>
    <s v="manager x01"/>
    <s v="RFD"/>
    <s v="Pass"/>
    <s v="aud x03"/>
    <s v="FPR- FALSE POSITIVE RATE"/>
    <s v="HIGH IMPACT(FATAL)"/>
    <s v="Action taken on account"/>
    <x v="3"/>
    <s v="Yes"/>
    <s v="Completed"/>
    <x v="0"/>
    <s v="Yes"/>
  </r>
  <r>
    <x v="4"/>
    <x v="3"/>
    <n v="397"/>
    <x v="10"/>
    <s v="manager x01"/>
    <s v="Snooze"/>
    <s v="Snooze"/>
    <s v="aud x03"/>
    <s v="UFR- UNNECESSARY FRICTION RATE"/>
    <s v="MEDIUM IMPACT(CRITICAL)"/>
    <s v="Action taken on account"/>
    <x v="3"/>
    <s v="Yes"/>
    <s v="Completed"/>
    <x v="0"/>
    <s v="Yes"/>
  </r>
  <r>
    <x v="4"/>
    <x v="1"/>
    <n v="319"/>
    <x v="24"/>
    <s v="manager x01"/>
    <s v="RFI/RFD"/>
    <s v="RFI/RFD"/>
    <s v="aud x03"/>
    <s v="NO DEFECT"/>
    <s v="LOW IMPACT(NON-CRITICAL)"/>
    <s v="Email subject line"/>
    <x v="9"/>
    <s v="Yes"/>
    <s v="Completed"/>
    <x v="0"/>
    <s v="Yes"/>
  </r>
  <r>
    <x v="4"/>
    <x v="2"/>
    <n v="493"/>
    <x v="25"/>
    <s v="manager x01"/>
    <s v="Snooze"/>
    <s v="Snooze"/>
    <s v="aud x04"/>
    <s v="UFR- UNNECESSARY FRICTION RATE"/>
    <s v="MEDIUM IMPACT(CRITICAL)"/>
    <s v="DocType “ Document for wrong individual/business"/>
    <x v="26"/>
    <s v="Yes"/>
    <s v="Completed"/>
    <x v="0"/>
    <s v="Yes"/>
  </r>
  <r>
    <x v="4"/>
    <x v="2"/>
    <n v="966"/>
    <x v="18"/>
    <s v="manager x01"/>
    <s v="Snooze"/>
    <s v="Pass"/>
    <s v="aud x04"/>
    <s v="UFR- UNNECESSARY FRICTION RATE"/>
    <s v="MEDIUM IMPACT(CRITICAL)"/>
    <s v="Action taken on account"/>
    <x v="3"/>
    <s v="No"/>
    <s v="Completed"/>
    <x v="1"/>
    <s v="No"/>
  </r>
  <r>
    <x v="4"/>
    <x v="2"/>
    <n v="754"/>
    <x v="2"/>
    <s v="manager x01"/>
    <s v="RFI/RFD"/>
    <s v="RFI/RFD"/>
    <s v="aud x04"/>
    <s v="NO DEFECT"/>
    <s v="LOW IMPACT(NON-CRITICAL)"/>
    <s v="ResExt- External Research not documented"/>
    <x v="11"/>
    <s v="Yes"/>
    <s v="Completed"/>
    <x v="0"/>
    <s v="Yes"/>
  </r>
  <r>
    <x v="4"/>
    <x v="2"/>
    <n v="24"/>
    <x v="2"/>
    <s v="manager x01"/>
    <s v="Pass"/>
    <s v="Pass"/>
    <s v="aud x04"/>
    <s v="UFR- UNNECESSARY FRICTION RATE"/>
    <s v="MEDIUM IMPACT(CRITICAL)"/>
    <s v="ResExt- External Research not completed/started"/>
    <x v="12"/>
    <s v="Yes"/>
    <s v="Completed"/>
    <x v="0"/>
    <s v="Yes"/>
  </r>
  <r>
    <x v="4"/>
    <x v="2"/>
    <n v="688"/>
    <x v="26"/>
    <s v="manager x01"/>
    <s v="Incorrect action"/>
    <s v="ayanadut"/>
    <s v="aud x04"/>
    <s v="UFR- UNNECESSARY FRICTION RATE"/>
    <s v="MEDIUM IMPACT(CRITICAL)"/>
    <s v="RFI/RFD"/>
    <x v="13"/>
    <s v="NA as action on the acc"/>
    <s v="Completed"/>
    <x v="0"/>
    <s v="Yes"/>
  </r>
  <r>
    <x v="5"/>
    <x v="2"/>
    <n v="18"/>
    <x v="0"/>
    <s v="manager x01"/>
    <s v="Incorrect action"/>
    <s v="azhmohav"/>
    <s v="aud x04"/>
    <s v="UFR- UNNECESSARY FRICTION RATE"/>
    <s v="MEDIUM IMPACT(CRITICAL)"/>
    <s v="Transfer"/>
    <x v="14"/>
    <s v="Remediation action not possible"/>
    <s v="Completed"/>
    <x v="0"/>
    <s v="Yes"/>
  </r>
  <r>
    <x v="5"/>
    <x v="2"/>
    <n v="165"/>
    <x v="27"/>
    <s v="manager x01"/>
    <s v="Incorrect action"/>
    <s v="iqhaidee"/>
    <s v="aud x04"/>
    <s v="UFR- UNNECESSARY FRICTION RATE"/>
    <s v="MEDIUM IMPACT(CRITICAL)"/>
    <s v="Pass"/>
    <x v="15"/>
    <s v="OOS"/>
    <s v="Completed"/>
    <x v="0"/>
    <s v="Yes"/>
  </r>
  <r>
    <x v="5"/>
    <x v="2"/>
    <n v="697"/>
    <x v="28"/>
    <s v="manager x01"/>
    <s v="Incorrect action"/>
    <s v="mashhuze"/>
    <s v="aud x04"/>
    <s v="UFR- UNNECESSARY FRICTION RATE"/>
    <s v="MEDIUM IMPACT(CRITICAL)"/>
    <s v="RFD"/>
    <x v="16"/>
    <s v="resend mail if possible"/>
    <s v="Completed"/>
    <x v="0"/>
    <s v="Yes"/>
  </r>
  <r>
    <x v="5"/>
    <x v="0"/>
    <n v="149"/>
    <x v="29"/>
    <s v="manager x01"/>
    <s v="Verify"/>
    <s v="RFD"/>
    <s v="aud x01"/>
    <s v="UFR- UNNECESSARY FRICTION RATE"/>
    <s v="MEDIUM IMPACT(CRITICAL)"/>
    <s v="DocType- Statute"/>
    <x v="27"/>
    <s v="No"/>
    <s v="Completed"/>
    <x v="1"/>
    <s v="No"/>
  </r>
  <r>
    <x v="5"/>
    <x v="1"/>
    <n v="817"/>
    <x v="21"/>
    <s v="manager x01"/>
    <s v="Verify"/>
    <s v="RFD"/>
    <s v="aud x01"/>
    <s v="UFR- UNNECESSARY FRICTION RATE"/>
    <s v="MEDIUM IMPACT(CRITICAL)"/>
    <s v="Calypso"/>
    <x v="0"/>
    <s v="No"/>
    <s v="Completed"/>
    <x v="1"/>
    <s v="No"/>
  </r>
  <r>
    <x v="6"/>
    <x v="1"/>
    <n v="999"/>
    <x v="15"/>
    <s v="manager x01"/>
    <s v="ESC"/>
    <s v="VERIFIED"/>
    <s v="aud x01"/>
    <s v="FPR- FALSE POSITIVE RATE"/>
    <s v="HIGH IMPACT(FATAL)"/>
    <s v="DocPFD-Document review"/>
    <x v="27"/>
    <s v="Yes"/>
    <s v="Completed"/>
    <x v="0"/>
    <s v="Yes"/>
  </r>
  <r>
    <x v="7"/>
    <x v="1"/>
    <n v="101"/>
    <x v="30"/>
    <s v="manager x01"/>
    <s v="RFD"/>
    <s v="VERIFIED"/>
    <s v="aud x01"/>
    <s v="UFR- UNNECESSARY FRICTION RATE"/>
    <s v="HIGH IMPACT(FATAL)"/>
    <s v="DocPFD-Document review"/>
    <x v="0"/>
    <s v="Yes"/>
    <s v="Completed"/>
    <x v="0"/>
    <s v="Yes"/>
  </r>
  <r>
    <x v="8"/>
    <x v="0"/>
    <n v="158"/>
    <x v="31"/>
    <s v="manager x01"/>
    <s v="RFD"/>
    <s v="RFD"/>
    <s v="aud x02"/>
    <s v="UFR- UNNECESSARY FRICTION RATE"/>
    <s v="LOW IMPACT(NON-CRITICAL)"/>
    <s v="ResExt- External Research not completed/started"/>
    <x v="0"/>
    <s v="Yes"/>
    <s v="Incomplete"/>
    <x v="0"/>
    <s v="Yes"/>
  </r>
  <r>
    <x v="9"/>
    <x v="4"/>
    <m/>
    <x v="32"/>
    <m/>
    <m/>
    <m/>
    <m/>
    <m/>
    <m/>
    <m/>
    <x v="28"/>
    <m/>
    <m/>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7592DF-9230-42E8-B1D4-B2BAF107431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B14" firstHeaderRow="1" firstDataRow="1" firstDataCol="1"/>
  <pivotFields count="16">
    <pivotField axis="axisRow" showAll="0">
      <items count="11">
        <item x="0"/>
        <item x="1"/>
        <item x="2"/>
        <item x="3"/>
        <item x="4"/>
        <item x="5"/>
        <item x="6"/>
        <item x="7"/>
        <item x="8"/>
        <item h="1" x="9"/>
        <item t="default"/>
      </items>
    </pivotField>
    <pivotField showAll="0">
      <items count="6">
        <item x="3"/>
        <item x="0"/>
        <item x="1"/>
        <item x="2"/>
        <item h="1" x="4"/>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0">
    <i>
      <x/>
    </i>
    <i>
      <x v="1"/>
    </i>
    <i>
      <x v="2"/>
    </i>
    <i>
      <x v="3"/>
    </i>
    <i>
      <x v="4"/>
    </i>
    <i>
      <x v="5"/>
    </i>
    <i>
      <x v="6"/>
    </i>
    <i>
      <x v="7"/>
    </i>
    <i>
      <x v="8"/>
    </i>
    <i t="grand">
      <x/>
    </i>
  </rowItems>
  <colItems count="1">
    <i/>
  </colItems>
  <dataFields count="1">
    <dataField name="Count of Task ID" fld="2" subtotal="count" baseField="0" baseItem="0"/>
  </dataFields>
  <formats count="4">
    <format dxfId="105">
      <pivotArea collapsedLevelsAreSubtotals="1" fieldPosition="0">
        <references count="1">
          <reference field="0" count="0"/>
        </references>
      </pivotArea>
    </format>
    <format dxfId="104">
      <pivotArea field="0" type="button" dataOnly="0" labelOnly="1" outline="0" axis="axisRow" fieldPosition="0"/>
    </format>
    <format dxfId="103">
      <pivotArea dataOnly="0" labelOnly="1" fieldPosition="0">
        <references count="1">
          <reference field="0" count="0"/>
        </references>
      </pivotArea>
    </format>
    <format dxfId="10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A4ABE0-6215-484E-9EB2-8E441A58961E}"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F32" firstHeaderRow="1" firstDataRow="2" firstDataCol="1"/>
  <pivotFields count="16">
    <pivotField showAll="0"/>
    <pivotField axis="axisCol" showAll="0">
      <items count="6">
        <item x="3"/>
        <item x="0"/>
        <item x="1"/>
        <item x="2"/>
        <item x="4"/>
        <item t="default"/>
      </items>
    </pivotField>
    <pivotField dataField="1" showAll="0"/>
    <pivotField showAll="0"/>
    <pivotField showAll="0"/>
    <pivotField showAll="0"/>
    <pivotField showAll="0"/>
    <pivotField showAll="0"/>
    <pivotField showAll="0"/>
    <pivotField showAll="0"/>
    <pivotField showAll="0"/>
    <pivotField axis="axisRow" showAll="0">
      <items count="30">
        <item x="17"/>
        <item x="7"/>
        <item x="3"/>
        <item x="8"/>
        <item x="6"/>
        <item x="18"/>
        <item x="1"/>
        <item x="4"/>
        <item x="23"/>
        <item x="20"/>
        <item x="10"/>
        <item x="26"/>
        <item x="9"/>
        <item x="0"/>
        <item x="21"/>
        <item x="25"/>
        <item x="5"/>
        <item x="2"/>
        <item x="19"/>
        <item x="15"/>
        <item x="12"/>
        <item x="11"/>
        <item x="16"/>
        <item x="13"/>
        <item x="27"/>
        <item x="24"/>
        <item x="14"/>
        <item x="22"/>
        <item h="1" x="28"/>
        <item t="default"/>
      </items>
    </pivotField>
    <pivotField showAll="0"/>
    <pivotField showAll="0"/>
    <pivotField showAll="0"/>
    <pivotField showAll="0"/>
  </pivotFields>
  <rowFields count="1">
    <field x="11"/>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1"/>
  </colFields>
  <colItems count="5">
    <i>
      <x/>
    </i>
    <i>
      <x v="1"/>
    </i>
    <i>
      <x v="2"/>
    </i>
    <i>
      <x v="3"/>
    </i>
    <i t="grand">
      <x/>
    </i>
  </colItems>
  <dataFields count="1">
    <dataField name="Count of Task ID" fld="2" subtotal="count" baseField="0" baseItem="0"/>
  </dataFields>
  <formats count="87">
    <format dxfId="101">
      <pivotArea type="origin" dataOnly="0" labelOnly="1" outline="0" fieldPosition="0"/>
    </format>
    <format dxfId="100">
      <pivotArea field="1" type="button" dataOnly="0" labelOnly="1" outline="0" axis="axisCol" fieldPosition="0"/>
    </format>
    <format dxfId="99">
      <pivotArea type="topRight" dataOnly="0" labelOnly="1" outline="0" fieldPosition="0"/>
    </format>
    <format dxfId="98">
      <pivotArea field="11" type="button" dataOnly="0" labelOnly="1" outline="0" axis="axisRow" fieldPosition="0"/>
    </format>
    <format dxfId="97">
      <pivotArea dataOnly="0" labelOnly="1" fieldPosition="0">
        <references count="1">
          <reference field="1" count="4">
            <x v="0"/>
            <x v="1"/>
            <x v="2"/>
            <x v="3"/>
          </reference>
        </references>
      </pivotArea>
    </format>
    <format dxfId="96">
      <pivotArea dataOnly="0" labelOnly="1" grandCol="1" outline="0" fieldPosition="0"/>
    </format>
    <format dxfId="95">
      <pivotArea field="11" type="button" dataOnly="0" labelOnly="1" outline="0" axis="axisRow" fieldPosition="0"/>
    </format>
    <format dxfId="94">
      <pivotArea dataOnly="0" labelOnly="1" fieldPosition="0">
        <references count="1">
          <reference field="1" count="4">
            <x v="0"/>
            <x v="1"/>
            <x v="2"/>
            <x v="3"/>
          </reference>
        </references>
      </pivotArea>
    </format>
    <format dxfId="93">
      <pivotArea dataOnly="0" labelOnly="1" grandCol="1" outline="0" fieldPosition="0"/>
    </format>
    <format dxfId="92">
      <pivotArea type="origin" dataOnly="0" labelOnly="1" outline="0" fieldPosition="0"/>
    </format>
    <format dxfId="91">
      <pivotArea field="1" type="button" dataOnly="0" labelOnly="1" outline="0" axis="axisCol" fieldPosition="0"/>
    </format>
    <format dxfId="90">
      <pivotArea field="1" type="button" dataOnly="0" labelOnly="1" outline="0" axis="axisCol" fieldPosition="0"/>
    </format>
    <format dxfId="89">
      <pivotArea type="topRight" dataOnly="0" labelOnly="1" outline="0" offset="A1" fieldPosition="0"/>
    </format>
    <format dxfId="88">
      <pivotArea type="topRight" dataOnly="0" labelOnly="1" outline="0" fieldPosition="0"/>
    </format>
    <format dxfId="87">
      <pivotArea field="1" type="button" dataOnly="0" labelOnly="1" outline="0" axis="axisCol" fieldPosition="0"/>
    </format>
    <format dxfId="86">
      <pivotArea type="topRight" dataOnly="0" labelOnly="1" outline="0" offset="A1:C1" fieldPosition="0"/>
    </format>
    <format dxfId="85">
      <pivotArea outline="0" collapsedLevelsAreSubtotals="1" fieldPosition="0">
        <references count="1">
          <reference field="1" count="4" selected="0">
            <x v="0"/>
            <x v="1"/>
            <x v="2"/>
            <x v="3"/>
          </reference>
        </references>
      </pivotArea>
    </format>
    <format dxfId="84">
      <pivotArea dataOnly="0" labelOnly="1" fieldPosition="0">
        <references count="1">
          <reference field="11" count="0"/>
        </references>
      </pivotArea>
    </format>
    <format dxfId="83">
      <pivotArea dataOnly="0" labelOnly="1" grandRow="1" outline="0" fieldPosition="0"/>
    </format>
    <format dxfId="82">
      <pivotArea collapsedLevelsAreSubtotals="1" fieldPosition="0">
        <references count="2">
          <reference field="1" count="4" selected="0">
            <x v="0"/>
            <x v="1"/>
            <x v="2"/>
            <x v="3"/>
          </reference>
          <reference field="11" count="0"/>
        </references>
      </pivotArea>
    </format>
    <format dxfId="81">
      <pivotArea dataOnly="0" labelOnly="1" fieldPosition="0">
        <references count="1">
          <reference field="11" count="0"/>
        </references>
      </pivotArea>
    </format>
    <format dxfId="80">
      <pivotArea collapsedLevelsAreSubtotals="1" fieldPosition="0">
        <references count="2">
          <reference field="1" count="4" selected="0">
            <x v="0"/>
            <x v="1"/>
            <x v="2"/>
            <x v="3"/>
          </reference>
          <reference field="11" count="0"/>
        </references>
      </pivotArea>
    </format>
    <format dxfId="79">
      <pivotArea dataOnly="0" labelOnly="1" fieldPosition="0">
        <references count="1">
          <reference field="11" count="0"/>
        </references>
      </pivotArea>
    </format>
    <format dxfId="78">
      <pivotArea dataOnly="0" labelOnly="1" fieldPosition="0">
        <references count="1">
          <reference field="11" count="1">
            <x v="0"/>
          </reference>
        </references>
      </pivotArea>
    </format>
    <format dxfId="77">
      <pivotArea dataOnly="0" labelOnly="1" fieldPosition="0">
        <references count="1">
          <reference field="11" count="1">
            <x v="2"/>
          </reference>
        </references>
      </pivotArea>
    </format>
    <format dxfId="76">
      <pivotArea dataOnly="0" labelOnly="1" fieldPosition="0">
        <references count="1">
          <reference field="11" count="1">
            <x v="3"/>
          </reference>
        </references>
      </pivotArea>
    </format>
    <format dxfId="75">
      <pivotArea dataOnly="0" labelOnly="1" fieldPosition="0">
        <references count="1">
          <reference field="11" count="1">
            <x v="3"/>
          </reference>
        </references>
      </pivotArea>
    </format>
    <format dxfId="74">
      <pivotArea dataOnly="0" labelOnly="1" fieldPosition="0">
        <references count="1">
          <reference field="11" count="1">
            <x v="4"/>
          </reference>
        </references>
      </pivotArea>
    </format>
    <format dxfId="73">
      <pivotArea dataOnly="0" labelOnly="1" fieldPosition="0">
        <references count="1">
          <reference field="11" count="1">
            <x v="5"/>
          </reference>
        </references>
      </pivotArea>
    </format>
    <format dxfId="72">
      <pivotArea dataOnly="0" labelOnly="1" fieldPosition="0">
        <references count="1">
          <reference field="11" count="1">
            <x v="7"/>
          </reference>
        </references>
      </pivotArea>
    </format>
    <format dxfId="71">
      <pivotArea dataOnly="0" labelOnly="1" fieldPosition="0">
        <references count="1">
          <reference field="11" count="1">
            <x v="7"/>
          </reference>
        </references>
      </pivotArea>
    </format>
    <format dxfId="70">
      <pivotArea dataOnly="0" labelOnly="1" fieldPosition="0">
        <references count="1">
          <reference field="11" count="1">
            <x v="9"/>
          </reference>
        </references>
      </pivotArea>
    </format>
    <format dxfId="69">
      <pivotArea dataOnly="0" labelOnly="1" fieldPosition="0">
        <references count="1">
          <reference field="11" count="1">
            <x v="10"/>
          </reference>
        </references>
      </pivotArea>
    </format>
    <format dxfId="68">
      <pivotArea dataOnly="0" labelOnly="1" fieldPosition="0">
        <references count="1">
          <reference field="11" count="1">
            <x v="11"/>
          </reference>
        </references>
      </pivotArea>
    </format>
    <format dxfId="67">
      <pivotArea dataOnly="0" labelOnly="1" fieldPosition="0">
        <references count="1">
          <reference field="11" count="1">
            <x v="12"/>
          </reference>
        </references>
      </pivotArea>
    </format>
    <format dxfId="66">
      <pivotArea dataOnly="0" labelOnly="1" fieldPosition="0">
        <references count="1">
          <reference field="11" count="1">
            <x v="12"/>
          </reference>
        </references>
      </pivotArea>
    </format>
    <format dxfId="65">
      <pivotArea dataOnly="0" labelOnly="1" fieldPosition="0">
        <references count="1">
          <reference field="11" count="1">
            <x v="14"/>
          </reference>
        </references>
      </pivotArea>
    </format>
    <format dxfId="64">
      <pivotArea dataOnly="0" labelOnly="1" fieldPosition="0">
        <references count="1">
          <reference field="11" count="1">
            <x v="14"/>
          </reference>
        </references>
      </pivotArea>
    </format>
    <format dxfId="63">
      <pivotArea dataOnly="0" labelOnly="1" fieldPosition="0">
        <references count="1">
          <reference field="11" count="1">
            <x v="16"/>
          </reference>
        </references>
      </pivotArea>
    </format>
    <format dxfId="62">
      <pivotArea dataOnly="0" labelOnly="1" fieldPosition="0">
        <references count="1">
          <reference field="11" count="1">
            <x v="16"/>
          </reference>
        </references>
      </pivotArea>
    </format>
    <format dxfId="61">
      <pivotArea dataOnly="0" labelOnly="1" fieldPosition="0">
        <references count="1">
          <reference field="11" count="1">
            <x v="17"/>
          </reference>
        </references>
      </pivotArea>
    </format>
    <format dxfId="60">
      <pivotArea dataOnly="0" labelOnly="1" fieldPosition="0">
        <references count="1">
          <reference field="11" count="1">
            <x v="18"/>
          </reference>
        </references>
      </pivotArea>
    </format>
    <format dxfId="59">
      <pivotArea dataOnly="0" labelOnly="1" fieldPosition="0">
        <references count="1">
          <reference field="11" count="1">
            <x v="19"/>
          </reference>
        </references>
      </pivotArea>
    </format>
    <format dxfId="58">
      <pivotArea dataOnly="0" labelOnly="1" fieldPosition="0">
        <references count="1">
          <reference field="11" count="1">
            <x v="20"/>
          </reference>
        </references>
      </pivotArea>
    </format>
    <format dxfId="57">
      <pivotArea dataOnly="0" labelOnly="1" fieldPosition="0">
        <references count="1">
          <reference field="11" count="1">
            <x v="22"/>
          </reference>
        </references>
      </pivotArea>
    </format>
    <format dxfId="56">
      <pivotArea dataOnly="0" labelOnly="1" fieldPosition="0">
        <references count="1">
          <reference field="11" count="1">
            <x v="23"/>
          </reference>
        </references>
      </pivotArea>
    </format>
    <format dxfId="55">
      <pivotArea dataOnly="0" labelOnly="1" fieldPosition="0">
        <references count="1">
          <reference field="11" count="1">
            <x v="23"/>
          </reference>
        </references>
      </pivotArea>
    </format>
    <format dxfId="54">
      <pivotArea dataOnly="0" labelOnly="1" fieldPosition="0">
        <references count="1">
          <reference field="11" count="1">
            <x v="24"/>
          </reference>
        </references>
      </pivotArea>
    </format>
    <format dxfId="53">
      <pivotArea dataOnly="0" labelOnly="1" fieldPosition="0">
        <references count="1">
          <reference field="11" count="1">
            <x v="26"/>
          </reference>
        </references>
      </pivotArea>
    </format>
    <format dxfId="52">
      <pivotArea dataOnly="0" labelOnly="1" fieldPosition="0">
        <references count="1">
          <reference field="11" count="1">
            <x v="27"/>
          </reference>
        </references>
      </pivotArea>
    </format>
    <format dxfId="51">
      <pivotArea collapsedLevelsAreSubtotals="1" fieldPosition="0">
        <references count="2">
          <reference field="1" count="4" selected="0">
            <x v="0"/>
            <x v="1"/>
            <x v="2"/>
            <x v="3"/>
          </reference>
          <reference field="11" count="0"/>
        </references>
      </pivotArea>
    </format>
    <format dxfId="50">
      <pivotArea collapsedLevelsAreSubtotals="1" fieldPosition="0">
        <references count="2">
          <reference field="1" count="1" selected="0">
            <x v="0"/>
          </reference>
          <reference field="11" count="1">
            <x v="6"/>
          </reference>
        </references>
      </pivotArea>
    </format>
    <format dxfId="49">
      <pivotArea collapsedLevelsAreSubtotals="1" fieldPosition="0">
        <references count="2">
          <reference field="1" count="1" selected="0">
            <x v="0"/>
          </reference>
          <reference field="11" count="1">
            <x v="6"/>
          </reference>
        </references>
      </pivotArea>
    </format>
    <format dxfId="48">
      <pivotArea collapsedLevelsAreSubtotals="1" fieldPosition="0">
        <references count="2">
          <reference field="1" count="1" selected="0">
            <x v="0"/>
          </reference>
          <reference field="11" count="1">
            <x v="0"/>
          </reference>
        </references>
      </pivotArea>
    </format>
    <format dxfId="47">
      <pivotArea dataOnly="0" labelOnly="1" fieldPosition="0">
        <references count="1">
          <reference field="11" count="8">
            <x v="1"/>
            <x v="2"/>
            <x v="3"/>
            <x v="4"/>
            <x v="5"/>
            <x v="6"/>
            <x v="7"/>
            <x v="8"/>
          </reference>
        </references>
      </pivotArea>
    </format>
    <format dxfId="46">
      <pivotArea dataOnly="0" labelOnly="1" fieldPosition="0">
        <references count="1">
          <reference field="11" count="20">
            <x v="8"/>
            <x v="9"/>
            <x v="10"/>
            <x v="11"/>
            <x v="12"/>
            <x v="13"/>
            <x v="14"/>
            <x v="15"/>
            <x v="16"/>
            <x v="17"/>
            <x v="18"/>
            <x v="19"/>
            <x v="20"/>
            <x v="21"/>
            <x v="22"/>
            <x v="23"/>
            <x v="24"/>
            <x v="25"/>
            <x v="26"/>
            <x v="27"/>
          </reference>
        </references>
      </pivotArea>
    </format>
    <format dxfId="45">
      <pivotArea collapsedLevelsAreSubtotals="1" fieldPosition="0">
        <references count="2">
          <reference field="1" count="4" selected="0">
            <x v="0"/>
            <x v="1"/>
            <x v="2"/>
            <x v="3"/>
          </reference>
          <reference field="11" count="1">
            <x v="27"/>
          </reference>
        </references>
      </pivotArea>
    </format>
    <format dxfId="44">
      <pivotArea dataOnly="0" labelOnly="1" fieldPosition="0">
        <references count="1">
          <reference field="11" count="1">
            <x v="27"/>
          </reference>
        </references>
      </pivotArea>
    </format>
    <format dxfId="43">
      <pivotArea collapsedLevelsAreSubtotals="1" fieldPosition="0">
        <references count="2">
          <reference field="1" count="1" selected="0">
            <x v="3"/>
          </reference>
          <reference field="11" count="0"/>
        </references>
      </pivotArea>
    </format>
    <format dxfId="42">
      <pivotArea collapsedLevelsAreSubtotals="1" fieldPosition="0">
        <references count="1">
          <reference field="11" count="1">
            <x v="0"/>
          </reference>
        </references>
      </pivotArea>
    </format>
    <format dxfId="41">
      <pivotArea collapsedLevelsAreSubtotals="1" fieldPosition="0">
        <references count="2">
          <reference field="1" count="4" selected="0">
            <x v="0"/>
            <x v="1"/>
            <x v="2"/>
            <x v="3"/>
          </reference>
          <reference field="11" count="1">
            <x v="1"/>
          </reference>
        </references>
      </pivotArea>
    </format>
    <format dxfId="40">
      <pivotArea collapsedLevelsAreSubtotals="1" fieldPosition="0">
        <references count="1">
          <reference field="11" count="1">
            <x v="2"/>
          </reference>
        </references>
      </pivotArea>
    </format>
    <format dxfId="39">
      <pivotArea collapsedLevelsAreSubtotals="1" fieldPosition="0">
        <references count="2">
          <reference field="1" count="4" selected="0">
            <x v="0"/>
            <x v="1"/>
            <x v="2"/>
            <x v="3"/>
          </reference>
          <reference field="11" count="1">
            <x v="3"/>
          </reference>
        </references>
      </pivotArea>
    </format>
    <format dxfId="38">
      <pivotArea collapsedLevelsAreSubtotals="1" fieldPosition="0">
        <references count="1">
          <reference field="11" count="1">
            <x v="4"/>
          </reference>
        </references>
      </pivotArea>
    </format>
    <format dxfId="37">
      <pivotArea collapsedLevelsAreSubtotals="1" fieldPosition="0">
        <references count="2">
          <reference field="1" count="3" selected="0">
            <x v="1"/>
            <x v="2"/>
            <x v="3"/>
          </reference>
          <reference field="11" count="1">
            <x v="5"/>
          </reference>
        </references>
      </pivotArea>
    </format>
    <format dxfId="36">
      <pivotArea collapsedLevelsAreSubtotals="1" fieldPosition="0">
        <references count="2">
          <reference field="1" count="3" selected="0">
            <x v="1"/>
            <x v="2"/>
            <x v="3"/>
          </reference>
          <reference field="11" count="1">
            <x v="6"/>
          </reference>
        </references>
      </pivotArea>
    </format>
    <format dxfId="35">
      <pivotArea collapsedLevelsAreSubtotals="1" fieldPosition="0">
        <references count="2">
          <reference field="1" count="4" selected="0">
            <x v="0"/>
            <x v="1"/>
            <x v="2"/>
            <x v="3"/>
          </reference>
          <reference field="11" count="1">
            <x v="7"/>
          </reference>
        </references>
      </pivotArea>
    </format>
    <format dxfId="34">
      <pivotArea collapsedLevelsAreSubtotals="1" fieldPosition="0">
        <references count="2">
          <reference field="1" count="4" selected="0">
            <x v="0"/>
            <x v="1"/>
            <x v="2"/>
            <x v="3"/>
          </reference>
          <reference field="11" count="1">
            <x v="8"/>
          </reference>
        </references>
      </pivotArea>
    </format>
    <format dxfId="33">
      <pivotArea collapsedLevelsAreSubtotals="1" fieldPosition="0">
        <references count="2">
          <reference field="1" count="3" selected="0">
            <x v="0"/>
            <x v="1"/>
            <x v="2"/>
          </reference>
          <reference field="11" count="1">
            <x v="9"/>
          </reference>
        </references>
      </pivotArea>
    </format>
    <format dxfId="32">
      <pivotArea collapsedLevelsAreSubtotals="1" fieldPosition="0">
        <references count="2">
          <reference field="1" count="1" selected="0">
            <x v="3"/>
          </reference>
          <reference field="11" count="1">
            <x v="9"/>
          </reference>
        </references>
      </pivotArea>
    </format>
    <format dxfId="31">
      <pivotArea collapsedLevelsAreSubtotals="1" fieldPosition="0">
        <references count="2">
          <reference field="1" count="4" selected="0">
            <x v="0"/>
            <x v="1"/>
            <x v="2"/>
            <x v="3"/>
          </reference>
          <reference field="11" count="1">
            <x v="10"/>
          </reference>
        </references>
      </pivotArea>
    </format>
    <format dxfId="30">
      <pivotArea collapsedLevelsAreSubtotals="1" fieldPosition="0">
        <references count="1">
          <reference field="11" count="1">
            <x v="11"/>
          </reference>
        </references>
      </pivotArea>
    </format>
    <format dxfId="29">
      <pivotArea collapsedLevelsAreSubtotals="1" fieldPosition="0">
        <references count="2">
          <reference field="1" count="4" selected="0">
            <x v="0"/>
            <x v="1"/>
            <x v="2"/>
            <x v="3"/>
          </reference>
          <reference field="11" count="1">
            <x v="12"/>
          </reference>
        </references>
      </pivotArea>
    </format>
    <format dxfId="28">
      <pivotArea collapsedLevelsAreSubtotals="1" fieldPosition="0">
        <references count="1">
          <reference field="11" count="1">
            <x v="13"/>
          </reference>
        </references>
      </pivotArea>
    </format>
    <format dxfId="27">
      <pivotArea collapsedLevelsAreSubtotals="1" fieldPosition="0">
        <references count="1">
          <reference field="11" count="1">
            <x v="14"/>
          </reference>
        </references>
      </pivotArea>
    </format>
    <format dxfId="26">
      <pivotArea collapsedLevelsAreSubtotals="1" fieldPosition="0">
        <references count="1">
          <reference field="11" count="1">
            <x v="15"/>
          </reference>
        </references>
      </pivotArea>
    </format>
    <format dxfId="25">
      <pivotArea collapsedLevelsAreSubtotals="1" fieldPosition="0">
        <references count="2">
          <reference field="1" count="4" selected="0">
            <x v="0"/>
            <x v="1"/>
            <x v="2"/>
            <x v="3"/>
          </reference>
          <reference field="11" count="1">
            <x v="16"/>
          </reference>
        </references>
      </pivotArea>
    </format>
    <format dxfId="24">
      <pivotArea collapsedLevelsAreSubtotals="1" fieldPosition="0">
        <references count="2">
          <reference field="1" count="4" selected="0">
            <x v="0"/>
            <x v="1"/>
            <x v="2"/>
            <x v="3"/>
          </reference>
          <reference field="11" count="1">
            <x v="17"/>
          </reference>
        </references>
      </pivotArea>
    </format>
    <format dxfId="23">
      <pivotArea collapsedLevelsAreSubtotals="1" fieldPosition="0">
        <references count="2">
          <reference field="1" count="4" selected="0">
            <x v="0"/>
            <x v="1"/>
            <x v="2"/>
            <x v="3"/>
          </reference>
          <reference field="11" count="1">
            <x v="18"/>
          </reference>
        </references>
      </pivotArea>
    </format>
    <format dxfId="22">
      <pivotArea collapsedLevelsAreSubtotals="1" fieldPosition="0">
        <references count="2">
          <reference field="1" count="4" selected="0">
            <x v="0"/>
            <x v="1"/>
            <x v="2"/>
            <x v="3"/>
          </reference>
          <reference field="11" count="1">
            <x v="20"/>
          </reference>
        </references>
      </pivotArea>
    </format>
    <format dxfId="21">
      <pivotArea collapsedLevelsAreSubtotals="1" fieldPosition="0">
        <references count="2">
          <reference field="1" count="4" selected="0">
            <x v="0"/>
            <x v="1"/>
            <x v="2"/>
            <x v="3"/>
          </reference>
          <reference field="11" count="1">
            <x v="22"/>
          </reference>
        </references>
      </pivotArea>
    </format>
    <format dxfId="20">
      <pivotArea collapsedLevelsAreSubtotals="1" fieldPosition="0">
        <references count="2">
          <reference field="1" count="4" selected="0">
            <x v="0"/>
            <x v="1"/>
            <x v="2"/>
            <x v="3"/>
          </reference>
          <reference field="11" count="1">
            <x v="24"/>
          </reference>
        </references>
      </pivotArea>
    </format>
    <format dxfId="19">
      <pivotArea collapsedLevelsAreSubtotals="1" fieldPosition="0">
        <references count="2">
          <reference field="1" count="4" selected="0">
            <x v="0"/>
            <x v="1"/>
            <x v="2"/>
            <x v="3"/>
          </reference>
          <reference field="11" count="1">
            <x v="25"/>
          </reference>
        </references>
      </pivotArea>
    </format>
    <format dxfId="18">
      <pivotArea collapsedLevelsAreSubtotals="1" fieldPosition="0">
        <references count="2">
          <reference field="1" count="4" selected="0">
            <x v="0"/>
            <x v="1"/>
            <x v="2"/>
            <x v="3"/>
          </reference>
          <reference field="11" count="1">
            <x v="26"/>
          </reference>
        </references>
      </pivotArea>
    </format>
    <format dxfId="17">
      <pivotArea collapsedLevelsAreSubtotals="1" fieldPosition="0">
        <references count="2">
          <reference field="1" count="1" selected="0">
            <x v="1"/>
          </reference>
          <reference field="11" count="0"/>
        </references>
      </pivotArea>
    </format>
    <format dxfId="16">
      <pivotArea collapsedLevelsAreSubtotals="1" fieldPosition="0">
        <references count="2">
          <reference field="1" count="1" selected="0">
            <x v="2"/>
          </reference>
          <reference field="11" count="10">
            <x v="0"/>
            <x v="1"/>
            <x v="2"/>
            <x v="3"/>
            <x v="4"/>
            <x v="5"/>
            <x v="6"/>
            <x v="7"/>
            <x v="8"/>
            <x v="9"/>
          </reference>
        </references>
      </pivotArea>
    </format>
    <format dxfId="15">
      <pivotArea collapsedLevelsAreSubtotals="1" fieldPosition="0">
        <references count="2">
          <reference field="1" count="1" selected="0">
            <x v="2"/>
          </reference>
          <reference field="11" count="20">
            <x v="8"/>
            <x v="9"/>
            <x v="10"/>
            <x v="11"/>
            <x v="12"/>
            <x v="13"/>
            <x v="14"/>
            <x v="15"/>
            <x v="16"/>
            <x v="17"/>
            <x v="18"/>
            <x v="19"/>
            <x v="20"/>
            <x v="21"/>
            <x v="22"/>
            <x v="23"/>
            <x v="24"/>
            <x v="25"/>
            <x v="26"/>
            <x v="27"/>
          </reference>
        </references>
      </pivotArea>
    </format>
  </formats>
  <conditionalFormats count="2">
    <conditionalFormat priority="1">
      <pivotAreas count="1">
        <pivotArea type="data" collapsedLevelsAreSubtotals="1" fieldPosition="0">
          <references count="3">
            <reference field="4294967294" count="1" selected="0">
              <x v="0"/>
            </reference>
            <reference field="1" count="1" selected="0">
              <x v="3"/>
            </reference>
            <reference field="11" count="28">
              <x v="0"/>
              <x v="1"/>
              <x v="2"/>
              <x v="3"/>
              <x v="4"/>
              <x v="5"/>
              <x v="6"/>
              <x v="7"/>
              <x v="8"/>
              <x v="9"/>
              <x v="10"/>
              <x v="11"/>
              <x v="12"/>
              <x v="13"/>
              <x v="14"/>
              <x v="15"/>
              <x v="16"/>
              <x v="17"/>
              <x v="18"/>
              <x v="19"/>
              <x v="20"/>
              <x v="21"/>
              <x v="22"/>
              <x v="23"/>
              <x v="24"/>
              <x v="25"/>
              <x v="26"/>
              <x v="27"/>
            </reference>
          </references>
        </pivotArea>
      </pivotAreas>
    </conditionalFormat>
    <conditionalFormat priority="2">
      <pivotAreas count="1">
        <pivotArea type="data" collapsedLevelsAreSubtotals="1" fieldPosition="0">
          <references count="3">
            <reference field="4294967294" count="1" selected="0">
              <x v="0"/>
            </reference>
            <reference field="1" count="4" selected="0">
              <x v="0"/>
              <x v="1"/>
              <x v="2"/>
              <x v="3"/>
            </reference>
            <reference field="11" count="28">
              <x v="0"/>
              <x v="1"/>
              <x v="2"/>
              <x v="3"/>
              <x v="4"/>
              <x v="5"/>
              <x v="6"/>
              <x v="7"/>
              <x v="8"/>
              <x v="9"/>
              <x v="10"/>
              <x v="11"/>
              <x v="12"/>
              <x v="13"/>
              <x v="14"/>
              <x v="15"/>
              <x v="16"/>
              <x v="17"/>
              <x v="18"/>
              <x v="19"/>
              <x v="20"/>
              <x v="21"/>
              <x v="22"/>
              <x v="23"/>
              <x v="24"/>
              <x v="25"/>
              <x v="26"/>
              <x v="2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FFEB32-9844-4F12-9C29-AF6CF97970A7}"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D25" firstHeaderRow="1" firstDataRow="2" firstDataCol="1"/>
  <pivotFields count="16">
    <pivotField showAll="0">
      <items count="11">
        <item x="0"/>
        <item x="1"/>
        <item x="2"/>
        <item x="3"/>
        <item x="4"/>
        <item x="5"/>
        <item x="6"/>
        <item x="7"/>
        <item x="8"/>
        <item x="9"/>
        <item t="default"/>
      </items>
    </pivotField>
    <pivotField showAll="0">
      <items count="6">
        <item h="1" x="3"/>
        <item h="1" x="0"/>
        <item h="1" x="1"/>
        <item x="2"/>
        <item h="1" x="4"/>
        <item t="default"/>
      </items>
    </pivotField>
    <pivotField dataField="1" showAll="0"/>
    <pivotField axis="axisRow" showAll="0">
      <items count="34">
        <item x="15"/>
        <item x="2"/>
        <item x="18"/>
        <item x="30"/>
        <item x="12"/>
        <item x="31"/>
        <item x="27"/>
        <item x="9"/>
        <item x="3"/>
        <item x="5"/>
        <item x="16"/>
        <item x="4"/>
        <item x="17"/>
        <item x="19"/>
        <item x="8"/>
        <item x="22"/>
        <item x="29"/>
        <item x="24"/>
        <item x="25"/>
        <item x="21"/>
        <item x="26"/>
        <item x="13"/>
        <item x="28"/>
        <item x="23"/>
        <item x="10"/>
        <item x="6"/>
        <item x="11"/>
        <item x="14"/>
        <item x="1"/>
        <item x="7"/>
        <item x="20"/>
        <item x="0"/>
        <item h="1" x="32"/>
        <item t="default"/>
      </items>
    </pivotField>
    <pivotField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 showAll="0"/>
  </pivotFields>
  <rowFields count="1">
    <field x="3"/>
  </rowFields>
  <rowItems count="21">
    <i>
      <x v="1"/>
    </i>
    <i>
      <x v="2"/>
    </i>
    <i>
      <x v="4"/>
    </i>
    <i>
      <x v="6"/>
    </i>
    <i>
      <x v="9"/>
    </i>
    <i>
      <x v="13"/>
    </i>
    <i>
      <x v="14"/>
    </i>
    <i>
      <x v="18"/>
    </i>
    <i>
      <x v="19"/>
    </i>
    <i>
      <x v="20"/>
    </i>
    <i>
      <x v="21"/>
    </i>
    <i>
      <x v="22"/>
    </i>
    <i>
      <x v="24"/>
    </i>
    <i>
      <x v="25"/>
    </i>
    <i>
      <x v="26"/>
    </i>
    <i>
      <x v="27"/>
    </i>
    <i>
      <x v="28"/>
    </i>
    <i>
      <x v="29"/>
    </i>
    <i>
      <x v="30"/>
    </i>
    <i>
      <x v="31"/>
    </i>
    <i t="grand">
      <x/>
    </i>
  </rowItems>
  <colFields count="1">
    <field x="14"/>
  </colFields>
  <colItems count="3">
    <i>
      <x/>
    </i>
    <i>
      <x v="1"/>
    </i>
    <i t="grand">
      <x/>
    </i>
  </colItems>
  <dataFields count="1">
    <dataField name="Count of Task ID" fld="2" subtotal="count" baseField="0" baseItem="0"/>
  </dataFields>
  <formats count="9">
    <format dxfId="14">
      <pivotArea type="all" dataOnly="0" outline="0" fieldPosition="0"/>
    </format>
    <format dxfId="13">
      <pivotArea outline="0" collapsedLevelsAreSubtotals="1" fieldPosition="0">
        <references count="1">
          <reference field="14" count="2" selected="0">
            <x v="0"/>
            <x v="1"/>
          </reference>
        </references>
      </pivotArea>
    </format>
    <format dxfId="12">
      <pivotArea type="origin" dataOnly="0" labelOnly="1" outline="0" fieldPosition="0"/>
    </format>
    <format dxfId="11">
      <pivotArea field="14" type="button" dataOnly="0" labelOnly="1" outline="0" axis="axisCol" fieldPosition="0"/>
    </format>
    <format dxfId="10">
      <pivotArea type="topRight" dataOnly="0" labelOnly="1" outline="0" offset="A1" fieldPosition="0"/>
    </format>
    <format dxfId="9">
      <pivotArea field="3" type="button" dataOnly="0" labelOnly="1" outline="0" axis="axisRow" fieldPosition="0"/>
    </format>
    <format dxfId="8">
      <pivotArea dataOnly="0" labelOnly="1" fieldPosition="0">
        <references count="1">
          <reference field="3" count="0"/>
        </references>
      </pivotArea>
    </format>
    <format dxfId="7">
      <pivotArea dataOnly="0" labelOnly="1" grandRow="1" outline="0" fieldPosition="0"/>
    </format>
    <format dxfId="6">
      <pivotArea dataOnly="0" labelOnly="1" fieldPosition="0">
        <references count="1">
          <reference field="14" count="2">
            <x v="0"/>
            <x v="1"/>
          </reference>
        </references>
      </pivotArea>
    </format>
  </formats>
  <chartFormats count="31">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2" format="6">
      <pivotArea type="data" outline="0" fieldPosition="0">
        <references count="3">
          <reference field="4294967294" count="1" selected="0">
            <x v="0"/>
          </reference>
          <reference field="3" count="1" selected="0">
            <x v="15"/>
          </reference>
          <reference field="14" count="1" selected="0">
            <x v="0"/>
          </reference>
        </references>
      </pivotArea>
    </chartFormat>
    <chartFormat chart="2" format="7">
      <pivotArea type="data" outline="0" fieldPosition="0">
        <references count="3">
          <reference field="4294967294" count="1" selected="0">
            <x v="0"/>
          </reference>
          <reference field="3" count="1" selected="0">
            <x v="0"/>
          </reference>
          <reference field="14" count="1" selected="0">
            <x v="0"/>
          </reference>
        </references>
      </pivotArea>
    </chartFormat>
    <chartFormat chart="2" format="8">
      <pivotArea type="data" outline="0" fieldPosition="0">
        <references count="3">
          <reference field="4294967294" count="1" selected="0">
            <x v="0"/>
          </reference>
          <reference field="3" count="1" selected="0">
            <x v="14"/>
          </reference>
          <reference field="14" count="1" selected="0">
            <x v="0"/>
          </reference>
        </references>
      </pivotArea>
    </chartFormat>
    <chartFormat chart="2" format="9">
      <pivotArea type="data" outline="0" fieldPosition="0">
        <references count="3">
          <reference field="4294967294" count="1" selected="0">
            <x v="0"/>
          </reference>
          <reference field="3" count="1" selected="0">
            <x v="30"/>
          </reference>
          <reference field="14" count="1" selected="0">
            <x v="0"/>
          </reference>
        </references>
      </pivotArea>
    </chartFormat>
    <chartFormat chart="2" format="10">
      <pivotArea type="data" outline="0" fieldPosition="0">
        <references count="3">
          <reference field="4294967294" count="1" selected="0">
            <x v="0"/>
          </reference>
          <reference field="3" count="1" selected="0">
            <x v="13"/>
          </reference>
          <reference field="14" count="1" selected="0">
            <x v="0"/>
          </reference>
        </references>
      </pivotArea>
    </chartFormat>
    <chartFormat chart="2" format="11">
      <pivotArea type="data" outline="0" fieldPosition="0">
        <references count="3">
          <reference field="4294967294" count="1" selected="0">
            <x v="0"/>
          </reference>
          <reference field="3" count="1" selected="0">
            <x v="9"/>
          </reference>
          <reference field="14" count="1" selected="0">
            <x v="0"/>
          </reference>
        </references>
      </pivotArea>
    </chartFormat>
    <chartFormat chart="2" format="12">
      <pivotArea type="data" outline="0" fieldPosition="0">
        <references count="3">
          <reference field="4294967294" count="1" selected="0">
            <x v="0"/>
          </reference>
          <reference field="3" count="1" selected="0">
            <x v="17"/>
          </reference>
          <reference field="14" count="1" selected="0">
            <x v="0"/>
          </reference>
        </references>
      </pivotArea>
    </chartFormat>
    <chartFormat chart="2" format="13">
      <pivotArea type="data" outline="0" fieldPosition="0">
        <references count="3">
          <reference field="4294967294" count="1" selected="0">
            <x v="0"/>
          </reference>
          <reference field="3" count="1" selected="0">
            <x v="5"/>
          </reference>
          <reference field="14" count="1" selected="0">
            <x v="0"/>
          </reference>
        </references>
      </pivotArea>
    </chartFormat>
    <chartFormat chart="2" format="14">
      <pivotArea type="data" outline="0" fieldPosition="0">
        <references count="3">
          <reference field="4294967294" count="1" selected="0">
            <x v="0"/>
          </reference>
          <reference field="3" count="1" selected="0">
            <x v="1"/>
          </reference>
          <reference field="14" count="1" selected="0">
            <x v="0"/>
          </reference>
        </references>
      </pivotArea>
    </chartFormat>
    <chartFormat chart="2" format="15">
      <pivotArea type="data" outline="0" fieldPosition="0">
        <references count="3">
          <reference field="4294967294" count="1" selected="0">
            <x v="0"/>
          </reference>
          <reference field="3" count="1" selected="0">
            <x v="4"/>
          </reference>
          <reference field="14" count="1" selected="0">
            <x v="0"/>
          </reference>
        </references>
      </pivotArea>
    </chartFormat>
    <chartFormat chart="2" format="16">
      <pivotArea type="data" outline="0" fieldPosition="0">
        <references count="3">
          <reference field="4294967294" count="1" selected="0">
            <x v="0"/>
          </reference>
          <reference field="3" count="1" selected="0">
            <x v="23"/>
          </reference>
          <reference field="14" count="1" selected="0">
            <x v="0"/>
          </reference>
        </references>
      </pivotArea>
    </chartFormat>
    <chartFormat chart="2" format="17">
      <pivotArea type="data" outline="0" fieldPosition="0">
        <references count="3">
          <reference field="4294967294" count="1" selected="0">
            <x v="0"/>
          </reference>
          <reference field="3" count="1" selected="0">
            <x v="29"/>
          </reference>
          <reference field="14" count="1" selected="0">
            <x v="0"/>
          </reference>
        </references>
      </pivotArea>
    </chartFormat>
    <chartFormat chart="2" format="18">
      <pivotArea type="data" outline="0" fieldPosition="0">
        <references count="3">
          <reference field="4294967294" count="1" selected="0">
            <x v="0"/>
          </reference>
          <reference field="3" count="1" selected="0">
            <x v="21"/>
          </reference>
          <reference field="14" count="1" selected="0">
            <x v="0"/>
          </reference>
        </references>
      </pivotArea>
    </chartFormat>
    <chartFormat chart="2" format="19">
      <pivotArea type="data" outline="0" fieldPosition="0">
        <references count="3">
          <reference field="4294967294" count="1" selected="0">
            <x v="0"/>
          </reference>
          <reference field="3" count="1" selected="0">
            <x v="6"/>
          </reference>
          <reference field="14" count="1" selected="0">
            <x v="0"/>
          </reference>
        </references>
      </pivotArea>
    </chartFormat>
    <chartFormat chart="2" format="20">
      <pivotArea type="data" outline="0" fieldPosition="0">
        <references count="3">
          <reference field="4294967294" count="1" selected="0">
            <x v="0"/>
          </reference>
          <reference field="3" count="1" selected="0">
            <x v="12"/>
          </reference>
          <reference field="14" count="1" selected="0">
            <x v="0"/>
          </reference>
        </references>
      </pivotArea>
    </chartFormat>
    <chartFormat chart="2" format="21">
      <pivotArea type="data" outline="0" fieldPosition="0">
        <references count="3">
          <reference field="4294967294" count="1" selected="0">
            <x v="0"/>
          </reference>
          <reference field="3" count="1" selected="0">
            <x v="26"/>
          </reference>
          <reference field="14" count="1" selected="0">
            <x v="0"/>
          </reference>
        </references>
      </pivotArea>
    </chartFormat>
    <chartFormat chart="2" format="22">
      <pivotArea type="data" outline="0" fieldPosition="0">
        <references count="3">
          <reference field="4294967294" count="1" selected="0">
            <x v="0"/>
          </reference>
          <reference field="3" count="1" selected="0">
            <x v="3"/>
          </reference>
          <reference field="14" count="1" selected="0">
            <x v="0"/>
          </reference>
        </references>
      </pivotArea>
    </chartFormat>
    <chartFormat chart="2" format="23">
      <pivotArea type="data" outline="0" fieldPosition="0">
        <references count="3">
          <reference field="4294967294" count="1" selected="0">
            <x v="0"/>
          </reference>
          <reference field="3" count="1" selected="0">
            <x v="22"/>
          </reference>
          <reference field="14" count="1" selected="0">
            <x v="0"/>
          </reference>
        </references>
      </pivotArea>
    </chartFormat>
    <chartFormat chart="2" format="24">
      <pivotArea type="data" outline="0" fieldPosition="0">
        <references count="3">
          <reference field="4294967294" count="1" selected="0">
            <x v="0"/>
          </reference>
          <reference field="3" count="1" selected="0">
            <x v="18"/>
          </reference>
          <reference field="14" count="1" selected="0">
            <x v="0"/>
          </reference>
        </references>
      </pivotArea>
    </chartFormat>
    <chartFormat chart="2" format="25">
      <pivotArea type="data" outline="0" fieldPosition="0">
        <references count="3">
          <reference field="4294967294" count="1" selected="0">
            <x v="0"/>
          </reference>
          <reference field="3" count="1" selected="0">
            <x v="28"/>
          </reference>
          <reference field="14" count="1" selected="0">
            <x v="0"/>
          </reference>
        </references>
      </pivotArea>
    </chartFormat>
    <chartFormat chart="2" format="26">
      <pivotArea type="data" outline="0" fieldPosition="0">
        <references count="3">
          <reference field="4294967294" count="1" selected="0">
            <x v="0"/>
          </reference>
          <reference field="3" count="1" selected="0">
            <x v="7"/>
          </reference>
          <reference field="14" count="1" selected="0">
            <x v="0"/>
          </reference>
        </references>
      </pivotArea>
    </chartFormat>
    <chartFormat chart="2" format="27">
      <pivotArea type="data" outline="0" fieldPosition="0">
        <references count="3">
          <reference field="4294967294" count="1" selected="0">
            <x v="0"/>
          </reference>
          <reference field="3" count="1" selected="0">
            <x v="20"/>
          </reference>
          <reference field="14" count="1" selected="0">
            <x v="0"/>
          </reference>
        </references>
      </pivotArea>
    </chartFormat>
    <chartFormat chart="2" format="28">
      <pivotArea type="data" outline="0" fieldPosition="0">
        <references count="3">
          <reference field="4294967294" count="1" selected="0">
            <x v="0"/>
          </reference>
          <reference field="3" count="1" selected="0">
            <x v="2"/>
          </reference>
          <reference field="14" count="1" selected="0">
            <x v="0"/>
          </reference>
        </references>
      </pivotArea>
    </chartFormat>
    <chartFormat chart="2" format="29">
      <pivotArea type="data" outline="0" fieldPosition="0">
        <references count="3">
          <reference field="4294967294" count="1" selected="0">
            <x v="0"/>
          </reference>
          <reference field="3" count="1" selected="0">
            <x v="24"/>
          </reference>
          <reference field="14" count="1" selected="0">
            <x v="0"/>
          </reference>
        </references>
      </pivotArea>
    </chartFormat>
    <chartFormat chart="2" format="30">
      <pivotArea type="data" outline="0" fieldPosition="0">
        <references count="3">
          <reference field="4294967294" count="1" selected="0">
            <x v="0"/>
          </reference>
          <reference field="3" count="1" selected="0">
            <x v="31"/>
          </reference>
          <reference field="14" count="1" selected="0">
            <x v="0"/>
          </reference>
        </references>
      </pivotArea>
    </chartFormat>
    <chartFormat chart="2" format="31">
      <pivotArea type="data" outline="0" fieldPosition="0">
        <references count="3">
          <reference field="4294967294" count="1" selected="0">
            <x v="0"/>
          </reference>
          <reference field="3" count="1" selected="0">
            <x v="19"/>
          </reference>
          <reference field="14" count="1" selected="0">
            <x v="0"/>
          </reference>
        </references>
      </pivotArea>
    </chartFormat>
    <chartFormat chart="2" format="32">
      <pivotArea type="data" outline="0" fieldPosition="0">
        <references count="3">
          <reference field="4294967294" count="1" selected="0">
            <x v="0"/>
          </reference>
          <reference field="3" count="1" selected="0">
            <x v="25"/>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eue" xr10:uid="{544D7653-B334-4033-9B5B-16ADE51DA438}" sourceName="Queue">
  <pivotTables>
    <pivotTable tabId="3" name="PivotTable1"/>
  </pivotTables>
  <data>
    <tabular pivotCacheId="670620000">
      <items count="5">
        <i x="3" s="1"/>
        <i x="0" s="1"/>
        <i x="1" s="1"/>
        <i x="2" s="1"/>
        <i x="4"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No" xr10:uid="{46A31B44-1B54-4D5F-99CC-991A036A37B0}" sourceName="Week No">
  <pivotTables>
    <pivotTable tabId="9" name="PivotTable6"/>
  </pivotTables>
  <data>
    <tabular pivotCacheId="670620000">
      <items count="10">
        <i x="0" s="1"/>
        <i x="1" s="1"/>
        <i x="2" s="1"/>
        <i x="3" s="1"/>
        <i x="4" s="1"/>
        <i x="5" s="1"/>
        <i x="6" s="1" nd="1"/>
        <i x="7" s="1" nd="1"/>
        <i x="8" s="1" nd="1"/>
        <i x="9"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eue1" xr10:uid="{3D6579E6-694F-486B-8367-A3E0BBD8EF34}" sourceName="Queue">
  <pivotTables>
    <pivotTable tabId="9" name="PivotTable6"/>
  </pivotTables>
  <data>
    <tabular pivotCacheId="670620000">
      <items count="5">
        <i x="3"/>
        <i x="0"/>
        <i x="1"/>
        <i x="2" s="1"/>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eue" xr10:uid="{6E84279E-A7C2-40B2-8359-4348B01277CC}" cache="Slicer_Queue" caption="Queue"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No" xr10:uid="{9AE759EF-54DB-42E7-BC93-C44D3210967B}" cache="Slicer_Week_No" caption="Week No" rowHeight="241300"/>
  <slicer name="Queue 1" xr10:uid="{3407B641-5CB7-44FD-9626-97545A268A4B}" cache="Slicer_Queue1" caption="Queue"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7617BE-7909-4E20-A0B2-26695EED0A36}" name="tbl_Audit" displayName="tbl_Audit" ref="A1:P63" totalsRowShown="0">
  <autoFilter ref="A1:P63" xr:uid="{F97617BE-7909-4E20-A0B2-26695EED0A36}"/>
  <tableColumns count="16">
    <tableColumn id="1" xr3:uid="{83AA52FF-2B32-44B9-B87C-9F5BBABBEE1A}" name="Week No"/>
    <tableColumn id="2" xr3:uid="{887F53E0-B3C6-4F27-9B3E-07A4AF287C26}" name="Queue"/>
    <tableColumn id="3" xr3:uid="{0E2FCFF9-D686-4E30-A169-1E8383FBE1B4}" name="Task ID"/>
    <tableColumn id="4" xr3:uid="{9A8249D7-C5FD-4CE0-B032-A1315996533A}" name="Investigator Login"/>
    <tableColumn id="5" xr3:uid="{ACFD443A-810D-4E6C-80BF-F3FB96AE88B8}" name="Manager Login"/>
    <tableColumn id="6" xr3:uid="{3DBD1A46-A2FC-4451-9AEC-D16B6DAB7314}" name="Suggested Outcome"/>
    <tableColumn id="7" xr3:uid="{DE902DEE-4D50-44C1-B28B-4E12B63FA886}" name="Current Task Outcome"/>
    <tableColumn id="8" xr3:uid="{72AF841B-BCC4-47A6-9CF4-E78FAA94E419}" name="Auditor Login"/>
    <tableColumn id="9" xr3:uid="{E9D3F39D-4F7E-461C-9CEA-01D3E0327291}" name="Defect Metric"/>
    <tableColumn id="10" xr3:uid="{74C4249D-FCC8-408A-96D1-08F727C7845A}" name="Defect Type"/>
    <tableColumn id="11" xr3:uid="{F31B509B-C7A8-43E6-8075-B4BAC361B694}" name="Defect Area"/>
    <tableColumn id="12" xr3:uid="{3BF727D6-116D-43AC-843E-45637126EDE1}" name="Primary Defect Driver"/>
    <tableColumn id="13" xr3:uid="{9D89EE6A-2581-4EC4-8976-85CC832B1968}" name="Is Remediation required?"/>
    <tableColumn id="14" xr3:uid="{75C89E18-5678-416D-B680-96CE7093FA0F}" name="Remediation Status"/>
    <tableColumn id="15" xr3:uid="{FBB43BB5-07B8-4F8E-8136-39873E261FA1}" name="Dispute(Yes/No)"/>
    <tableColumn id="16" xr3:uid="{83F11DAD-C630-4713-9321-60FEF0079E21}" name="Defect ?"/>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91924AD-1111-4486-B3A0-C453ED1C49F4}" name="Table5" displayName="Table5" ref="A1:B5" totalsRowShown="0" tableBorderDxfId="5">
  <autoFilter ref="A1:B5" xr:uid="{591924AD-1111-4486-B3A0-C453ED1C49F4}">
    <filterColumn colId="0" hiddenButton="1"/>
    <filterColumn colId="1" hiddenButton="1"/>
  </autoFilter>
  <tableColumns count="2">
    <tableColumn id="1" xr3:uid="{37DF82AF-5663-4A2B-AEB7-4262086502F6}" name="KPI Description" dataDxfId="4"/>
    <tableColumn id="2" xr3:uid="{9DC5C774-E5B6-4078-A207-04334C643208}" name="Final Value" dataDxfId="3"/>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9FFC9D5-B84C-48FC-9D5F-21AFFA612898}" name="Table57" displayName="Table57" ref="A3:B7" totalsRowShown="0" tableBorderDxfId="2">
  <autoFilter ref="A3:B7" xr:uid="{B9FFC9D5-B84C-48FC-9D5F-21AFFA612898}"/>
  <tableColumns count="2">
    <tableColumn id="1" xr3:uid="{865AB526-FEC4-4C64-8D58-0CBAE2AA1767}" name="KPI Description" dataDxfId="1"/>
    <tableColumn id="2" xr3:uid="{7A6FAB5A-A697-4D8D-9E51-2A223834AB04}" name="Final Value"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7DB21-8A31-418F-ACA4-FBC6C5AC1102}">
  <dimension ref="A1:P63"/>
  <sheetViews>
    <sheetView workbookViewId="0">
      <selection activeCell="A2" sqref="A2"/>
    </sheetView>
  </sheetViews>
  <sheetFormatPr defaultRowHeight="14.5" x14ac:dyDescent="0.35"/>
  <cols>
    <col min="1" max="1" width="10.453125" customWidth="1"/>
    <col min="3" max="3" width="8.90625" customWidth="1"/>
    <col min="4" max="4" width="17.6328125" customWidth="1"/>
    <col min="5" max="5" width="15.08984375" customWidth="1"/>
    <col min="6" max="6" width="19.453125" customWidth="1"/>
    <col min="7" max="7" width="21.7265625" customWidth="1"/>
    <col min="8" max="8" width="14" customWidth="1"/>
    <col min="9" max="9" width="14.1796875" customWidth="1"/>
    <col min="10" max="10" width="12.7265625" customWidth="1"/>
    <col min="11" max="11" width="12.6328125" customWidth="1"/>
    <col min="12" max="12" width="20.81640625" customWidth="1"/>
    <col min="13" max="13" width="23.81640625" customWidth="1"/>
    <col min="14" max="14" width="19.1796875" customWidth="1"/>
    <col min="15" max="15" width="16.54296875" customWidth="1"/>
    <col min="16" max="16" width="9.6328125" customWidth="1"/>
  </cols>
  <sheetData>
    <row r="1" spans="1:16" x14ac:dyDescent="0.3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5">
      <c r="A2" t="s">
        <v>16</v>
      </c>
      <c r="B2" t="s">
        <v>17</v>
      </c>
      <c r="C2">
        <v>305</v>
      </c>
      <c r="D2" t="s">
        <v>18</v>
      </c>
      <c r="E2" t="s">
        <v>19</v>
      </c>
      <c r="F2" t="s">
        <v>20</v>
      </c>
      <c r="G2" t="s">
        <v>21</v>
      </c>
      <c r="H2" t="s">
        <v>22</v>
      </c>
      <c r="I2" t="s">
        <v>23</v>
      </c>
      <c r="J2" t="s">
        <v>24</v>
      </c>
      <c r="K2" t="s">
        <v>25</v>
      </c>
      <c r="L2" t="s">
        <v>26</v>
      </c>
      <c r="M2" t="s">
        <v>27</v>
      </c>
      <c r="N2" t="s">
        <v>28</v>
      </c>
      <c r="O2" t="s">
        <v>29</v>
      </c>
      <c r="P2" t="s">
        <v>27</v>
      </c>
    </row>
    <row r="3" spans="1:16" x14ac:dyDescent="0.35">
      <c r="A3" t="s">
        <v>16</v>
      </c>
      <c r="B3" t="s">
        <v>30</v>
      </c>
      <c r="C3">
        <v>768</v>
      </c>
      <c r="D3" t="s">
        <v>31</v>
      </c>
      <c r="E3" t="s">
        <v>19</v>
      </c>
      <c r="F3" t="s">
        <v>20</v>
      </c>
      <c r="G3" t="s">
        <v>21</v>
      </c>
      <c r="H3" t="s">
        <v>22</v>
      </c>
      <c r="I3" t="s">
        <v>23</v>
      </c>
      <c r="J3" t="s">
        <v>24</v>
      </c>
      <c r="K3" t="s">
        <v>32</v>
      </c>
      <c r="L3" t="s">
        <v>26</v>
      </c>
      <c r="M3" t="s">
        <v>27</v>
      </c>
      <c r="N3" t="s">
        <v>28</v>
      </c>
      <c r="O3" t="s">
        <v>29</v>
      </c>
      <c r="P3" t="s">
        <v>27</v>
      </c>
    </row>
    <row r="4" spans="1:16" x14ac:dyDescent="0.35">
      <c r="A4" t="s">
        <v>16</v>
      </c>
      <c r="B4" t="s">
        <v>17</v>
      </c>
      <c r="C4">
        <v>524</v>
      </c>
      <c r="D4" t="s">
        <v>33</v>
      </c>
      <c r="E4" t="s">
        <v>19</v>
      </c>
      <c r="F4" t="s">
        <v>34</v>
      </c>
      <c r="G4" t="s">
        <v>34</v>
      </c>
      <c r="H4" t="s">
        <v>22</v>
      </c>
      <c r="I4" t="s">
        <v>35</v>
      </c>
      <c r="J4" t="s">
        <v>24</v>
      </c>
      <c r="K4" t="s">
        <v>36</v>
      </c>
      <c r="L4" t="s">
        <v>37</v>
      </c>
      <c r="M4" t="s">
        <v>38</v>
      </c>
      <c r="N4" t="s">
        <v>28</v>
      </c>
      <c r="O4" t="s">
        <v>29</v>
      </c>
      <c r="P4" t="s">
        <v>27</v>
      </c>
    </row>
    <row r="5" spans="1:16" x14ac:dyDescent="0.35">
      <c r="A5" t="s">
        <v>16</v>
      </c>
      <c r="B5" t="s">
        <v>17</v>
      </c>
      <c r="C5">
        <v>157</v>
      </c>
      <c r="D5" t="s">
        <v>39</v>
      </c>
      <c r="E5" t="s">
        <v>19</v>
      </c>
      <c r="F5" t="s">
        <v>20</v>
      </c>
      <c r="G5" t="s">
        <v>21</v>
      </c>
      <c r="H5" t="s">
        <v>22</v>
      </c>
      <c r="I5" t="s">
        <v>23</v>
      </c>
      <c r="J5" t="s">
        <v>23</v>
      </c>
      <c r="K5" t="s">
        <v>32</v>
      </c>
      <c r="L5" t="s">
        <v>40</v>
      </c>
      <c r="M5" t="s">
        <v>27</v>
      </c>
      <c r="N5" t="s">
        <v>28</v>
      </c>
      <c r="O5" t="s">
        <v>41</v>
      </c>
      <c r="P5" t="s">
        <v>38</v>
      </c>
    </row>
    <row r="6" spans="1:16" x14ac:dyDescent="0.35">
      <c r="A6" t="s">
        <v>16</v>
      </c>
      <c r="B6" t="s">
        <v>17</v>
      </c>
      <c r="C6">
        <v>591</v>
      </c>
      <c r="D6" t="s">
        <v>42</v>
      </c>
      <c r="E6" t="s">
        <v>19</v>
      </c>
      <c r="F6" t="s">
        <v>20</v>
      </c>
      <c r="G6" t="s">
        <v>21</v>
      </c>
      <c r="H6" t="s">
        <v>22</v>
      </c>
      <c r="I6" t="s">
        <v>23</v>
      </c>
      <c r="J6" t="s">
        <v>23</v>
      </c>
      <c r="K6" t="s">
        <v>32</v>
      </c>
      <c r="L6" t="s">
        <v>43</v>
      </c>
      <c r="M6" t="s">
        <v>27</v>
      </c>
      <c r="N6" t="s">
        <v>28</v>
      </c>
      <c r="O6" t="s">
        <v>41</v>
      </c>
      <c r="P6" t="s">
        <v>38</v>
      </c>
    </row>
    <row r="7" spans="1:16" x14ac:dyDescent="0.35">
      <c r="A7" t="s">
        <v>16</v>
      </c>
      <c r="B7" t="s">
        <v>44</v>
      </c>
      <c r="C7">
        <v>757</v>
      </c>
      <c r="D7" t="s">
        <v>45</v>
      </c>
      <c r="E7" t="s">
        <v>19</v>
      </c>
      <c r="F7" t="s">
        <v>46</v>
      </c>
      <c r="G7" t="s">
        <v>46</v>
      </c>
      <c r="H7" t="s">
        <v>22</v>
      </c>
      <c r="I7" t="s">
        <v>35</v>
      </c>
      <c r="J7" t="s">
        <v>47</v>
      </c>
      <c r="K7" t="s">
        <v>43</v>
      </c>
      <c r="L7" t="s">
        <v>43</v>
      </c>
      <c r="M7" t="s">
        <v>27</v>
      </c>
      <c r="N7" t="s">
        <v>28</v>
      </c>
      <c r="O7" t="s">
        <v>29</v>
      </c>
      <c r="P7" t="s">
        <v>27</v>
      </c>
    </row>
    <row r="8" spans="1:16" x14ac:dyDescent="0.35">
      <c r="A8" t="s">
        <v>16</v>
      </c>
      <c r="B8" t="s">
        <v>44</v>
      </c>
      <c r="C8">
        <v>919</v>
      </c>
      <c r="D8" t="s">
        <v>48</v>
      </c>
      <c r="E8" t="s">
        <v>19</v>
      </c>
      <c r="F8" t="s">
        <v>49</v>
      </c>
      <c r="G8" t="s">
        <v>50</v>
      </c>
      <c r="H8" t="s">
        <v>22</v>
      </c>
      <c r="I8" t="s">
        <v>51</v>
      </c>
      <c r="J8" t="s">
        <v>52</v>
      </c>
      <c r="K8" t="s">
        <v>43</v>
      </c>
      <c r="L8" t="s">
        <v>53</v>
      </c>
      <c r="M8" t="s">
        <v>27</v>
      </c>
      <c r="N8" t="s">
        <v>28</v>
      </c>
      <c r="O8" t="s">
        <v>29</v>
      </c>
      <c r="P8" t="s">
        <v>27</v>
      </c>
    </row>
    <row r="9" spans="1:16" x14ac:dyDescent="0.35">
      <c r="A9" t="s">
        <v>16</v>
      </c>
      <c r="B9" t="s">
        <v>44</v>
      </c>
      <c r="C9">
        <v>547</v>
      </c>
      <c r="D9" t="s">
        <v>54</v>
      </c>
      <c r="E9" t="s">
        <v>19</v>
      </c>
      <c r="F9" t="s">
        <v>34</v>
      </c>
      <c r="G9" t="s">
        <v>34</v>
      </c>
      <c r="H9" t="s">
        <v>22</v>
      </c>
      <c r="I9" t="s">
        <v>23</v>
      </c>
      <c r="J9" t="s">
        <v>24</v>
      </c>
      <c r="K9" t="s">
        <v>53</v>
      </c>
      <c r="L9" t="s">
        <v>55</v>
      </c>
      <c r="M9" t="s">
        <v>27</v>
      </c>
      <c r="N9" t="s">
        <v>28</v>
      </c>
      <c r="O9" t="s">
        <v>29</v>
      </c>
      <c r="P9" t="s">
        <v>27</v>
      </c>
    </row>
    <row r="10" spans="1:16" x14ac:dyDescent="0.35">
      <c r="A10" t="s">
        <v>16</v>
      </c>
      <c r="B10" t="s">
        <v>44</v>
      </c>
      <c r="C10">
        <v>893</v>
      </c>
      <c r="D10" t="s">
        <v>54</v>
      </c>
      <c r="E10" t="s">
        <v>19</v>
      </c>
      <c r="F10" t="s">
        <v>46</v>
      </c>
      <c r="G10" t="s">
        <v>50</v>
      </c>
      <c r="H10" t="s">
        <v>22</v>
      </c>
      <c r="I10" t="s">
        <v>51</v>
      </c>
      <c r="J10" t="s">
        <v>52</v>
      </c>
      <c r="K10" t="s">
        <v>55</v>
      </c>
      <c r="L10" t="s">
        <v>32</v>
      </c>
      <c r="M10" t="s">
        <v>27</v>
      </c>
      <c r="N10" t="s">
        <v>28</v>
      </c>
      <c r="O10" t="s">
        <v>29</v>
      </c>
      <c r="P10" t="s">
        <v>27</v>
      </c>
    </row>
    <row r="11" spans="1:16" x14ac:dyDescent="0.35">
      <c r="A11" t="s">
        <v>16</v>
      </c>
      <c r="B11" t="s">
        <v>56</v>
      </c>
      <c r="C11">
        <v>161</v>
      </c>
      <c r="D11" t="s">
        <v>54</v>
      </c>
      <c r="E11" t="s">
        <v>19</v>
      </c>
      <c r="F11" t="s">
        <v>50</v>
      </c>
      <c r="G11" t="s">
        <v>50</v>
      </c>
      <c r="H11" t="s">
        <v>22</v>
      </c>
      <c r="I11" t="s">
        <v>23</v>
      </c>
      <c r="J11" t="s">
        <v>24</v>
      </c>
      <c r="K11" t="s">
        <v>32</v>
      </c>
      <c r="L11" t="s">
        <v>57</v>
      </c>
      <c r="M11" t="s">
        <v>27</v>
      </c>
      <c r="N11" t="s">
        <v>28</v>
      </c>
      <c r="O11" t="s">
        <v>29</v>
      </c>
      <c r="P11" t="s">
        <v>27</v>
      </c>
    </row>
    <row r="12" spans="1:16" x14ac:dyDescent="0.35">
      <c r="A12" t="s">
        <v>16</v>
      </c>
      <c r="B12" t="s">
        <v>44</v>
      </c>
      <c r="C12">
        <v>51</v>
      </c>
      <c r="D12" t="s">
        <v>18</v>
      </c>
      <c r="E12" t="s">
        <v>19</v>
      </c>
      <c r="F12" t="s">
        <v>58</v>
      </c>
      <c r="G12" t="s">
        <v>58</v>
      </c>
      <c r="H12" t="s">
        <v>22</v>
      </c>
      <c r="I12" t="s">
        <v>35</v>
      </c>
      <c r="J12" t="s">
        <v>47</v>
      </c>
      <c r="K12" t="s">
        <v>57</v>
      </c>
      <c r="L12" t="s">
        <v>59</v>
      </c>
      <c r="M12" t="s">
        <v>27</v>
      </c>
      <c r="N12" t="s">
        <v>28</v>
      </c>
      <c r="O12" t="s">
        <v>29</v>
      </c>
      <c r="P12" t="s">
        <v>27</v>
      </c>
    </row>
    <row r="13" spans="1:16" x14ac:dyDescent="0.35">
      <c r="A13" t="s">
        <v>16</v>
      </c>
      <c r="B13" t="s">
        <v>17</v>
      </c>
      <c r="C13">
        <v>72</v>
      </c>
      <c r="D13" t="s">
        <v>60</v>
      </c>
      <c r="E13" t="s">
        <v>19</v>
      </c>
      <c r="F13" t="s">
        <v>61</v>
      </c>
      <c r="G13" t="s">
        <v>62</v>
      </c>
      <c r="H13" t="s">
        <v>22</v>
      </c>
      <c r="I13" t="s">
        <v>35</v>
      </c>
      <c r="J13" t="s">
        <v>47</v>
      </c>
      <c r="K13" t="s">
        <v>59</v>
      </c>
      <c r="L13" t="s">
        <v>43</v>
      </c>
      <c r="M13" t="s">
        <v>27</v>
      </c>
      <c r="N13" t="s">
        <v>28</v>
      </c>
      <c r="O13" t="s">
        <v>29</v>
      </c>
      <c r="P13" t="s">
        <v>27</v>
      </c>
    </row>
    <row r="14" spans="1:16" x14ac:dyDescent="0.35">
      <c r="A14" t="s">
        <v>16</v>
      </c>
      <c r="B14" t="s">
        <v>56</v>
      </c>
      <c r="C14">
        <v>451</v>
      </c>
      <c r="D14" t="s">
        <v>63</v>
      </c>
      <c r="E14" t="s">
        <v>19</v>
      </c>
      <c r="F14" t="s">
        <v>58</v>
      </c>
      <c r="G14" t="s">
        <v>50</v>
      </c>
      <c r="H14" t="s">
        <v>22</v>
      </c>
      <c r="I14" t="s">
        <v>51</v>
      </c>
      <c r="J14" t="s">
        <v>52</v>
      </c>
      <c r="K14" t="s">
        <v>43</v>
      </c>
      <c r="L14" t="s">
        <v>43</v>
      </c>
      <c r="M14" t="s">
        <v>27</v>
      </c>
      <c r="N14" t="s">
        <v>28</v>
      </c>
      <c r="O14" t="s">
        <v>29</v>
      </c>
      <c r="P14" t="s">
        <v>27</v>
      </c>
    </row>
    <row r="15" spans="1:16" x14ac:dyDescent="0.35">
      <c r="A15" t="s">
        <v>16</v>
      </c>
      <c r="B15" t="s">
        <v>44</v>
      </c>
      <c r="C15">
        <v>418</v>
      </c>
      <c r="D15" t="s">
        <v>45</v>
      </c>
      <c r="E15" t="s">
        <v>19</v>
      </c>
      <c r="F15" t="s">
        <v>34</v>
      </c>
      <c r="G15" t="s">
        <v>50</v>
      </c>
      <c r="H15" t="s">
        <v>22</v>
      </c>
      <c r="I15" t="s">
        <v>51</v>
      </c>
      <c r="J15" t="s">
        <v>52</v>
      </c>
      <c r="K15" t="s">
        <v>43</v>
      </c>
      <c r="L15" t="s">
        <v>43</v>
      </c>
      <c r="M15" t="s">
        <v>27</v>
      </c>
      <c r="N15" t="s">
        <v>28</v>
      </c>
      <c r="O15" t="s">
        <v>29</v>
      </c>
      <c r="P15" t="s">
        <v>27</v>
      </c>
    </row>
    <row r="16" spans="1:16" x14ac:dyDescent="0.35">
      <c r="A16" t="s">
        <v>64</v>
      </c>
      <c r="B16" t="s">
        <v>56</v>
      </c>
      <c r="C16">
        <v>397</v>
      </c>
      <c r="D16" t="s">
        <v>65</v>
      </c>
      <c r="E16" t="s">
        <v>19</v>
      </c>
      <c r="F16" t="s">
        <v>58</v>
      </c>
      <c r="G16" t="s">
        <v>58</v>
      </c>
      <c r="H16" t="s">
        <v>22</v>
      </c>
      <c r="I16" t="s">
        <v>35</v>
      </c>
      <c r="J16" t="s">
        <v>47</v>
      </c>
      <c r="K16" t="s">
        <v>43</v>
      </c>
      <c r="L16" t="s">
        <v>66</v>
      </c>
      <c r="M16" t="s">
        <v>27</v>
      </c>
      <c r="N16" t="s">
        <v>28</v>
      </c>
      <c r="O16" t="s">
        <v>29</v>
      </c>
      <c r="P16" t="s">
        <v>27</v>
      </c>
    </row>
    <row r="17" spans="1:16" x14ac:dyDescent="0.35">
      <c r="A17" t="s">
        <v>64</v>
      </c>
      <c r="B17" t="s">
        <v>30</v>
      </c>
      <c r="C17">
        <v>319</v>
      </c>
      <c r="D17" t="s">
        <v>65</v>
      </c>
      <c r="E17" t="s">
        <v>19</v>
      </c>
      <c r="F17" t="s">
        <v>46</v>
      </c>
      <c r="G17" t="s">
        <v>46</v>
      </c>
      <c r="H17" t="s">
        <v>22</v>
      </c>
      <c r="I17" t="s">
        <v>23</v>
      </c>
      <c r="J17" t="s">
        <v>24</v>
      </c>
      <c r="K17" t="s">
        <v>66</v>
      </c>
      <c r="L17" t="s">
        <v>67</v>
      </c>
      <c r="M17" t="s">
        <v>27</v>
      </c>
      <c r="N17" t="s">
        <v>28</v>
      </c>
      <c r="O17" t="s">
        <v>29</v>
      </c>
      <c r="P17" t="s">
        <v>27</v>
      </c>
    </row>
    <row r="18" spans="1:16" x14ac:dyDescent="0.35">
      <c r="A18" t="s">
        <v>64</v>
      </c>
      <c r="B18" t="s">
        <v>44</v>
      </c>
      <c r="C18">
        <v>493</v>
      </c>
      <c r="D18" t="s">
        <v>54</v>
      </c>
      <c r="E18" t="s">
        <v>19</v>
      </c>
      <c r="F18" t="s">
        <v>58</v>
      </c>
      <c r="G18" t="s">
        <v>58</v>
      </c>
      <c r="H18" t="s">
        <v>22</v>
      </c>
      <c r="I18" t="s">
        <v>35</v>
      </c>
      <c r="J18" t="s">
        <v>47</v>
      </c>
      <c r="K18" t="s">
        <v>67</v>
      </c>
      <c r="L18" t="s">
        <v>43</v>
      </c>
      <c r="M18" t="s">
        <v>27</v>
      </c>
      <c r="N18" t="s">
        <v>28</v>
      </c>
      <c r="O18" t="s">
        <v>29</v>
      </c>
      <c r="P18" t="s">
        <v>27</v>
      </c>
    </row>
    <row r="19" spans="1:16" x14ac:dyDescent="0.35">
      <c r="A19" t="s">
        <v>64</v>
      </c>
      <c r="B19" t="s">
        <v>44</v>
      </c>
      <c r="C19">
        <v>966</v>
      </c>
      <c r="D19" t="s">
        <v>68</v>
      </c>
      <c r="E19" t="s">
        <v>19</v>
      </c>
      <c r="F19" t="s">
        <v>58</v>
      </c>
      <c r="G19" t="s">
        <v>50</v>
      </c>
      <c r="H19" t="s">
        <v>22</v>
      </c>
      <c r="I19" t="s">
        <v>35</v>
      </c>
      <c r="J19" t="s">
        <v>47</v>
      </c>
      <c r="K19" t="s">
        <v>43</v>
      </c>
      <c r="L19" t="s">
        <v>69</v>
      </c>
      <c r="M19" t="s">
        <v>27</v>
      </c>
      <c r="N19" t="s">
        <v>28</v>
      </c>
      <c r="O19" t="s">
        <v>29</v>
      </c>
      <c r="P19" t="s">
        <v>27</v>
      </c>
    </row>
    <row r="20" spans="1:16" x14ac:dyDescent="0.35">
      <c r="A20" t="s">
        <v>64</v>
      </c>
      <c r="B20" t="s">
        <v>44</v>
      </c>
      <c r="C20">
        <v>754</v>
      </c>
      <c r="D20" t="s">
        <v>70</v>
      </c>
      <c r="E20" t="s">
        <v>19</v>
      </c>
      <c r="F20" t="s">
        <v>46</v>
      </c>
      <c r="G20" t="s">
        <v>46</v>
      </c>
      <c r="H20" t="s">
        <v>22</v>
      </c>
      <c r="I20" t="s">
        <v>23</v>
      </c>
      <c r="J20" t="s">
        <v>24</v>
      </c>
      <c r="K20" t="s">
        <v>69</v>
      </c>
      <c r="L20" t="s">
        <v>71</v>
      </c>
      <c r="M20" t="s">
        <v>27</v>
      </c>
      <c r="N20" t="s">
        <v>28</v>
      </c>
      <c r="O20" t="s">
        <v>29</v>
      </c>
      <c r="P20" t="s">
        <v>27</v>
      </c>
    </row>
    <row r="21" spans="1:16" x14ac:dyDescent="0.35">
      <c r="A21" t="s">
        <v>64</v>
      </c>
      <c r="B21" t="s">
        <v>44</v>
      </c>
      <c r="C21">
        <v>24</v>
      </c>
      <c r="D21" t="s">
        <v>60</v>
      </c>
      <c r="E21" t="s">
        <v>19</v>
      </c>
      <c r="F21" t="s">
        <v>50</v>
      </c>
      <c r="G21" t="s">
        <v>50</v>
      </c>
      <c r="H21" t="s">
        <v>72</v>
      </c>
      <c r="I21" t="s">
        <v>35</v>
      </c>
      <c r="J21" t="s">
        <v>47</v>
      </c>
      <c r="K21" t="s">
        <v>71</v>
      </c>
      <c r="L21" t="s">
        <v>46</v>
      </c>
      <c r="M21" t="s">
        <v>27</v>
      </c>
      <c r="N21" t="s">
        <v>28</v>
      </c>
      <c r="O21" t="s">
        <v>29</v>
      </c>
      <c r="P21" t="s">
        <v>27</v>
      </c>
    </row>
    <row r="22" spans="1:16" x14ac:dyDescent="0.35">
      <c r="A22" t="s">
        <v>64</v>
      </c>
      <c r="B22" t="s">
        <v>44</v>
      </c>
      <c r="C22">
        <v>688</v>
      </c>
      <c r="D22" t="s">
        <v>73</v>
      </c>
      <c r="E22" t="s">
        <v>19</v>
      </c>
      <c r="F22" t="s">
        <v>34</v>
      </c>
      <c r="G22" t="s">
        <v>50</v>
      </c>
      <c r="H22" t="s">
        <v>72</v>
      </c>
      <c r="I22" t="s">
        <v>35</v>
      </c>
      <c r="J22" t="s">
        <v>47</v>
      </c>
      <c r="K22" t="s">
        <v>46</v>
      </c>
      <c r="L22" t="s">
        <v>74</v>
      </c>
      <c r="M22" t="s">
        <v>27</v>
      </c>
      <c r="N22" t="s">
        <v>28</v>
      </c>
      <c r="O22" t="s">
        <v>29</v>
      </c>
      <c r="P22" t="s">
        <v>27</v>
      </c>
    </row>
    <row r="23" spans="1:16" x14ac:dyDescent="0.35">
      <c r="A23" t="s">
        <v>64</v>
      </c>
      <c r="B23" t="s">
        <v>44</v>
      </c>
      <c r="C23">
        <v>18</v>
      </c>
      <c r="D23" t="s">
        <v>75</v>
      </c>
      <c r="E23" t="s">
        <v>19</v>
      </c>
      <c r="F23" t="s">
        <v>58</v>
      </c>
      <c r="G23" t="s">
        <v>50</v>
      </c>
      <c r="H23" t="s">
        <v>72</v>
      </c>
      <c r="I23" t="s">
        <v>35</v>
      </c>
      <c r="J23" t="s">
        <v>47</v>
      </c>
      <c r="K23" t="s">
        <v>74</v>
      </c>
      <c r="L23" t="s">
        <v>50</v>
      </c>
      <c r="M23" t="s">
        <v>27</v>
      </c>
      <c r="N23" t="s">
        <v>28</v>
      </c>
      <c r="O23" t="s">
        <v>29</v>
      </c>
      <c r="P23" t="s">
        <v>27</v>
      </c>
    </row>
    <row r="24" spans="1:16" x14ac:dyDescent="0.35">
      <c r="A24" t="s">
        <v>64</v>
      </c>
      <c r="B24" t="s">
        <v>44</v>
      </c>
      <c r="C24">
        <v>165</v>
      </c>
      <c r="D24" t="s">
        <v>48</v>
      </c>
      <c r="E24" t="s">
        <v>19</v>
      </c>
      <c r="F24" t="s">
        <v>50</v>
      </c>
      <c r="G24" t="s">
        <v>50</v>
      </c>
      <c r="H24" t="s">
        <v>72</v>
      </c>
      <c r="I24" t="s">
        <v>23</v>
      </c>
      <c r="J24" t="s">
        <v>23</v>
      </c>
      <c r="K24" t="s">
        <v>50</v>
      </c>
      <c r="L24" t="s">
        <v>34</v>
      </c>
      <c r="M24" t="s">
        <v>38</v>
      </c>
      <c r="N24" t="s">
        <v>28</v>
      </c>
      <c r="O24" t="s">
        <v>41</v>
      </c>
      <c r="P24" t="s">
        <v>38</v>
      </c>
    </row>
    <row r="25" spans="1:16" x14ac:dyDescent="0.35">
      <c r="A25" t="s">
        <v>64</v>
      </c>
      <c r="B25" t="s">
        <v>44</v>
      </c>
      <c r="C25">
        <v>697</v>
      </c>
      <c r="D25" t="s">
        <v>18</v>
      </c>
      <c r="E25" t="s">
        <v>19</v>
      </c>
      <c r="F25" t="s">
        <v>50</v>
      </c>
      <c r="G25" t="s">
        <v>50</v>
      </c>
      <c r="H25" t="s">
        <v>72</v>
      </c>
      <c r="I25" t="s">
        <v>23</v>
      </c>
      <c r="J25" t="s">
        <v>23</v>
      </c>
      <c r="K25" t="s">
        <v>50</v>
      </c>
      <c r="L25" t="s">
        <v>50</v>
      </c>
      <c r="M25" t="s">
        <v>38</v>
      </c>
      <c r="N25" t="s">
        <v>28</v>
      </c>
      <c r="O25" t="s">
        <v>41</v>
      </c>
      <c r="P25" t="s">
        <v>38</v>
      </c>
    </row>
    <row r="26" spans="1:16" x14ac:dyDescent="0.35">
      <c r="A26" t="s">
        <v>64</v>
      </c>
      <c r="B26" t="s">
        <v>44</v>
      </c>
      <c r="C26">
        <v>233</v>
      </c>
      <c r="D26" t="s">
        <v>45</v>
      </c>
      <c r="E26" t="s">
        <v>19</v>
      </c>
      <c r="F26" t="s">
        <v>58</v>
      </c>
      <c r="G26" t="s">
        <v>76</v>
      </c>
      <c r="H26" t="s">
        <v>72</v>
      </c>
      <c r="I26" t="s">
        <v>35</v>
      </c>
      <c r="J26" t="s">
        <v>52</v>
      </c>
      <c r="K26" t="s">
        <v>43</v>
      </c>
      <c r="L26" t="s">
        <v>43</v>
      </c>
      <c r="M26" t="s">
        <v>27</v>
      </c>
      <c r="N26" t="s">
        <v>28</v>
      </c>
      <c r="O26" t="s">
        <v>29</v>
      </c>
      <c r="P26" t="s">
        <v>27</v>
      </c>
    </row>
    <row r="27" spans="1:16" x14ac:dyDescent="0.35">
      <c r="A27" t="s">
        <v>77</v>
      </c>
      <c r="B27" t="s">
        <v>17</v>
      </c>
      <c r="C27">
        <v>147</v>
      </c>
      <c r="D27" t="s">
        <v>18</v>
      </c>
      <c r="E27" t="s">
        <v>19</v>
      </c>
      <c r="F27" t="s">
        <v>78</v>
      </c>
      <c r="G27" t="s">
        <v>78</v>
      </c>
      <c r="H27" t="s">
        <v>72</v>
      </c>
      <c r="I27" t="s">
        <v>23</v>
      </c>
      <c r="J27" t="s">
        <v>24</v>
      </c>
      <c r="K27" t="s">
        <v>79</v>
      </c>
      <c r="L27" t="s">
        <v>79</v>
      </c>
      <c r="M27" t="s">
        <v>27</v>
      </c>
      <c r="N27" t="s">
        <v>28</v>
      </c>
      <c r="O27" t="s">
        <v>29</v>
      </c>
      <c r="P27" t="s">
        <v>27</v>
      </c>
    </row>
    <row r="28" spans="1:16" x14ac:dyDescent="0.35">
      <c r="A28" t="s">
        <v>77</v>
      </c>
      <c r="B28" t="s">
        <v>17</v>
      </c>
      <c r="C28">
        <v>605</v>
      </c>
      <c r="D28" t="s">
        <v>80</v>
      </c>
      <c r="E28" t="s">
        <v>19</v>
      </c>
      <c r="F28" t="s">
        <v>76</v>
      </c>
      <c r="G28" t="s">
        <v>76</v>
      </c>
      <c r="H28" t="s">
        <v>72</v>
      </c>
      <c r="I28" t="s">
        <v>23</v>
      </c>
      <c r="J28" t="s">
        <v>24</v>
      </c>
      <c r="K28" t="s">
        <v>81</v>
      </c>
      <c r="L28" t="s">
        <v>81</v>
      </c>
      <c r="M28" t="s">
        <v>27</v>
      </c>
      <c r="N28" t="s">
        <v>28</v>
      </c>
      <c r="O28" t="s">
        <v>29</v>
      </c>
      <c r="P28" t="s">
        <v>27</v>
      </c>
    </row>
    <row r="29" spans="1:16" x14ac:dyDescent="0.35">
      <c r="A29" t="s">
        <v>77</v>
      </c>
      <c r="B29" t="s">
        <v>17</v>
      </c>
      <c r="C29">
        <v>537</v>
      </c>
      <c r="D29" t="s">
        <v>68</v>
      </c>
      <c r="E29" t="s">
        <v>19</v>
      </c>
      <c r="F29" t="s">
        <v>50</v>
      </c>
      <c r="G29" t="s">
        <v>50</v>
      </c>
      <c r="H29" t="s">
        <v>72</v>
      </c>
      <c r="I29" t="s">
        <v>23</v>
      </c>
      <c r="J29" t="s">
        <v>24</v>
      </c>
      <c r="K29" t="s">
        <v>43</v>
      </c>
      <c r="L29" t="s">
        <v>43</v>
      </c>
      <c r="M29" t="s">
        <v>27</v>
      </c>
      <c r="N29" t="s">
        <v>28</v>
      </c>
      <c r="O29" t="s">
        <v>29</v>
      </c>
      <c r="P29" t="s">
        <v>27</v>
      </c>
    </row>
    <row r="30" spans="1:16" x14ac:dyDescent="0.35">
      <c r="A30" t="s">
        <v>77</v>
      </c>
      <c r="B30" t="s">
        <v>17</v>
      </c>
      <c r="C30">
        <v>539</v>
      </c>
      <c r="D30" t="s">
        <v>70</v>
      </c>
      <c r="E30" t="s">
        <v>19</v>
      </c>
      <c r="F30" t="s">
        <v>50</v>
      </c>
      <c r="G30" t="s">
        <v>82</v>
      </c>
      <c r="H30" t="s">
        <v>72</v>
      </c>
      <c r="I30" t="s">
        <v>51</v>
      </c>
      <c r="J30" t="s">
        <v>52</v>
      </c>
      <c r="K30" t="s">
        <v>82</v>
      </c>
      <c r="L30" t="s">
        <v>82</v>
      </c>
      <c r="M30" t="s">
        <v>27</v>
      </c>
      <c r="N30" t="s">
        <v>28</v>
      </c>
      <c r="O30" t="s">
        <v>29</v>
      </c>
      <c r="P30" t="s">
        <v>27</v>
      </c>
    </row>
    <row r="31" spans="1:16" x14ac:dyDescent="0.35">
      <c r="A31" t="s">
        <v>77</v>
      </c>
      <c r="B31" t="s">
        <v>30</v>
      </c>
      <c r="C31">
        <v>173</v>
      </c>
      <c r="D31" t="s">
        <v>31</v>
      </c>
      <c r="E31" t="s">
        <v>19</v>
      </c>
      <c r="F31" t="s">
        <v>46</v>
      </c>
      <c r="G31" t="s">
        <v>50</v>
      </c>
      <c r="H31" t="s">
        <v>72</v>
      </c>
      <c r="I31" t="s">
        <v>51</v>
      </c>
      <c r="J31" t="s">
        <v>52</v>
      </c>
      <c r="K31" t="s">
        <v>83</v>
      </c>
      <c r="L31" t="s">
        <v>83</v>
      </c>
      <c r="M31" t="s">
        <v>27</v>
      </c>
      <c r="N31" t="s">
        <v>28</v>
      </c>
      <c r="O31" t="s">
        <v>29</v>
      </c>
      <c r="P31" t="s">
        <v>27</v>
      </c>
    </row>
    <row r="32" spans="1:16" x14ac:dyDescent="0.35">
      <c r="A32" t="s">
        <v>77</v>
      </c>
      <c r="B32" t="s">
        <v>44</v>
      </c>
      <c r="C32">
        <v>909</v>
      </c>
      <c r="D32" t="s">
        <v>31</v>
      </c>
      <c r="E32" t="s">
        <v>19</v>
      </c>
      <c r="F32" t="s">
        <v>50</v>
      </c>
      <c r="G32" t="s">
        <v>74</v>
      </c>
      <c r="H32" t="s">
        <v>72</v>
      </c>
      <c r="I32" t="s">
        <v>35</v>
      </c>
      <c r="J32" t="s">
        <v>47</v>
      </c>
      <c r="K32" t="s">
        <v>84</v>
      </c>
      <c r="L32" t="s">
        <v>84</v>
      </c>
      <c r="M32" t="s">
        <v>38</v>
      </c>
      <c r="N32" t="s">
        <v>28</v>
      </c>
      <c r="O32" t="s">
        <v>41</v>
      </c>
      <c r="P32" t="s">
        <v>38</v>
      </c>
    </row>
    <row r="33" spans="1:16" x14ac:dyDescent="0.35">
      <c r="A33" t="s">
        <v>77</v>
      </c>
      <c r="B33" t="s">
        <v>56</v>
      </c>
      <c r="C33">
        <v>214</v>
      </c>
      <c r="D33" t="s">
        <v>31</v>
      </c>
      <c r="E33" t="s">
        <v>19</v>
      </c>
      <c r="F33" t="s">
        <v>50</v>
      </c>
      <c r="G33" t="s">
        <v>76</v>
      </c>
      <c r="H33" t="s">
        <v>72</v>
      </c>
      <c r="I33" t="s">
        <v>51</v>
      </c>
      <c r="J33" t="s">
        <v>52</v>
      </c>
      <c r="K33" t="s">
        <v>55</v>
      </c>
      <c r="L33" t="s">
        <v>55</v>
      </c>
      <c r="M33" t="s">
        <v>27</v>
      </c>
      <c r="N33" t="s">
        <v>28</v>
      </c>
      <c r="O33" t="s">
        <v>29</v>
      </c>
      <c r="P33" t="s">
        <v>27</v>
      </c>
    </row>
    <row r="34" spans="1:16" x14ac:dyDescent="0.35">
      <c r="A34" t="s">
        <v>77</v>
      </c>
      <c r="B34" t="s">
        <v>30</v>
      </c>
      <c r="C34">
        <v>963</v>
      </c>
      <c r="D34" t="s">
        <v>85</v>
      </c>
      <c r="E34" t="s">
        <v>19</v>
      </c>
      <c r="F34" t="s">
        <v>46</v>
      </c>
      <c r="G34" t="s">
        <v>46</v>
      </c>
      <c r="H34" t="s">
        <v>72</v>
      </c>
      <c r="I34" t="s">
        <v>35</v>
      </c>
      <c r="J34" t="s">
        <v>47</v>
      </c>
      <c r="K34" t="s">
        <v>86</v>
      </c>
      <c r="L34" t="s">
        <v>86</v>
      </c>
      <c r="M34" t="s">
        <v>27</v>
      </c>
      <c r="N34" t="s">
        <v>28</v>
      </c>
      <c r="O34" t="s">
        <v>29</v>
      </c>
      <c r="P34" t="s">
        <v>27</v>
      </c>
    </row>
    <row r="35" spans="1:16" x14ac:dyDescent="0.35">
      <c r="A35" t="s">
        <v>77</v>
      </c>
      <c r="B35" t="s">
        <v>30</v>
      </c>
      <c r="C35">
        <v>766</v>
      </c>
      <c r="D35" t="s">
        <v>87</v>
      </c>
      <c r="E35" t="s">
        <v>19</v>
      </c>
      <c r="F35" t="s">
        <v>46</v>
      </c>
      <c r="G35" t="s">
        <v>46</v>
      </c>
      <c r="H35" t="s">
        <v>72</v>
      </c>
      <c r="I35" t="s">
        <v>35</v>
      </c>
      <c r="J35" t="s">
        <v>47</v>
      </c>
      <c r="K35" t="s">
        <v>36</v>
      </c>
      <c r="L35" t="s">
        <v>36</v>
      </c>
      <c r="M35" t="s">
        <v>27</v>
      </c>
      <c r="N35" t="s">
        <v>28</v>
      </c>
      <c r="O35" t="s">
        <v>29</v>
      </c>
      <c r="P35" t="s">
        <v>27</v>
      </c>
    </row>
    <row r="36" spans="1:16" x14ac:dyDescent="0.35">
      <c r="A36" t="s">
        <v>77</v>
      </c>
      <c r="B36" t="s">
        <v>44</v>
      </c>
      <c r="C36">
        <v>730</v>
      </c>
      <c r="D36" t="s">
        <v>65</v>
      </c>
      <c r="E36" t="s">
        <v>19</v>
      </c>
      <c r="F36" t="s">
        <v>78</v>
      </c>
      <c r="G36" t="s">
        <v>78</v>
      </c>
      <c r="H36" t="s">
        <v>72</v>
      </c>
      <c r="I36" t="s">
        <v>35</v>
      </c>
      <c r="J36" t="s">
        <v>47</v>
      </c>
      <c r="K36" t="s">
        <v>53</v>
      </c>
      <c r="L36" t="s">
        <v>53</v>
      </c>
      <c r="M36" t="s">
        <v>27</v>
      </c>
      <c r="N36" t="s">
        <v>28</v>
      </c>
      <c r="O36" t="s">
        <v>29</v>
      </c>
      <c r="P36" t="s">
        <v>27</v>
      </c>
    </row>
    <row r="37" spans="1:16" x14ac:dyDescent="0.35">
      <c r="A37" t="s">
        <v>77</v>
      </c>
      <c r="B37" t="s">
        <v>17</v>
      </c>
      <c r="C37">
        <v>683</v>
      </c>
      <c r="D37" t="s">
        <v>88</v>
      </c>
      <c r="E37" t="s">
        <v>19</v>
      </c>
      <c r="F37" t="s">
        <v>58</v>
      </c>
      <c r="G37" t="s">
        <v>76</v>
      </c>
      <c r="H37" t="s">
        <v>72</v>
      </c>
      <c r="I37" t="s">
        <v>35</v>
      </c>
      <c r="J37" t="s">
        <v>47</v>
      </c>
      <c r="K37" t="s">
        <v>86</v>
      </c>
      <c r="L37" t="s">
        <v>86</v>
      </c>
      <c r="M37" t="s">
        <v>27</v>
      </c>
      <c r="N37" t="s">
        <v>28</v>
      </c>
      <c r="O37" t="s">
        <v>29</v>
      </c>
      <c r="P37" t="s">
        <v>27</v>
      </c>
    </row>
    <row r="38" spans="1:16" x14ac:dyDescent="0.35">
      <c r="A38" t="s">
        <v>77</v>
      </c>
      <c r="B38" t="s">
        <v>44</v>
      </c>
      <c r="C38">
        <v>285</v>
      </c>
      <c r="D38" t="s">
        <v>89</v>
      </c>
      <c r="E38" t="s">
        <v>19</v>
      </c>
      <c r="F38" t="s">
        <v>58</v>
      </c>
      <c r="G38" t="s">
        <v>58</v>
      </c>
      <c r="H38" t="s">
        <v>72</v>
      </c>
      <c r="I38" t="s">
        <v>23</v>
      </c>
      <c r="J38" t="s">
        <v>24</v>
      </c>
      <c r="K38" t="s">
        <v>90</v>
      </c>
      <c r="L38" t="s">
        <v>90</v>
      </c>
      <c r="M38" t="s">
        <v>27</v>
      </c>
      <c r="N38" t="s">
        <v>28</v>
      </c>
      <c r="O38" t="s">
        <v>29</v>
      </c>
      <c r="P38" t="s">
        <v>27</v>
      </c>
    </row>
    <row r="39" spans="1:16" x14ac:dyDescent="0.35">
      <c r="A39" t="s">
        <v>77</v>
      </c>
      <c r="B39" t="s">
        <v>44</v>
      </c>
      <c r="C39">
        <v>874</v>
      </c>
      <c r="D39" t="s">
        <v>91</v>
      </c>
      <c r="E39" t="s">
        <v>19</v>
      </c>
      <c r="F39" t="s">
        <v>46</v>
      </c>
      <c r="G39" t="s">
        <v>50</v>
      </c>
      <c r="H39" t="s">
        <v>72</v>
      </c>
      <c r="I39" t="s">
        <v>51</v>
      </c>
      <c r="J39" t="s">
        <v>52</v>
      </c>
      <c r="K39" t="s">
        <v>92</v>
      </c>
      <c r="L39" t="s">
        <v>92</v>
      </c>
      <c r="M39" t="s">
        <v>27</v>
      </c>
      <c r="N39" t="s">
        <v>28</v>
      </c>
      <c r="O39" t="s">
        <v>29</v>
      </c>
      <c r="P39" t="s">
        <v>27</v>
      </c>
    </row>
    <row r="40" spans="1:16" x14ac:dyDescent="0.35">
      <c r="A40" t="s">
        <v>93</v>
      </c>
      <c r="B40" t="s">
        <v>44</v>
      </c>
      <c r="C40">
        <v>757</v>
      </c>
      <c r="D40" t="s">
        <v>60</v>
      </c>
      <c r="E40" t="s">
        <v>19</v>
      </c>
      <c r="F40" t="s">
        <v>46</v>
      </c>
      <c r="G40" t="s">
        <v>46</v>
      </c>
      <c r="H40" t="s">
        <v>94</v>
      </c>
      <c r="I40" t="s">
        <v>35</v>
      </c>
      <c r="J40" t="s">
        <v>47</v>
      </c>
      <c r="K40" t="s">
        <v>43</v>
      </c>
      <c r="L40" t="s">
        <v>43</v>
      </c>
      <c r="M40" t="s">
        <v>27</v>
      </c>
      <c r="N40" t="s">
        <v>28</v>
      </c>
      <c r="O40" t="s">
        <v>29</v>
      </c>
      <c r="P40" t="s">
        <v>27</v>
      </c>
    </row>
    <row r="41" spans="1:16" x14ac:dyDescent="0.35">
      <c r="A41" t="s">
        <v>93</v>
      </c>
      <c r="B41" t="s">
        <v>44</v>
      </c>
      <c r="C41">
        <v>919</v>
      </c>
      <c r="D41" t="s">
        <v>65</v>
      </c>
      <c r="E41" t="s">
        <v>19</v>
      </c>
      <c r="F41" t="s">
        <v>49</v>
      </c>
      <c r="G41" t="s">
        <v>50</v>
      </c>
      <c r="H41" t="s">
        <v>94</v>
      </c>
      <c r="I41" t="s">
        <v>51</v>
      </c>
      <c r="J41" t="s">
        <v>52</v>
      </c>
      <c r="K41" t="s">
        <v>43</v>
      </c>
      <c r="L41" t="s">
        <v>43</v>
      </c>
      <c r="M41" t="s">
        <v>38</v>
      </c>
      <c r="N41" t="s">
        <v>28</v>
      </c>
      <c r="O41" t="s">
        <v>41</v>
      </c>
      <c r="P41" t="s">
        <v>38</v>
      </c>
    </row>
    <row r="42" spans="1:16" x14ac:dyDescent="0.35">
      <c r="A42" t="s">
        <v>93</v>
      </c>
      <c r="B42" t="s">
        <v>44</v>
      </c>
      <c r="C42">
        <v>547</v>
      </c>
      <c r="D42" t="s">
        <v>95</v>
      </c>
      <c r="E42" t="s">
        <v>19</v>
      </c>
      <c r="F42" t="s">
        <v>34</v>
      </c>
      <c r="G42" t="s">
        <v>34</v>
      </c>
      <c r="H42" t="s">
        <v>94</v>
      </c>
      <c r="I42" t="s">
        <v>23</v>
      </c>
      <c r="J42" t="s">
        <v>24</v>
      </c>
      <c r="K42" t="s">
        <v>53</v>
      </c>
      <c r="L42" t="s">
        <v>53</v>
      </c>
      <c r="M42" t="s">
        <v>38</v>
      </c>
      <c r="N42" t="s">
        <v>28</v>
      </c>
      <c r="O42" t="s">
        <v>41</v>
      </c>
      <c r="P42" t="s">
        <v>38</v>
      </c>
    </row>
    <row r="43" spans="1:16" x14ac:dyDescent="0.35">
      <c r="A43" t="s">
        <v>93</v>
      </c>
      <c r="B43" t="s">
        <v>44</v>
      </c>
      <c r="C43">
        <v>893</v>
      </c>
      <c r="D43" t="s">
        <v>95</v>
      </c>
      <c r="E43" t="s">
        <v>19</v>
      </c>
      <c r="F43" t="s">
        <v>46</v>
      </c>
      <c r="G43" t="s">
        <v>50</v>
      </c>
      <c r="H43" t="s">
        <v>94</v>
      </c>
      <c r="I43" t="s">
        <v>51</v>
      </c>
      <c r="J43" t="s">
        <v>52</v>
      </c>
      <c r="K43" t="s">
        <v>55</v>
      </c>
      <c r="L43" t="s">
        <v>55</v>
      </c>
      <c r="M43" t="s">
        <v>27</v>
      </c>
      <c r="N43" t="s">
        <v>28</v>
      </c>
      <c r="O43" t="s">
        <v>29</v>
      </c>
      <c r="P43" t="s">
        <v>27</v>
      </c>
    </row>
    <row r="44" spans="1:16" x14ac:dyDescent="0.35">
      <c r="A44" t="s">
        <v>93</v>
      </c>
      <c r="B44" t="s">
        <v>56</v>
      </c>
      <c r="C44">
        <v>161</v>
      </c>
      <c r="D44" t="s">
        <v>96</v>
      </c>
      <c r="E44" t="s">
        <v>19</v>
      </c>
      <c r="F44" t="s">
        <v>50</v>
      </c>
      <c r="G44" t="s">
        <v>50</v>
      </c>
      <c r="H44" t="s">
        <v>94</v>
      </c>
      <c r="I44" t="s">
        <v>23</v>
      </c>
      <c r="J44" t="s">
        <v>24</v>
      </c>
      <c r="K44" t="s">
        <v>32</v>
      </c>
      <c r="L44" t="s">
        <v>32</v>
      </c>
      <c r="M44" t="s">
        <v>27</v>
      </c>
      <c r="N44" t="s">
        <v>28</v>
      </c>
      <c r="O44" t="s">
        <v>29</v>
      </c>
      <c r="P44" t="s">
        <v>27</v>
      </c>
    </row>
    <row r="45" spans="1:16" x14ac:dyDescent="0.35">
      <c r="A45" t="s">
        <v>93</v>
      </c>
      <c r="B45" t="s">
        <v>44</v>
      </c>
      <c r="C45">
        <v>51</v>
      </c>
      <c r="D45" t="s">
        <v>48</v>
      </c>
      <c r="E45" t="s">
        <v>19</v>
      </c>
      <c r="F45" t="s">
        <v>58</v>
      </c>
      <c r="G45" t="s">
        <v>58</v>
      </c>
      <c r="H45" t="s">
        <v>94</v>
      </c>
      <c r="I45" t="s">
        <v>35</v>
      </c>
      <c r="J45" t="s">
        <v>47</v>
      </c>
      <c r="K45" t="s">
        <v>57</v>
      </c>
      <c r="L45" t="s">
        <v>57</v>
      </c>
      <c r="M45" t="s">
        <v>27</v>
      </c>
      <c r="N45" t="s">
        <v>28</v>
      </c>
      <c r="O45" t="s">
        <v>29</v>
      </c>
      <c r="P45" t="s">
        <v>27</v>
      </c>
    </row>
    <row r="46" spans="1:16" x14ac:dyDescent="0.35">
      <c r="A46" t="s">
        <v>93</v>
      </c>
      <c r="B46" t="s">
        <v>17</v>
      </c>
      <c r="C46">
        <v>72</v>
      </c>
      <c r="D46" t="s">
        <v>97</v>
      </c>
      <c r="E46" t="s">
        <v>19</v>
      </c>
      <c r="F46" t="s">
        <v>61</v>
      </c>
      <c r="G46" t="s">
        <v>62</v>
      </c>
      <c r="H46" t="s">
        <v>94</v>
      </c>
      <c r="I46" t="s">
        <v>35</v>
      </c>
      <c r="J46" t="s">
        <v>47</v>
      </c>
      <c r="K46" t="s">
        <v>59</v>
      </c>
      <c r="L46" t="s">
        <v>59</v>
      </c>
      <c r="M46" t="s">
        <v>27</v>
      </c>
      <c r="N46" t="s">
        <v>28</v>
      </c>
      <c r="O46" t="s">
        <v>29</v>
      </c>
      <c r="P46" t="s">
        <v>27</v>
      </c>
    </row>
    <row r="47" spans="1:16" x14ac:dyDescent="0.35">
      <c r="A47" t="s">
        <v>93</v>
      </c>
      <c r="B47" t="s">
        <v>56</v>
      </c>
      <c r="C47">
        <v>451</v>
      </c>
      <c r="D47" t="s">
        <v>88</v>
      </c>
      <c r="E47" t="s">
        <v>19</v>
      </c>
      <c r="F47" t="s">
        <v>58</v>
      </c>
      <c r="G47" t="s">
        <v>50</v>
      </c>
      <c r="H47" t="s">
        <v>94</v>
      </c>
      <c r="I47" t="s">
        <v>51</v>
      </c>
      <c r="J47" t="s">
        <v>52</v>
      </c>
      <c r="K47" t="s">
        <v>43</v>
      </c>
      <c r="L47" t="s">
        <v>43</v>
      </c>
      <c r="M47" t="s">
        <v>27</v>
      </c>
      <c r="N47" t="s">
        <v>28</v>
      </c>
      <c r="O47" t="s">
        <v>29</v>
      </c>
      <c r="P47" t="s">
        <v>27</v>
      </c>
    </row>
    <row r="48" spans="1:16" x14ac:dyDescent="0.35">
      <c r="A48" t="s">
        <v>93</v>
      </c>
      <c r="B48" t="s">
        <v>44</v>
      </c>
      <c r="C48">
        <v>418</v>
      </c>
      <c r="D48" t="s">
        <v>88</v>
      </c>
      <c r="E48" t="s">
        <v>19</v>
      </c>
      <c r="F48" t="s">
        <v>34</v>
      </c>
      <c r="G48" t="s">
        <v>50</v>
      </c>
      <c r="H48" t="s">
        <v>94</v>
      </c>
      <c r="I48" t="s">
        <v>51</v>
      </c>
      <c r="J48" t="s">
        <v>52</v>
      </c>
      <c r="K48" t="s">
        <v>43</v>
      </c>
      <c r="L48" t="s">
        <v>43</v>
      </c>
      <c r="M48" t="s">
        <v>27</v>
      </c>
      <c r="N48" t="s">
        <v>28</v>
      </c>
      <c r="O48" t="s">
        <v>29</v>
      </c>
      <c r="P48" t="s">
        <v>27</v>
      </c>
    </row>
    <row r="49" spans="1:16" x14ac:dyDescent="0.35">
      <c r="A49" t="s">
        <v>98</v>
      </c>
      <c r="B49" t="s">
        <v>56</v>
      </c>
      <c r="C49">
        <v>397</v>
      </c>
      <c r="D49" t="s">
        <v>65</v>
      </c>
      <c r="E49" t="s">
        <v>19</v>
      </c>
      <c r="F49" t="s">
        <v>58</v>
      </c>
      <c r="G49" t="s">
        <v>58</v>
      </c>
      <c r="H49" t="s">
        <v>94</v>
      </c>
      <c r="I49" t="s">
        <v>35</v>
      </c>
      <c r="J49" t="s">
        <v>47</v>
      </c>
      <c r="K49" t="s">
        <v>43</v>
      </c>
      <c r="L49" t="s">
        <v>43</v>
      </c>
      <c r="M49" t="s">
        <v>27</v>
      </c>
      <c r="N49" t="s">
        <v>28</v>
      </c>
      <c r="O49" t="s">
        <v>29</v>
      </c>
      <c r="P49" t="s">
        <v>27</v>
      </c>
    </row>
    <row r="50" spans="1:16" x14ac:dyDescent="0.35">
      <c r="A50" t="s">
        <v>98</v>
      </c>
      <c r="B50" t="s">
        <v>30</v>
      </c>
      <c r="C50">
        <v>319</v>
      </c>
      <c r="D50" t="s">
        <v>99</v>
      </c>
      <c r="E50" t="s">
        <v>19</v>
      </c>
      <c r="F50" t="s">
        <v>46</v>
      </c>
      <c r="G50" t="s">
        <v>46</v>
      </c>
      <c r="H50" t="s">
        <v>94</v>
      </c>
      <c r="I50" t="s">
        <v>23</v>
      </c>
      <c r="J50" t="s">
        <v>24</v>
      </c>
      <c r="K50" t="s">
        <v>66</v>
      </c>
      <c r="L50" t="s">
        <v>66</v>
      </c>
      <c r="M50" t="s">
        <v>27</v>
      </c>
      <c r="N50" t="s">
        <v>28</v>
      </c>
      <c r="O50" t="s">
        <v>29</v>
      </c>
      <c r="P50" t="s">
        <v>27</v>
      </c>
    </row>
    <row r="51" spans="1:16" x14ac:dyDescent="0.35">
      <c r="A51" t="s">
        <v>98</v>
      </c>
      <c r="B51" t="s">
        <v>44</v>
      </c>
      <c r="C51">
        <v>493</v>
      </c>
      <c r="D51" t="s">
        <v>100</v>
      </c>
      <c r="E51" t="s">
        <v>19</v>
      </c>
      <c r="F51" t="s">
        <v>58</v>
      </c>
      <c r="G51" t="s">
        <v>58</v>
      </c>
      <c r="H51" t="s">
        <v>101</v>
      </c>
      <c r="I51" t="s">
        <v>35</v>
      </c>
      <c r="J51" t="s">
        <v>47</v>
      </c>
      <c r="K51" t="s">
        <v>102</v>
      </c>
      <c r="L51" t="s">
        <v>102</v>
      </c>
      <c r="M51" t="s">
        <v>27</v>
      </c>
      <c r="N51" t="s">
        <v>28</v>
      </c>
      <c r="O51" t="s">
        <v>29</v>
      </c>
      <c r="P51" t="s">
        <v>27</v>
      </c>
    </row>
    <row r="52" spans="1:16" x14ac:dyDescent="0.35">
      <c r="A52" t="s">
        <v>98</v>
      </c>
      <c r="B52" t="s">
        <v>44</v>
      </c>
      <c r="C52">
        <v>966</v>
      </c>
      <c r="D52" t="s">
        <v>88</v>
      </c>
      <c r="E52" t="s">
        <v>19</v>
      </c>
      <c r="F52" t="s">
        <v>58</v>
      </c>
      <c r="G52" t="s">
        <v>50</v>
      </c>
      <c r="H52" t="s">
        <v>101</v>
      </c>
      <c r="I52" t="s">
        <v>35</v>
      </c>
      <c r="J52" t="s">
        <v>47</v>
      </c>
      <c r="K52" t="s">
        <v>43</v>
      </c>
      <c r="L52" t="s">
        <v>43</v>
      </c>
      <c r="M52" t="s">
        <v>38</v>
      </c>
      <c r="N52" t="s">
        <v>28</v>
      </c>
      <c r="O52" t="s">
        <v>41</v>
      </c>
      <c r="P52" t="s">
        <v>38</v>
      </c>
    </row>
    <row r="53" spans="1:16" x14ac:dyDescent="0.35">
      <c r="A53" t="s">
        <v>98</v>
      </c>
      <c r="B53" t="s">
        <v>44</v>
      </c>
      <c r="C53">
        <v>754</v>
      </c>
      <c r="D53" t="s">
        <v>33</v>
      </c>
      <c r="E53" t="s">
        <v>19</v>
      </c>
      <c r="F53" t="s">
        <v>46</v>
      </c>
      <c r="G53" t="s">
        <v>46</v>
      </c>
      <c r="H53" t="s">
        <v>101</v>
      </c>
      <c r="I53" t="s">
        <v>23</v>
      </c>
      <c r="J53" t="s">
        <v>24</v>
      </c>
      <c r="K53" t="s">
        <v>69</v>
      </c>
      <c r="L53" t="s">
        <v>69</v>
      </c>
      <c r="M53" t="s">
        <v>27</v>
      </c>
      <c r="N53" t="s">
        <v>28</v>
      </c>
      <c r="O53" t="s">
        <v>29</v>
      </c>
      <c r="P53" t="s">
        <v>27</v>
      </c>
    </row>
    <row r="54" spans="1:16" x14ac:dyDescent="0.35">
      <c r="A54" t="s">
        <v>98</v>
      </c>
      <c r="B54" t="s">
        <v>44</v>
      </c>
      <c r="C54">
        <v>24</v>
      </c>
      <c r="D54" t="s">
        <v>33</v>
      </c>
      <c r="E54" t="s">
        <v>19</v>
      </c>
      <c r="F54" t="s">
        <v>50</v>
      </c>
      <c r="G54" t="s">
        <v>50</v>
      </c>
      <c r="H54" t="s">
        <v>101</v>
      </c>
      <c r="I54" t="s">
        <v>35</v>
      </c>
      <c r="J54" t="s">
        <v>47</v>
      </c>
      <c r="K54" t="s">
        <v>71</v>
      </c>
      <c r="L54" t="s">
        <v>71</v>
      </c>
      <c r="M54" t="s">
        <v>27</v>
      </c>
      <c r="N54" t="s">
        <v>28</v>
      </c>
      <c r="O54" t="s">
        <v>29</v>
      </c>
      <c r="P54" t="s">
        <v>27</v>
      </c>
    </row>
    <row r="55" spans="1:16" x14ac:dyDescent="0.35">
      <c r="A55" t="s">
        <v>98</v>
      </c>
      <c r="B55" t="s">
        <v>44</v>
      </c>
      <c r="C55">
        <v>688</v>
      </c>
      <c r="D55" t="s">
        <v>103</v>
      </c>
      <c r="E55" t="s">
        <v>19</v>
      </c>
      <c r="F55" t="s">
        <v>104</v>
      </c>
      <c r="G55" t="s">
        <v>105</v>
      </c>
      <c r="H55" t="s">
        <v>101</v>
      </c>
      <c r="I55" t="s">
        <v>35</v>
      </c>
      <c r="J55" t="s">
        <v>47</v>
      </c>
      <c r="K55" t="s">
        <v>46</v>
      </c>
      <c r="L55" t="s">
        <v>46</v>
      </c>
      <c r="M55" t="s">
        <v>106</v>
      </c>
      <c r="N55" t="s">
        <v>28</v>
      </c>
      <c r="O55" t="s">
        <v>29</v>
      </c>
      <c r="P55" t="s">
        <v>27</v>
      </c>
    </row>
    <row r="56" spans="1:16" x14ac:dyDescent="0.35">
      <c r="A56" t="s">
        <v>107</v>
      </c>
      <c r="B56" t="s">
        <v>44</v>
      </c>
      <c r="C56">
        <v>18</v>
      </c>
      <c r="D56" t="s">
        <v>18</v>
      </c>
      <c r="E56" t="s">
        <v>19</v>
      </c>
      <c r="F56" t="s">
        <v>104</v>
      </c>
      <c r="G56" t="s">
        <v>108</v>
      </c>
      <c r="H56" t="s">
        <v>101</v>
      </c>
      <c r="I56" t="s">
        <v>35</v>
      </c>
      <c r="J56" t="s">
        <v>47</v>
      </c>
      <c r="K56" t="s">
        <v>74</v>
      </c>
      <c r="L56" t="s">
        <v>74</v>
      </c>
      <c r="M56" t="s">
        <v>109</v>
      </c>
      <c r="N56" t="s">
        <v>28</v>
      </c>
      <c r="O56" t="s">
        <v>29</v>
      </c>
      <c r="P56" t="s">
        <v>27</v>
      </c>
    </row>
    <row r="57" spans="1:16" x14ac:dyDescent="0.35">
      <c r="A57" t="s">
        <v>107</v>
      </c>
      <c r="B57" t="s">
        <v>44</v>
      </c>
      <c r="C57">
        <v>165</v>
      </c>
      <c r="D57" t="s">
        <v>110</v>
      </c>
      <c r="E57" t="s">
        <v>19</v>
      </c>
      <c r="F57" t="s">
        <v>104</v>
      </c>
      <c r="G57" t="s">
        <v>111</v>
      </c>
      <c r="H57" t="s">
        <v>101</v>
      </c>
      <c r="I57" t="s">
        <v>35</v>
      </c>
      <c r="J57" t="s">
        <v>47</v>
      </c>
      <c r="K57" t="s">
        <v>50</v>
      </c>
      <c r="L57" t="s">
        <v>50</v>
      </c>
      <c r="M57" t="s">
        <v>112</v>
      </c>
      <c r="N57" t="s">
        <v>28</v>
      </c>
      <c r="O57" t="s">
        <v>29</v>
      </c>
      <c r="P57" t="s">
        <v>27</v>
      </c>
    </row>
    <row r="58" spans="1:16" x14ac:dyDescent="0.35">
      <c r="A58" t="s">
        <v>107</v>
      </c>
      <c r="B58" t="s">
        <v>44</v>
      </c>
      <c r="C58">
        <v>697</v>
      </c>
      <c r="D58" t="s">
        <v>113</v>
      </c>
      <c r="E58" t="s">
        <v>19</v>
      </c>
      <c r="F58" t="s">
        <v>104</v>
      </c>
      <c r="G58" t="s">
        <v>114</v>
      </c>
      <c r="H58" t="s">
        <v>101</v>
      </c>
      <c r="I58" t="s">
        <v>35</v>
      </c>
      <c r="J58" t="s">
        <v>47</v>
      </c>
      <c r="K58" t="s">
        <v>34</v>
      </c>
      <c r="L58" t="s">
        <v>34</v>
      </c>
      <c r="M58" t="s">
        <v>115</v>
      </c>
      <c r="N58" t="s">
        <v>28</v>
      </c>
      <c r="O58" t="s">
        <v>29</v>
      </c>
      <c r="P58" t="s">
        <v>27</v>
      </c>
    </row>
    <row r="59" spans="1:16" x14ac:dyDescent="0.35">
      <c r="A59" t="s">
        <v>107</v>
      </c>
      <c r="B59" t="s">
        <v>17</v>
      </c>
      <c r="C59">
        <v>149</v>
      </c>
      <c r="D59" t="s">
        <v>116</v>
      </c>
      <c r="E59" t="s">
        <v>19</v>
      </c>
      <c r="F59" t="s">
        <v>20</v>
      </c>
      <c r="G59" t="s">
        <v>34</v>
      </c>
      <c r="H59" t="s">
        <v>22</v>
      </c>
      <c r="I59" t="s">
        <v>35</v>
      </c>
      <c r="J59" t="s">
        <v>47</v>
      </c>
      <c r="K59" t="s">
        <v>117</v>
      </c>
      <c r="L59" t="s">
        <v>118</v>
      </c>
      <c r="M59" t="s">
        <v>38</v>
      </c>
      <c r="N59" t="s">
        <v>28</v>
      </c>
      <c r="O59" t="s">
        <v>41</v>
      </c>
      <c r="P59" t="s">
        <v>38</v>
      </c>
    </row>
    <row r="60" spans="1:16" x14ac:dyDescent="0.35">
      <c r="A60" t="s">
        <v>107</v>
      </c>
      <c r="B60" t="s">
        <v>30</v>
      </c>
      <c r="C60">
        <v>817</v>
      </c>
      <c r="D60" t="s">
        <v>95</v>
      </c>
      <c r="E60" t="s">
        <v>19</v>
      </c>
      <c r="F60" t="s">
        <v>20</v>
      </c>
      <c r="G60" t="s">
        <v>34</v>
      </c>
      <c r="H60" t="s">
        <v>22</v>
      </c>
      <c r="I60" t="s">
        <v>35</v>
      </c>
      <c r="J60" t="s">
        <v>47</v>
      </c>
      <c r="K60" t="s">
        <v>119</v>
      </c>
      <c r="L60" t="s">
        <v>26</v>
      </c>
      <c r="M60" t="s">
        <v>38</v>
      </c>
      <c r="N60" t="s">
        <v>28</v>
      </c>
      <c r="O60" t="s">
        <v>41</v>
      </c>
      <c r="P60" t="s">
        <v>38</v>
      </c>
    </row>
    <row r="61" spans="1:16" x14ac:dyDescent="0.35">
      <c r="A61" t="s">
        <v>120</v>
      </c>
      <c r="B61" t="s">
        <v>30</v>
      </c>
      <c r="C61">
        <v>999</v>
      </c>
      <c r="D61" t="s">
        <v>80</v>
      </c>
      <c r="E61" t="s">
        <v>19</v>
      </c>
      <c r="F61" t="s">
        <v>121</v>
      </c>
      <c r="G61" t="s">
        <v>21</v>
      </c>
      <c r="H61" t="s">
        <v>22</v>
      </c>
      <c r="I61" t="s">
        <v>51</v>
      </c>
      <c r="J61" t="s">
        <v>52</v>
      </c>
      <c r="K61" t="s">
        <v>122</v>
      </c>
      <c r="L61" t="s">
        <v>118</v>
      </c>
      <c r="M61" t="s">
        <v>27</v>
      </c>
      <c r="N61" t="s">
        <v>28</v>
      </c>
      <c r="O61" t="s">
        <v>29</v>
      </c>
      <c r="P61" t="s">
        <v>27</v>
      </c>
    </row>
    <row r="62" spans="1:16" x14ac:dyDescent="0.35">
      <c r="A62" t="s">
        <v>123</v>
      </c>
      <c r="B62" t="s">
        <v>30</v>
      </c>
      <c r="C62">
        <v>101</v>
      </c>
      <c r="D62" t="s">
        <v>124</v>
      </c>
      <c r="E62" t="s">
        <v>19</v>
      </c>
      <c r="F62" t="s">
        <v>34</v>
      </c>
      <c r="G62" t="s">
        <v>21</v>
      </c>
      <c r="H62" t="s">
        <v>22</v>
      </c>
      <c r="I62" t="s">
        <v>35</v>
      </c>
      <c r="J62" t="s">
        <v>52</v>
      </c>
      <c r="K62" t="s">
        <v>122</v>
      </c>
      <c r="L62" t="s">
        <v>26</v>
      </c>
      <c r="M62" t="s">
        <v>27</v>
      </c>
      <c r="N62" t="s">
        <v>28</v>
      </c>
      <c r="O62" t="s">
        <v>29</v>
      </c>
      <c r="P62" t="s">
        <v>27</v>
      </c>
    </row>
    <row r="63" spans="1:16" x14ac:dyDescent="0.35">
      <c r="A63" t="s">
        <v>125</v>
      </c>
      <c r="B63" t="s">
        <v>17</v>
      </c>
      <c r="C63">
        <v>158</v>
      </c>
      <c r="D63" t="s">
        <v>126</v>
      </c>
      <c r="E63" t="s">
        <v>19</v>
      </c>
      <c r="F63" t="s">
        <v>34</v>
      </c>
      <c r="G63" t="s">
        <v>34</v>
      </c>
      <c r="H63" t="s">
        <v>72</v>
      </c>
      <c r="I63" t="s">
        <v>35</v>
      </c>
      <c r="J63" t="s">
        <v>24</v>
      </c>
      <c r="K63" t="s">
        <v>71</v>
      </c>
      <c r="L63" t="s">
        <v>26</v>
      </c>
      <c r="M63" t="s">
        <v>27</v>
      </c>
      <c r="N63" t="s">
        <v>127</v>
      </c>
      <c r="O63" t="s">
        <v>29</v>
      </c>
      <c r="P63" t="s">
        <v>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3A965-AEB0-474C-9701-4011F766484B}">
  <dimension ref="A1:B14"/>
  <sheetViews>
    <sheetView workbookViewId="0">
      <selection activeCell="P9" sqref="P9"/>
    </sheetView>
  </sheetViews>
  <sheetFormatPr defaultRowHeight="14.5" x14ac:dyDescent="0.35"/>
  <cols>
    <col min="1" max="1" width="12.36328125" bestFit="1" customWidth="1"/>
    <col min="2" max="2" width="14.7265625" bestFit="1" customWidth="1"/>
  </cols>
  <sheetData>
    <row r="1" spans="1:2" ht="17" x14ac:dyDescent="0.4">
      <c r="A1" s="4" t="s">
        <v>131</v>
      </c>
    </row>
    <row r="2" spans="1:2" ht="17" x14ac:dyDescent="0.4">
      <c r="A2" s="4"/>
    </row>
    <row r="4" spans="1:2" x14ac:dyDescent="0.35">
      <c r="A4" s="7" t="s">
        <v>128</v>
      </c>
      <c r="B4" s="8" t="s">
        <v>130</v>
      </c>
    </row>
    <row r="5" spans="1:2" x14ac:dyDescent="0.35">
      <c r="A5" s="9" t="s">
        <v>16</v>
      </c>
      <c r="B5" s="10">
        <v>14</v>
      </c>
    </row>
    <row r="6" spans="1:2" x14ac:dyDescent="0.35">
      <c r="A6" s="9" t="s">
        <v>64</v>
      </c>
      <c r="B6" s="10">
        <v>11</v>
      </c>
    </row>
    <row r="7" spans="1:2" x14ac:dyDescent="0.35">
      <c r="A7" s="9" t="s">
        <v>77</v>
      </c>
      <c r="B7" s="10">
        <v>13</v>
      </c>
    </row>
    <row r="8" spans="1:2" x14ac:dyDescent="0.35">
      <c r="A8" s="9" t="s">
        <v>93</v>
      </c>
      <c r="B8" s="10">
        <v>9</v>
      </c>
    </row>
    <row r="9" spans="1:2" x14ac:dyDescent="0.35">
      <c r="A9" s="9" t="s">
        <v>98</v>
      </c>
      <c r="B9" s="10">
        <v>7</v>
      </c>
    </row>
    <row r="10" spans="1:2" x14ac:dyDescent="0.35">
      <c r="A10" s="9" t="s">
        <v>107</v>
      </c>
      <c r="B10" s="10">
        <v>5</v>
      </c>
    </row>
    <row r="11" spans="1:2" x14ac:dyDescent="0.35">
      <c r="A11" s="9" t="s">
        <v>120</v>
      </c>
      <c r="B11" s="10">
        <v>1</v>
      </c>
    </row>
    <row r="12" spans="1:2" x14ac:dyDescent="0.35">
      <c r="A12" s="9" t="s">
        <v>123</v>
      </c>
      <c r="B12" s="10">
        <v>1</v>
      </c>
    </row>
    <row r="13" spans="1:2" x14ac:dyDescent="0.35">
      <c r="A13" s="11" t="s">
        <v>125</v>
      </c>
      <c r="B13" s="12">
        <v>1</v>
      </c>
    </row>
    <row r="14" spans="1:2" hidden="1" x14ac:dyDescent="0.35">
      <c r="A14" s="1" t="s">
        <v>129</v>
      </c>
      <c r="B14" s="2">
        <v>62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5C6E9-B4C3-4877-BF5D-0A29FBE446FE}">
  <dimension ref="A1:F32"/>
  <sheetViews>
    <sheetView workbookViewId="0">
      <pane ySplit="1" topLeftCell="A2" activePane="bottomLeft" state="frozen"/>
      <selection pane="bottomLeft" activeCell="G3" sqref="G3"/>
    </sheetView>
  </sheetViews>
  <sheetFormatPr defaultRowHeight="14.5" x14ac:dyDescent="0.35"/>
  <cols>
    <col min="1" max="1" width="81.453125" bestFit="1" customWidth="1"/>
    <col min="2" max="5" width="13.6328125" customWidth="1"/>
    <col min="6" max="6" width="10.7265625" hidden="1" customWidth="1"/>
    <col min="7" max="7" width="10.7265625" bestFit="1" customWidth="1"/>
    <col min="8" max="8" width="82.453125" bestFit="1" customWidth="1"/>
    <col min="9" max="9" width="29.90625" bestFit="1" customWidth="1"/>
    <col min="10" max="10" width="11.54296875" bestFit="1" customWidth="1"/>
    <col min="11" max="11" width="9.90625" bestFit="1" customWidth="1"/>
    <col min="12" max="12" width="44.54296875" bestFit="1" customWidth="1"/>
    <col min="13" max="13" width="44.453125" bestFit="1" customWidth="1"/>
    <col min="14" max="14" width="15.453125" bestFit="1" customWidth="1"/>
    <col min="15" max="15" width="19.36328125" bestFit="1" customWidth="1"/>
    <col min="16" max="16" width="15.6328125" bestFit="1" customWidth="1"/>
    <col min="17" max="17" width="22.08984375" bestFit="1" customWidth="1"/>
    <col min="18" max="18" width="20.1796875" bestFit="1" customWidth="1"/>
    <col min="19" max="19" width="9.08984375" bestFit="1" customWidth="1"/>
    <col min="20" max="20" width="6.1796875" bestFit="1" customWidth="1"/>
    <col min="21" max="21" width="4.54296875" bestFit="1" customWidth="1"/>
    <col min="22" max="22" width="42.7265625" bestFit="1" customWidth="1"/>
    <col min="23" max="23" width="37.453125" bestFit="1" customWidth="1"/>
    <col min="24" max="24" width="4.08984375" bestFit="1" customWidth="1"/>
    <col min="25" max="25" width="7.453125" bestFit="1" customWidth="1"/>
    <col min="26" max="26" width="45.6328125" bestFit="1" customWidth="1"/>
    <col min="27" max="27" width="9.90625" bestFit="1" customWidth="1"/>
    <col min="28" max="28" width="7.81640625" bestFit="1" customWidth="1"/>
    <col min="29" max="29" width="40.54296875" bestFit="1" customWidth="1"/>
    <col min="30" max="30" width="6.7265625" bestFit="1" customWidth="1"/>
    <col min="31" max="31" width="10.7265625" bestFit="1" customWidth="1"/>
  </cols>
  <sheetData>
    <row r="1" spans="1:6" ht="18.5" x14ac:dyDescent="0.45">
      <c r="A1" s="56" t="s">
        <v>147</v>
      </c>
      <c r="B1" s="57"/>
      <c r="C1" s="57"/>
      <c r="D1" s="57"/>
      <c r="E1" s="57"/>
      <c r="F1" s="57"/>
    </row>
    <row r="2" spans="1:6" x14ac:dyDescent="0.35">
      <c r="A2" s="31" t="s">
        <v>130</v>
      </c>
      <c r="B2" s="32" t="s">
        <v>132</v>
      </c>
      <c r="C2" s="36"/>
      <c r="D2" s="36"/>
      <c r="E2" s="35"/>
      <c r="F2" s="34"/>
    </row>
    <row r="3" spans="1:6" x14ac:dyDescent="0.35">
      <c r="A3" s="31" t="s">
        <v>128</v>
      </c>
      <c r="B3" s="38" t="s">
        <v>56</v>
      </c>
      <c r="C3" s="38" t="s">
        <v>17</v>
      </c>
      <c r="D3" s="38" t="s">
        <v>30</v>
      </c>
      <c r="E3" s="38" t="s">
        <v>44</v>
      </c>
      <c r="F3" s="33" t="s">
        <v>129</v>
      </c>
    </row>
    <row r="4" spans="1:6" x14ac:dyDescent="0.35">
      <c r="A4" s="37" t="s">
        <v>79</v>
      </c>
      <c r="B4" s="41"/>
      <c r="C4" s="52">
        <v>1</v>
      </c>
      <c r="D4" s="52"/>
      <c r="E4" s="46"/>
      <c r="F4" s="47">
        <v>1</v>
      </c>
    </row>
    <row r="5" spans="1:6" x14ac:dyDescent="0.35">
      <c r="A5" s="42" t="s">
        <v>57</v>
      </c>
      <c r="B5" s="48">
        <v>1</v>
      </c>
      <c r="C5" s="52"/>
      <c r="D5" s="52"/>
      <c r="E5" s="49">
        <v>1</v>
      </c>
      <c r="F5" s="2">
        <v>2</v>
      </c>
    </row>
    <row r="6" spans="1:6" x14ac:dyDescent="0.35">
      <c r="A6" s="42" t="s">
        <v>43</v>
      </c>
      <c r="B6" s="41">
        <v>3</v>
      </c>
      <c r="C6" s="53">
        <v>3</v>
      </c>
      <c r="D6" s="53"/>
      <c r="E6" s="46">
        <v>8</v>
      </c>
      <c r="F6" s="47">
        <v>14</v>
      </c>
    </row>
    <row r="7" spans="1:6" x14ac:dyDescent="0.35">
      <c r="A7" s="43" t="s">
        <v>59</v>
      </c>
      <c r="B7" s="48"/>
      <c r="C7" s="52">
        <v>1</v>
      </c>
      <c r="D7" s="52"/>
      <c r="E7" s="49">
        <v>1</v>
      </c>
      <c r="F7" s="2">
        <v>2</v>
      </c>
    </row>
    <row r="8" spans="1:6" x14ac:dyDescent="0.35">
      <c r="A8" s="43" t="s">
        <v>32</v>
      </c>
      <c r="B8" s="41">
        <v>1</v>
      </c>
      <c r="C8" s="53"/>
      <c r="D8" s="53"/>
      <c r="E8" s="46">
        <v>1</v>
      </c>
      <c r="F8" s="47">
        <v>2</v>
      </c>
    </row>
    <row r="9" spans="1:6" x14ac:dyDescent="0.35">
      <c r="A9" s="43" t="s">
        <v>81</v>
      </c>
      <c r="B9" s="39"/>
      <c r="C9" s="52">
        <v>1</v>
      </c>
      <c r="D9" s="52"/>
      <c r="E9" s="49"/>
      <c r="F9" s="2">
        <v>1</v>
      </c>
    </row>
    <row r="10" spans="1:6" x14ac:dyDescent="0.35">
      <c r="A10" s="44" t="s">
        <v>37</v>
      </c>
      <c r="B10" s="40"/>
      <c r="C10" s="52">
        <v>1</v>
      </c>
      <c r="D10" s="52"/>
      <c r="E10" s="49"/>
      <c r="F10" s="2">
        <v>1</v>
      </c>
    </row>
    <row r="11" spans="1:6" x14ac:dyDescent="0.35">
      <c r="A11" s="43" t="s">
        <v>53</v>
      </c>
      <c r="B11" s="48"/>
      <c r="C11" s="52"/>
      <c r="D11" s="52"/>
      <c r="E11" s="49">
        <v>3</v>
      </c>
      <c r="F11" s="2">
        <v>3</v>
      </c>
    </row>
    <row r="12" spans="1:6" x14ac:dyDescent="0.35">
      <c r="A12" s="43" t="s">
        <v>36</v>
      </c>
      <c r="B12" s="48"/>
      <c r="C12" s="52"/>
      <c r="D12" s="52">
        <v>1</v>
      </c>
      <c r="E12" s="49"/>
      <c r="F12" s="2">
        <v>1</v>
      </c>
    </row>
    <row r="13" spans="1:6" x14ac:dyDescent="0.35">
      <c r="A13" s="42" t="s">
        <v>83</v>
      </c>
      <c r="B13" s="48"/>
      <c r="C13" s="52"/>
      <c r="D13" s="52">
        <v>1</v>
      </c>
      <c r="E13" s="49"/>
      <c r="F13" s="2">
        <v>1</v>
      </c>
    </row>
    <row r="14" spans="1:6" x14ac:dyDescent="0.35">
      <c r="A14" s="42" t="s">
        <v>67</v>
      </c>
      <c r="B14" s="48"/>
      <c r="C14" s="52"/>
      <c r="D14" s="52">
        <v>1</v>
      </c>
      <c r="E14" s="49"/>
      <c r="F14" s="2">
        <v>1</v>
      </c>
    </row>
    <row r="15" spans="1:6" x14ac:dyDescent="0.35">
      <c r="A15" s="42" t="s">
        <v>102</v>
      </c>
      <c r="B15" s="41"/>
      <c r="C15" s="53"/>
      <c r="D15" s="53"/>
      <c r="E15" s="46">
        <v>1</v>
      </c>
      <c r="F15" s="47">
        <v>1</v>
      </c>
    </row>
    <row r="16" spans="1:6" x14ac:dyDescent="0.35">
      <c r="A16" s="43" t="s">
        <v>66</v>
      </c>
      <c r="B16" s="48">
        <v>1</v>
      </c>
      <c r="C16" s="52"/>
      <c r="D16" s="52">
        <v>1</v>
      </c>
      <c r="E16" s="49"/>
      <c r="F16" s="2">
        <v>2</v>
      </c>
    </row>
    <row r="17" spans="1:6" x14ac:dyDescent="0.35">
      <c r="A17" s="44" t="s">
        <v>26</v>
      </c>
      <c r="B17" s="41"/>
      <c r="C17" s="53">
        <v>2</v>
      </c>
      <c r="D17" s="53">
        <v>3</v>
      </c>
      <c r="E17" s="46"/>
      <c r="F17" s="47">
        <v>5</v>
      </c>
    </row>
    <row r="18" spans="1:6" x14ac:dyDescent="0.35">
      <c r="A18" s="43" t="s">
        <v>84</v>
      </c>
      <c r="B18" s="48"/>
      <c r="C18" s="52"/>
      <c r="D18" s="52"/>
      <c r="E18" s="49">
        <v>1</v>
      </c>
      <c r="F18" s="50">
        <v>1</v>
      </c>
    </row>
    <row r="19" spans="1:6" x14ac:dyDescent="0.35">
      <c r="A19" s="44" t="s">
        <v>92</v>
      </c>
      <c r="B19" s="48"/>
      <c r="C19" s="52"/>
      <c r="D19" s="52"/>
      <c r="E19" s="49">
        <v>1</v>
      </c>
      <c r="F19" s="51">
        <v>1</v>
      </c>
    </row>
    <row r="20" spans="1:6" x14ac:dyDescent="0.35">
      <c r="A20" s="43" t="s">
        <v>55</v>
      </c>
      <c r="B20" s="48">
        <v>1</v>
      </c>
      <c r="C20" s="52"/>
      <c r="D20" s="52"/>
      <c r="E20" s="49">
        <v>2</v>
      </c>
      <c r="F20" s="2">
        <v>3</v>
      </c>
    </row>
    <row r="21" spans="1:6" x14ac:dyDescent="0.35">
      <c r="A21" s="43" t="s">
        <v>40</v>
      </c>
      <c r="B21" s="48"/>
      <c r="C21" s="52">
        <v>1</v>
      </c>
      <c r="D21" s="52"/>
      <c r="E21" s="49"/>
      <c r="F21" s="2">
        <v>1</v>
      </c>
    </row>
    <row r="22" spans="1:6" x14ac:dyDescent="0.35">
      <c r="A22" s="43" t="s">
        <v>82</v>
      </c>
      <c r="B22" s="48"/>
      <c r="C22" s="52">
        <v>1</v>
      </c>
      <c r="D22" s="52"/>
      <c r="E22" s="49"/>
      <c r="F22" s="2">
        <v>1</v>
      </c>
    </row>
    <row r="23" spans="1:6" x14ac:dyDescent="0.35">
      <c r="A23" s="43" t="s">
        <v>50</v>
      </c>
      <c r="B23" s="39"/>
      <c r="C23" s="54"/>
      <c r="D23" s="54"/>
      <c r="E23" s="45">
        <v>3</v>
      </c>
      <c r="F23" s="2">
        <v>3</v>
      </c>
    </row>
    <row r="24" spans="1:6" x14ac:dyDescent="0.35">
      <c r="A24" s="43" t="s">
        <v>71</v>
      </c>
      <c r="B24" s="48"/>
      <c r="C24" s="52"/>
      <c r="D24" s="52"/>
      <c r="E24" s="49">
        <v>2</v>
      </c>
      <c r="F24" s="2">
        <v>2</v>
      </c>
    </row>
    <row r="25" spans="1:6" x14ac:dyDescent="0.35">
      <c r="A25" s="44" t="s">
        <v>69</v>
      </c>
      <c r="B25" s="39"/>
      <c r="C25" s="54"/>
      <c r="D25" s="54"/>
      <c r="E25" s="45">
        <v>2</v>
      </c>
      <c r="F25" s="2">
        <v>2</v>
      </c>
    </row>
    <row r="26" spans="1:6" x14ac:dyDescent="0.35">
      <c r="A26" s="42" t="s">
        <v>34</v>
      </c>
      <c r="B26" s="48"/>
      <c r="C26" s="52"/>
      <c r="D26" s="52"/>
      <c r="E26" s="49">
        <v>2</v>
      </c>
      <c r="F26" s="2">
        <v>2</v>
      </c>
    </row>
    <row r="27" spans="1:6" x14ac:dyDescent="0.35">
      <c r="A27" s="43" t="s">
        <v>46</v>
      </c>
      <c r="B27" s="39"/>
      <c r="C27" s="54"/>
      <c r="D27" s="54"/>
      <c r="E27" s="45">
        <v>2</v>
      </c>
      <c r="F27" s="2">
        <v>2</v>
      </c>
    </row>
    <row r="28" spans="1:6" x14ac:dyDescent="0.35">
      <c r="A28" s="43" t="s">
        <v>118</v>
      </c>
      <c r="B28" s="48"/>
      <c r="C28" s="52">
        <v>1</v>
      </c>
      <c r="D28" s="52">
        <v>1</v>
      </c>
      <c r="E28" s="49"/>
      <c r="F28" s="2">
        <v>2</v>
      </c>
    </row>
    <row r="29" spans="1:6" x14ac:dyDescent="0.35">
      <c r="A29" s="44" t="s">
        <v>90</v>
      </c>
      <c r="B29" s="48"/>
      <c r="C29" s="52"/>
      <c r="D29" s="52"/>
      <c r="E29" s="49">
        <v>1</v>
      </c>
      <c r="F29" s="2">
        <v>1</v>
      </c>
    </row>
    <row r="30" spans="1:6" x14ac:dyDescent="0.35">
      <c r="A30" s="42" t="s">
        <v>74</v>
      </c>
      <c r="B30" s="48"/>
      <c r="C30" s="52"/>
      <c r="D30" s="52"/>
      <c r="E30" s="49">
        <v>2</v>
      </c>
      <c r="F30" s="2">
        <v>2</v>
      </c>
    </row>
    <row r="31" spans="1:6" x14ac:dyDescent="0.35">
      <c r="A31" s="43" t="s">
        <v>86</v>
      </c>
      <c r="B31" s="41"/>
      <c r="C31" s="53">
        <v>1</v>
      </c>
      <c r="D31" s="53">
        <v>1</v>
      </c>
      <c r="E31" s="46"/>
      <c r="F31" s="2">
        <v>2</v>
      </c>
    </row>
    <row r="32" spans="1:6" x14ac:dyDescent="0.35">
      <c r="A32" s="22" t="s">
        <v>129</v>
      </c>
      <c r="B32" s="24">
        <v>7</v>
      </c>
      <c r="C32" s="24">
        <v>13</v>
      </c>
      <c r="D32" s="24">
        <v>9</v>
      </c>
      <c r="E32" s="55">
        <v>33</v>
      </c>
      <c r="F32" s="2">
        <v>62</v>
      </c>
    </row>
  </sheetData>
  <mergeCells count="1">
    <mergeCell ref="A1:F1"/>
  </mergeCells>
  <conditionalFormatting pivot="1" sqref="B4:E31">
    <cfRule type="colorScale" priority="2">
      <colorScale>
        <cfvo type="min"/>
        <cfvo type="percentile" val="50"/>
        <cfvo type="max"/>
        <color rgb="FFF8696B"/>
        <color rgb="FFFFEB84"/>
        <color rgb="FF63BE7B"/>
      </colorScale>
    </cfRule>
  </conditionalFormatting>
  <conditionalFormatting pivot="1" sqref="E4:E3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41AB2-DDD7-41C6-AEA5-1452744E6CE6}">
  <dimension ref="A1:E32"/>
  <sheetViews>
    <sheetView workbookViewId="0">
      <pane ySplit="2" topLeftCell="A3" activePane="bottomLeft" state="frozen"/>
      <selection pane="bottomLeft" activeCell="F4" sqref="F4"/>
    </sheetView>
  </sheetViews>
  <sheetFormatPr defaultRowHeight="14.5" x14ac:dyDescent="0.35"/>
  <cols>
    <col min="1" max="1" width="81.453125" style="28" bestFit="1" customWidth="1"/>
    <col min="2" max="2" width="10.453125" bestFit="1" customWidth="1"/>
  </cols>
  <sheetData>
    <row r="1" spans="1:5" ht="18.5" x14ac:dyDescent="0.45">
      <c r="A1" s="58" t="s">
        <v>145</v>
      </c>
      <c r="B1" s="58"/>
      <c r="C1" s="58"/>
      <c r="D1" s="58"/>
      <c r="E1" s="58"/>
    </row>
    <row r="2" spans="1:5" s="14" customFormat="1" x14ac:dyDescent="0.35">
      <c r="A2" s="30" t="s">
        <v>11</v>
      </c>
      <c r="B2" s="26" t="s">
        <v>56</v>
      </c>
      <c r="C2" s="26" t="s">
        <v>17</v>
      </c>
      <c r="D2" s="26" t="s">
        <v>30</v>
      </c>
      <c r="E2" s="26" t="s">
        <v>44</v>
      </c>
    </row>
    <row r="3" spans="1:5" x14ac:dyDescent="0.35">
      <c r="A3" s="27" t="s">
        <v>43</v>
      </c>
      <c r="B3" s="6">
        <v>3</v>
      </c>
      <c r="C3" s="6">
        <v>3</v>
      </c>
      <c r="D3" s="6"/>
      <c r="E3" s="29">
        <v>8</v>
      </c>
    </row>
    <row r="4" spans="1:5" x14ac:dyDescent="0.35">
      <c r="A4" s="27" t="s">
        <v>53</v>
      </c>
      <c r="B4" s="6"/>
      <c r="C4" s="6"/>
      <c r="D4" s="6"/>
      <c r="E4" s="29">
        <v>3</v>
      </c>
    </row>
    <row r="5" spans="1:5" x14ac:dyDescent="0.35">
      <c r="A5" s="27" t="s">
        <v>50</v>
      </c>
      <c r="B5" s="6"/>
      <c r="C5" s="6"/>
      <c r="D5" s="6"/>
      <c r="E5" s="29">
        <v>3</v>
      </c>
    </row>
    <row r="6" spans="1:5" x14ac:dyDescent="0.35">
      <c r="A6" s="27" t="s">
        <v>55</v>
      </c>
      <c r="B6" s="6">
        <v>1</v>
      </c>
      <c r="C6" s="6"/>
      <c r="D6" s="6"/>
      <c r="E6" s="29">
        <v>2</v>
      </c>
    </row>
    <row r="7" spans="1:5" x14ac:dyDescent="0.35">
      <c r="A7" s="27" t="s">
        <v>71</v>
      </c>
      <c r="B7" s="6"/>
      <c r="C7" s="6"/>
      <c r="D7" s="6"/>
      <c r="E7" s="29">
        <v>2</v>
      </c>
    </row>
    <row r="8" spans="1:5" x14ac:dyDescent="0.35">
      <c r="A8" s="27" t="s">
        <v>69</v>
      </c>
      <c r="B8" s="6"/>
      <c r="C8" s="6"/>
      <c r="D8" s="6"/>
      <c r="E8" s="29">
        <v>2</v>
      </c>
    </row>
    <row r="9" spans="1:5" x14ac:dyDescent="0.35">
      <c r="A9" s="27" t="s">
        <v>34</v>
      </c>
      <c r="B9" s="6"/>
      <c r="C9" s="6"/>
      <c r="D9" s="6"/>
      <c r="E9" s="29">
        <v>2</v>
      </c>
    </row>
    <row r="10" spans="1:5" x14ac:dyDescent="0.35">
      <c r="A10" s="27" t="s">
        <v>46</v>
      </c>
      <c r="B10" s="6"/>
      <c r="C10" s="6"/>
      <c r="D10" s="6"/>
      <c r="E10" s="29">
        <v>2</v>
      </c>
    </row>
    <row r="11" spans="1:5" x14ac:dyDescent="0.35">
      <c r="A11" s="27" t="s">
        <v>74</v>
      </c>
      <c r="B11" s="6"/>
      <c r="C11" s="6"/>
      <c r="D11" s="6"/>
      <c r="E11" s="29">
        <v>2</v>
      </c>
    </row>
    <row r="12" spans="1:5" x14ac:dyDescent="0.35">
      <c r="A12" s="27" t="s">
        <v>57</v>
      </c>
      <c r="B12" s="6">
        <v>1</v>
      </c>
      <c r="C12" s="6"/>
      <c r="D12" s="6"/>
      <c r="E12" s="29">
        <v>1</v>
      </c>
    </row>
    <row r="13" spans="1:5" x14ac:dyDescent="0.35">
      <c r="A13" s="27" t="s">
        <v>59</v>
      </c>
      <c r="B13" s="6"/>
      <c r="C13" s="6">
        <v>1</v>
      </c>
      <c r="D13" s="6"/>
      <c r="E13" s="29">
        <v>1</v>
      </c>
    </row>
    <row r="14" spans="1:5" x14ac:dyDescent="0.35">
      <c r="A14" s="27" t="s">
        <v>32</v>
      </c>
      <c r="B14" s="6">
        <v>1</v>
      </c>
      <c r="C14" s="6"/>
      <c r="D14" s="6"/>
      <c r="E14" s="29">
        <v>1</v>
      </c>
    </row>
    <row r="15" spans="1:5" x14ac:dyDescent="0.35">
      <c r="A15" s="27" t="s">
        <v>102</v>
      </c>
      <c r="B15" s="6"/>
      <c r="C15" s="6"/>
      <c r="D15" s="6"/>
      <c r="E15" s="29">
        <v>1</v>
      </c>
    </row>
    <row r="16" spans="1:5" x14ac:dyDescent="0.35">
      <c r="A16" s="27" t="s">
        <v>84</v>
      </c>
      <c r="B16" s="6"/>
      <c r="C16" s="6"/>
      <c r="D16" s="6"/>
      <c r="E16" s="29">
        <v>1</v>
      </c>
    </row>
    <row r="17" spans="1:5" x14ac:dyDescent="0.35">
      <c r="A17" s="27" t="s">
        <v>92</v>
      </c>
      <c r="B17" s="6"/>
      <c r="C17" s="6"/>
      <c r="D17" s="6"/>
      <c r="E17" s="29">
        <v>1</v>
      </c>
    </row>
    <row r="18" spans="1:5" x14ac:dyDescent="0.35">
      <c r="A18" s="27" t="s">
        <v>90</v>
      </c>
      <c r="B18" s="6"/>
      <c r="C18" s="6"/>
      <c r="D18" s="6"/>
      <c r="E18" s="29">
        <v>1</v>
      </c>
    </row>
    <row r="19" spans="1:5" x14ac:dyDescent="0.35">
      <c r="A19" s="27" t="s">
        <v>79</v>
      </c>
      <c r="B19" s="6"/>
      <c r="C19" s="6">
        <v>1</v>
      </c>
      <c r="D19" s="6"/>
      <c r="E19" s="29"/>
    </row>
    <row r="20" spans="1:5" x14ac:dyDescent="0.35">
      <c r="A20" s="27" t="s">
        <v>81</v>
      </c>
      <c r="B20" s="6"/>
      <c r="C20" s="6">
        <v>1</v>
      </c>
      <c r="D20" s="6"/>
      <c r="E20" s="29"/>
    </row>
    <row r="21" spans="1:5" x14ac:dyDescent="0.35">
      <c r="A21" s="27" t="s">
        <v>37</v>
      </c>
      <c r="B21" s="6"/>
      <c r="C21" s="6">
        <v>1</v>
      </c>
      <c r="D21" s="6"/>
      <c r="E21" s="29"/>
    </row>
    <row r="22" spans="1:5" x14ac:dyDescent="0.35">
      <c r="A22" s="27" t="s">
        <v>36</v>
      </c>
      <c r="B22" s="6"/>
      <c r="C22" s="6"/>
      <c r="D22" s="6">
        <v>1</v>
      </c>
      <c r="E22" s="29"/>
    </row>
    <row r="23" spans="1:5" x14ac:dyDescent="0.35">
      <c r="A23" s="27" t="s">
        <v>83</v>
      </c>
      <c r="B23" s="6"/>
      <c r="C23" s="6"/>
      <c r="D23" s="6">
        <v>1</v>
      </c>
      <c r="E23" s="29"/>
    </row>
    <row r="24" spans="1:5" x14ac:dyDescent="0.35">
      <c r="A24" s="27" t="s">
        <v>67</v>
      </c>
      <c r="B24" s="6"/>
      <c r="C24" s="6"/>
      <c r="D24" s="6">
        <v>1</v>
      </c>
      <c r="E24" s="29"/>
    </row>
    <row r="25" spans="1:5" x14ac:dyDescent="0.35">
      <c r="A25" s="27" t="s">
        <v>66</v>
      </c>
      <c r="B25" s="6">
        <v>1</v>
      </c>
      <c r="C25" s="6"/>
      <c r="D25" s="6">
        <v>1</v>
      </c>
      <c r="E25" s="29"/>
    </row>
    <row r="26" spans="1:5" x14ac:dyDescent="0.35">
      <c r="A26" s="27" t="s">
        <v>26</v>
      </c>
      <c r="B26" s="6"/>
      <c r="C26" s="6">
        <v>2</v>
      </c>
      <c r="D26" s="6">
        <v>3</v>
      </c>
      <c r="E26" s="29"/>
    </row>
    <row r="27" spans="1:5" x14ac:dyDescent="0.35">
      <c r="A27" s="27" t="s">
        <v>40</v>
      </c>
      <c r="B27" s="6"/>
      <c r="C27" s="6">
        <v>1</v>
      </c>
      <c r="D27" s="6"/>
      <c r="E27" s="29"/>
    </row>
    <row r="28" spans="1:5" x14ac:dyDescent="0.35">
      <c r="A28" s="27" t="s">
        <v>82</v>
      </c>
      <c r="B28" s="6"/>
      <c r="C28" s="6">
        <v>1</v>
      </c>
      <c r="D28" s="6"/>
      <c r="E28" s="29"/>
    </row>
    <row r="29" spans="1:5" x14ac:dyDescent="0.35">
      <c r="A29" s="27" t="s">
        <v>118</v>
      </c>
      <c r="B29" s="6"/>
      <c r="C29" s="6">
        <v>1</v>
      </c>
      <c r="D29" s="6">
        <v>1</v>
      </c>
      <c r="E29" s="29"/>
    </row>
    <row r="30" spans="1:5" x14ac:dyDescent="0.35">
      <c r="A30" s="27" t="s">
        <v>86</v>
      </c>
      <c r="B30" s="6"/>
      <c r="C30" s="6">
        <v>1</v>
      </c>
      <c r="D30" s="6">
        <v>1</v>
      </c>
      <c r="E30" s="29"/>
    </row>
    <row r="32" spans="1:5" x14ac:dyDescent="0.35">
      <c r="A32" s="59" t="s">
        <v>146</v>
      </c>
      <c r="B32" s="60"/>
      <c r="C32" s="60"/>
      <c r="D32" s="60"/>
      <c r="E32" s="60"/>
    </row>
  </sheetData>
  <sortState xmlns:xlrd2="http://schemas.microsoft.com/office/spreadsheetml/2017/richdata2" ref="A3:E30">
    <sortCondition descending="1" ref="E3:E30"/>
  </sortState>
  <mergeCells count="2">
    <mergeCell ref="A1:E1"/>
    <mergeCell ref="A32:E32"/>
  </mergeCells>
  <conditionalFormatting sqref="B3:E3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144DE-6017-44BC-8721-81B225DF6BD1}">
  <dimension ref="A3:D25"/>
  <sheetViews>
    <sheetView showGridLines="0" workbookViewId="0">
      <selection activeCell="I38" sqref="I38"/>
    </sheetView>
  </sheetViews>
  <sheetFormatPr defaultRowHeight="14.5" x14ac:dyDescent="0.35"/>
  <cols>
    <col min="1" max="1" width="14.7265625" bestFit="1" customWidth="1"/>
    <col min="2" max="2" width="15.26953125" bestFit="1" customWidth="1"/>
    <col min="3" max="3" width="14.36328125" bestFit="1" customWidth="1"/>
    <col min="4" max="4" width="10.7265625" hidden="1" customWidth="1"/>
    <col min="5" max="5" width="10.7265625" bestFit="1" customWidth="1"/>
  </cols>
  <sheetData>
    <row r="3" spans="1:4" x14ac:dyDescent="0.35">
      <c r="A3" s="19" t="s">
        <v>130</v>
      </c>
      <c r="B3" s="20" t="s">
        <v>132</v>
      </c>
      <c r="C3" s="8"/>
      <c r="D3" s="8"/>
    </row>
    <row r="4" spans="1:4" x14ac:dyDescent="0.35">
      <c r="A4" s="21" t="s">
        <v>128</v>
      </c>
      <c r="B4" s="17" t="s">
        <v>29</v>
      </c>
      <c r="C4" s="25" t="s">
        <v>41</v>
      </c>
      <c r="D4" s="17" t="s">
        <v>129</v>
      </c>
    </row>
    <row r="5" spans="1:4" x14ac:dyDescent="0.35">
      <c r="A5" s="22" t="s">
        <v>33</v>
      </c>
      <c r="B5" s="12">
        <v>2</v>
      </c>
      <c r="C5" s="24"/>
      <c r="D5" s="10">
        <v>2</v>
      </c>
    </row>
    <row r="6" spans="1:4" x14ac:dyDescent="0.35">
      <c r="A6" s="5" t="s">
        <v>88</v>
      </c>
      <c r="B6" s="18">
        <v>1</v>
      </c>
      <c r="C6" s="6">
        <v>1</v>
      </c>
      <c r="D6" s="10">
        <v>2</v>
      </c>
    </row>
    <row r="7" spans="1:4" x14ac:dyDescent="0.35">
      <c r="A7" s="5" t="s">
        <v>70</v>
      </c>
      <c r="B7" s="18">
        <v>1</v>
      </c>
      <c r="C7" s="6"/>
      <c r="D7" s="10">
        <v>1</v>
      </c>
    </row>
    <row r="8" spans="1:4" x14ac:dyDescent="0.35">
      <c r="A8" s="5" t="s">
        <v>110</v>
      </c>
      <c r="B8" s="18">
        <v>1</v>
      </c>
      <c r="C8" s="6"/>
      <c r="D8" s="10">
        <v>1</v>
      </c>
    </row>
    <row r="9" spans="1:4" x14ac:dyDescent="0.35">
      <c r="A9" s="5" t="s">
        <v>45</v>
      </c>
      <c r="B9" s="18">
        <v>3</v>
      </c>
      <c r="C9" s="6"/>
      <c r="D9" s="10">
        <v>3</v>
      </c>
    </row>
    <row r="10" spans="1:4" x14ac:dyDescent="0.35">
      <c r="A10" s="5" t="s">
        <v>89</v>
      </c>
      <c r="B10" s="18">
        <v>1</v>
      </c>
      <c r="C10" s="6"/>
      <c r="D10" s="10">
        <v>1</v>
      </c>
    </row>
    <row r="11" spans="1:4" x14ac:dyDescent="0.35">
      <c r="A11" s="5" t="s">
        <v>60</v>
      </c>
      <c r="B11" s="18">
        <v>2</v>
      </c>
      <c r="C11" s="6"/>
      <c r="D11" s="10">
        <v>2</v>
      </c>
    </row>
    <row r="12" spans="1:4" x14ac:dyDescent="0.35">
      <c r="A12" s="5" t="s">
        <v>100</v>
      </c>
      <c r="B12" s="18">
        <v>1</v>
      </c>
      <c r="C12" s="6"/>
      <c r="D12" s="10">
        <v>1</v>
      </c>
    </row>
    <row r="13" spans="1:4" x14ac:dyDescent="0.35">
      <c r="A13" s="5" t="s">
        <v>95</v>
      </c>
      <c r="B13" s="18">
        <v>1</v>
      </c>
      <c r="C13" s="6">
        <v>1</v>
      </c>
      <c r="D13" s="10">
        <v>2</v>
      </c>
    </row>
    <row r="14" spans="1:4" x14ac:dyDescent="0.35">
      <c r="A14" s="5" t="s">
        <v>103</v>
      </c>
      <c r="B14" s="18">
        <v>1</v>
      </c>
      <c r="C14" s="6"/>
      <c r="D14" s="10">
        <v>1</v>
      </c>
    </row>
    <row r="15" spans="1:4" x14ac:dyDescent="0.35">
      <c r="A15" s="5" t="s">
        <v>73</v>
      </c>
      <c r="B15" s="18">
        <v>1</v>
      </c>
      <c r="C15" s="6"/>
      <c r="D15" s="10">
        <v>1</v>
      </c>
    </row>
    <row r="16" spans="1:4" x14ac:dyDescent="0.35">
      <c r="A16" s="5" t="s">
        <v>113</v>
      </c>
      <c r="B16" s="18">
        <v>1</v>
      </c>
      <c r="C16" s="6"/>
      <c r="D16" s="10">
        <v>1</v>
      </c>
    </row>
    <row r="17" spans="1:4" x14ac:dyDescent="0.35">
      <c r="A17" s="5" t="s">
        <v>65</v>
      </c>
      <c r="B17" s="18">
        <v>1</v>
      </c>
      <c r="C17" s="6">
        <v>1</v>
      </c>
      <c r="D17" s="10">
        <v>2</v>
      </c>
    </row>
    <row r="18" spans="1:4" x14ac:dyDescent="0.35">
      <c r="A18" s="5" t="s">
        <v>48</v>
      </c>
      <c r="B18" s="18">
        <v>2</v>
      </c>
      <c r="C18" s="6">
        <v>1</v>
      </c>
      <c r="D18" s="10">
        <v>3</v>
      </c>
    </row>
    <row r="19" spans="1:4" x14ac:dyDescent="0.35">
      <c r="A19" s="5" t="s">
        <v>68</v>
      </c>
      <c r="B19" s="18">
        <v>1</v>
      </c>
      <c r="C19" s="6"/>
      <c r="D19" s="10">
        <v>1</v>
      </c>
    </row>
    <row r="20" spans="1:4" x14ac:dyDescent="0.35">
      <c r="A20" s="5" t="s">
        <v>75</v>
      </c>
      <c r="B20" s="18">
        <v>1</v>
      </c>
      <c r="C20" s="6"/>
      <c r="D20" s="10">
        <v>1</v>
      </c>
    </row>
    <row r="21" spans="1:4" x14ac:dyDescent="0.35">
      <c r="A21" s="5" t="s">
        <v>31</v>
      </c>
      <c r="B21" s="18"/>
      <c r="C21" s="6">
        <v>1</v>
      </c>
      <c r="D21" s="10">
        <v>1</v>
      </c>
    </row>
    <row r="22" spans="1:4" x14ac:dyDescent="0.35">
      <c r="A22" s="5" t="s">
        <v>54</v>
      </c>
      <c r="B22" s="18">
        <v>3</v>
      </c>
      <c r="C22" s="6"/>
      <c r="D22" s="10">
        <v>3</v>
      </c>
    </row>
    <row r="23" spans="1:4" x14ac:dyDescent="0.35">
      <c r="A23" s="5" t="s">
        <v>91</v>
      </c>
      <c r="B23" s="18">
        <v>1</v>
      </c>
      <c r="C23" s="6"/>
      <c r="D23" s="10">
        <v>1</v>
      </c>
    </row>
    <row r="24" spans="1:4" x14ac:dyDescent="0.35">
      <c r="A24" s="23" t="s">
        <v>18</v>
      </c>
      <c r="B24" s="18">
        <v>2</v>
      </c>
      <c r="C24" s="6">
        <v>1</v>
      </c>
      <c r="D24" s="10">
        <v>3</v>
      </c>
    </row>
    <row r="25" spans="1:4" x14ac:dyDescent="0.35">
      <c r="A25" s="22" t="s">
        <v>129</v>
      </c>
      <c r="B25" s="18">
        <v>27</v>
      </c>
      <c r="C25" s="6">
        <v>6</v>
      </c>
      <c r="D25" s="12">
        <v>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47727-7721-4CE2-96F2-2BDC1E17E339}">
  <dimension ref="A1:B5"/>
  <sheetViews>
    <sheetView workbookViewId="0">
      <selection activeCell="E2" sqref="E2"/>
    </sheetView>
  </sheetViews>
  <sheetFormatPr defaultRowHeight="14.5" x14ac:dyDescent="0.35"/>
  <cols>
    <col min="1" max="1" width="29.81640625" customWidth="1"/>
    <col min="2" max="2" width="31.26953125" customWidth="1"/>
  </cols>
  <sheetData>
    <row r="1" spans="1:2" ht="17.5" customHeight="1" x14ac:dyDescent="0.35">
      <c r="A1" s="15" t="s">
        <v>133</v>
      </c>
      <c r="B1" s="13" t="s">
        <v>134</v>
      </c>
    </row>
    <row r="2" spans="1:2" ht="34" customHeight="1" x14ac:dyDescent="0.35">
      <c r="A2" s="13" t="s">
        <v>135</v>
      </c>
      <c r="B2" s="14" t="str">
        <f>INDEX('Weekly Trend'!A5:A13, MATCH(MAX('Weekly Trend'!B5:B13), 'Weekly Trend'!B5:B13, 0))</f>
        <v>Week 1</v>
      </c>
    </row>
    <row r="3" spans="1:2" ht="34" customHeight="1" x14ac:dyDescent="0.35">
      <c r="A3" s="13" t="s">
        <v>136</v>
      </c>
      <c r="B3" s="14" t="str">
        <f>INDEX(Task_RootCause!A4:A24, MATCH(MAX(Task_RootCause!B4:B24), Task_RootCause!B4:B24, 0))</f>
        <v>Action taken on account</v>
      </c>
    </row>
    <row r="4" spans="1:2" ht="34" customHeight="1" x14ac:dyDescent="0.35">
      <c r="A4" s="13" t="s">
        <v>137</v>
      </c>
      <c r="B4" s="14" t="str">
        <f>INDEX('Disputes Tracker'!A4:A17, MATCH(MAX('Disputes Tracker'!C4:C17), 'Disputes Tracker'!C4:C17, 0))</f>
        <v>Inv 12</v>
      </c>
    </row>
    <row r="5" spans="1:2" ht="34" customHeight="1" x14ac:dyDescent="0.35">
      <c r="A5" s="13" t="s">
        <v>138</v>
      </c>
      <c r="B5" s="14" t="s">
        <v>44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20A83-9A5D-4024-80C9-7B1E320E8E9A}">
  <dimension ref="A1:R44"/>
  <sheetViews>
    <sheetView tabSelected="1" zoomScale="85" zoomScaleNormal="85" workbookViewId="0">
      <selection activeCell="R4" sqref="R4"/>
    </sheetView>
  </sheetViews>
  <sheetFormatPr defaultRowHeight="14.5" x14ac:dyDescent="0.35"/>
  <cols>
    <col min="1" max="1" width="27.90625" bestFit="1" customWidth="1"/>
    <col min="2" max="2" width="27.90625" customWidth="1"/>
  </cols>
  <sheetData>
    <row r="1" spans="1:18" ht="21" x14ac:dyDescent="0.5">
      <c r="A1" s="63" t="s">
        <v>140</v>
      </c>
      <c r="B1" s="63"/>
      <c r="C1" s="63"/>
      <c r="D1" s="63"/>
      <c r="E1" s="63"/>
      <c r="F1" s="63"/>
      <c r="G1" s="63"/>
      <c r="H1" s="63"/>
      <c r="I1" s="63"/>
      <c r="J1" s="63"/>
      <c r="K1" s="63"/>
      <c r="L1" s="63"/>
      <c r="M1" s="63"/>
      <c r="N1" s="63"/>
      <c r="O1" s="63"/>
      <c r="P1" s="63"/>
      <c r="Q1" s="63"/>
      <c r="R1" s="63"/>
    </row>
    <row r="2" spans="1:18" ht="21" x14ac:dyDescent="0.5">
      <c r="A2" s="62" t="s">
        <v>144</v>
      </c>
      <c r="B2" s="63"/>
      <c r="C2" s="16"/>
      <c r="D2" s="62" t="s">
        <v>141</v>
      </c>
      <c r="E2" s="62"/>
      <c r="F2" s="62"/>
      <c r="G2" s="62"/>
      <c r="H2" s="62"/>
      <c r="K2" s="61" t="s">
        <v>142</v>
      </c>
      <c r="L2" s="61"/>
      <c r="M2" s="61"/>
      <c r="N2" s="61"/>
      <c r="O2" s="61"/>
      <c r="P2" s="61"/>
    </row>
    <row r="3" spans="1:18" ht="16" customHeight="1" x14ac:dyDescent="0.35">
      <c r="A3" s="15" t="s">
        <v>133</v>
      </c>
      <c r="B3" s="13" t="s">
        <v>134</v>
      </c>
    </row>
    <row r="4" spans="1:18" ht="23" customHeight="1" x14ac:dyDescent="0.35">
      <c r="A4" s="13" t="s">
        <v>135</v>
      </c>
      <c r="B4" s="13" t="s">
        <v>16</v>
      </c>
    </row>
    <row r="5" spans="1:18" ht="23" customHeight="1" x14ac:dyDescent="0.35">
      <c r="A5" s="13" t="s">
        <v>136</v>
      </c>
      <c r="B5" s="13" t="s">
        <v>43</v>
      </c>
    </row>
    <row r="6" spans="1:18" ht="23" customHeight="1" x14ac:dyDescent="0.35">
      <c r="A6" s="13" t="s">
        <v>137</v>
      </c>
      <c r="B6" s="13" t="s">
        <v>139</v>
      </c>
    </row>
    <row r="7" spans="1:18" ht="23" customHeight="1" x14ac:dyDescent="0.35">
      <c r="A7" s="13" t="s">
        <v>138</v>
      </c>
      <c r="B7" s="13" t="s">
        <v>44</v>
      </c>
    </row>
    <row r="15" spans="1:18" ht="15.5" x14ac:dyDescent="0.35">
      <c r="A15" s="61" t="s">
        <v>143</v>
      </c>
      <c r="B15" s="61"/>
      <c r="C15" s="61"/>
      <c r="D15" s="61"/>
      <c r="E15" s="61"/>
    </row>
    <row r="16" spans="1:18" x14ac:dyDescent="0.35">
      <c r="A16" s="3" t="s">
        <v>11</v>
      </c>
      <c r="B16" s="3" t="s">
        <v>56</v>
      </c>
      <c r="C16" s="3" t="s">
        <v>17</v>
      </c>
      <c r="D16" s="3" t="s">
        <v>30</v>
      </c>
      <c r="E16" s="3" t="s">
        <v>44</v>
      </c>
    </row>
    <row r="17" spans="1:5" x14ac:dyDescent="0.35">
      <c r="A17" s="1" t="s">
        <v>79</v>
      </c>
      <c r="B17" s="2"/>
      <c r="C17" s="2">
        <v>1</v>
      </c>
      <c r="D17" s="2"/>
      <c r="E17" s="2"/>
    </row>
    <row r="18" spans="1:5" x14ac:dyDescent="0.35">
      <c r="A18" s="1" t="s">
        <v>57</v>
      </c>
      <c r="B18" s="2">
        <v>1</v>
      </c>
      <c r="C18" s="2"/>
      <c r="D18" s="2"/>
      <c r="E18" s="2">
        <v>1</v>
      </c>
    </row>
    <row r="19" spans="1:5" x14ac:dyDescent="0.35">
      <c r="A19" s="1" t="s">
        <v>43</v>
      </c>
      <c r="B19" s="2">
        <v>3</v>
      </c>
      <c r="C19" s="2">
        <v>3</v>
      </c>
      <c r="D19" s="2"/>
      <c r="E19" s="2">
        <v>8</v>
      </c>
    </row>
    <row r="20" spans="1:5" x14ac:dyDescent="0.35">
      <c r="A20" s="1" t="s">
        <v>59</v>
      </c>
      <c r="B20" s="2"/>
      <c r="C20" s="2">
        <v>1</v>
      </c>
      <c r="D20" s="2"/>
      <c r="E20" s="2">
        <v>1</v>
      </c>
    </row>
    <row r="21" spans="1:5" x14ac:dyDescent="0.35">
      <c r="A21" s="1" t="s">
        <v>32</v>
      </c>
      <c r="B21" s="2">
        <v>1</v>
      </c>
      <c r="C21" s="2"/>
      <c r="D21" s="2"/>
      <c r="E21" s="2">
        <v>1</v>
      </c>
    </row>
    <row r="22" spans="1:5" x14ac:dyDescent="0.35">
      <c r="A22" s="1" t="s">
        <v>81</v>
      </c>
      <c r="B22" s="2"/>
      <c r="C22" s="2">
        <v>1</v>
      </c>
      <c r="D22" s="2"/>
      <c r="E22" s="2"/>
    </row>
    <row r="23" spans="1:5" x14ac:dyDescent="0.35">
      <c r="A23" s="1" t="s">
        <v>37</v>
      </c>
      <c r="B23" s="2"/>
      <c r="C23" s="2">
        <v>1</v>
      </c>
      <c r="D23" s="2"/>
      <c r="E23" s="2"/>
    </row>
    <row r="24" spans="1:5" x14ac:dyDescent="0.35">
      <c r="A24" s="1" t="s">
        <v>53</v>
      </c>
      <c r="B24" s="2"/>
      <c r="C24" s="2"/>
      <c r="D24" s="2"/>
      <c r="E24" s="2">
        <v>3</v>
      </c>
    </row>
    <row r="25" spans="1:5" x14ac:dyDescent="0.35">
      <c r="A25" s="1" t="s">
        <v>36</v>
      </c>
      <c r="B25" s="2"/>
      <c r="C25" s="2"/>
      <c r="D25" s="2">
        <v>1</v>
      </c>
      <c r="E25" s="2"/>
    </row>
    <row r="26" spans="1:5" x14ac:dyDescent="0.35">
      <c r="A26" s="1" t="s">
        <v>83</v>
      </c>
      <c r="B26" s="2"/>
      <c r="C26" s="2"/>
      <c r="D26" s="2">
        <v>1</v>
      </c>
      <c r="E26" s="2"/>
    </row>
    <row r="27" spans="1:5" x14ac:dyDescent="0.35">
      <c r="A27" s="1" t="s">
        <v>67</v>
      </c>
      <c r="B27" s="2"/>
      <c r="C27" s="2"/>
      <c r="D27" s="2">
        <v>1</v>
      </c>
      <c r="E27" s="2"/>
    </row>
    <row r="28" spans="1:5" x14ac:dyDescent="0.35">
      <c r="A28" s="1" t="s">
        <v>102</v>
      </c>
      <c r="B28" s="2"/>
      <c r="C28" s="2"/>
      <c r="D28" s="2"/>
      <c r="E28" s="2">
        <v>1</v>
      </c>
    </row>
    <row r="29" spans="1:5" x14ac:dyDescent="0.35">
      <c r="A29" s="1" t="s">
        <v>66</v>
      </c>
      <c r="B29" s="2">
        <v>1</v>
      </c>
      <c r="C29" s="2"/>
      <c r="D29" s="2">
        <v>1</v>
      </c>
      <c r="E29" s="2"/>
    </row>
    <row r="30" spans="1:5" x14ac:dyDescent="0.35">
      <c r="A30" s="1" t="s">
        <v>26</v>
      </c>
      <c r="B30" s="2"/>
      <c r="C30" s="2">
        <v>2</v>
      </c>
      <c r="D30" s="2">
        <v>3</v>
      </c>
      <c r="E30" s="2"/>
    </row>
    <row r="31" spans="1:5" x14ac:dyDescent="0.35">
      <c r="A31" s="1" t="s">
        <v>84</v>
      </c>
      <c r="B31" s="2"/>
      <c r="C31" s="2"/>
      <c r="D31" s="2"/>
      <c r="E31" s="2">
        <v>1</v>
      </c>
    </row>
    <row r="32" spans="1:5" x14ac:dyDescent="0.35">
      <c r="A32" s="1" t="s">
        <v>92</v>
      </c>
      <c r="B32" s="2"/>
      <c r="C32" s="2"/>
      <c r="D32" s="2"/>
      <c r="E32" s="2">
        <v>1</v>
      </c>
    </row>
    <row r="33" spans="1:5" x14ac:dyDescent="0.35">
      <c r="A33" s="1" t="s">
        <v>55</v>
      </c>
      <c r="B33" s="2">
        <v>1</v>
      </c>
      <c r="C33" s="2"/>
      <c r="D33" s="2"/>
      <c r="E33" s="2">
        <v>2</v>
      </c>
    </row>
    <row r="34" spans="1:5" x14ac:dyDescent="0.35">
      <c r="A34" s="1" t="s">
        <v>40</v>
      </c>
      <c r="B34" s="2"/>
      <c r="C34" s="2">
        <v>1</v>
      </c>
      <c r="D34" s="2"/>
      <c r="E34" s="2"/>
    </row>
    <row r="35" spans="1:5" x14ac:dyDescent="0.35">
      <c r="A35" s="1" t="s">
        <v>82</v>
      </c>
      <c r="B35" s="2"/>
      <c r="C35" s="2">
        <v>1</v>
      </c>
      <c r="D35" s="2"/>
      <c r="E35" s="2"/>
    </row>
    <row r="36" spans="1:5" x14ac:dyDescent="0.35">
      <c r="A36" s="1" t="s">
        <v>50</v>
      </c>
      <c r="B36" s="2"/>
      <c r="C36" s="2"/>
      <c r="D36" s="2"/>
      <c r="E36" s="2">
        <v>3</v>
      </c>
    </row>
    <row r="37" spans="1:5" x14ac:dyDescent="0.35">
      <c r="A37" s="1" t="s">
        <v>71</v>
      </c>
      <c r="B37" s="2"/>
      <c r="C37" s="2"/>
      <c r="D37" s="2"/>
      <c r="E37" s="2">
        <v>2</v>
      </c>
    </row>
    <row r="38" spans="1:5" x14ac:dyDescent="0.35">
      <c r="A38" s="1" t="s">
        <v>69</v>
      </c>
      <c r="B38" s="2"/>
      <c r="C38" s="2"/>
      <c r="D38" s="2"/>
      <c r="E38" s="2">
        <v>2</v>
      </c>
    </row>
    <row r="39" spans="1:5" x14ac:dyDescent="0.35">
      <c r="A39" s="1" t="s">
        <v>34</v>
      </c>
      <c r="B39" s="2"/>
      <c r="C39" s="2"/>
      <c r="D39" s="2"/>
      <c r="E39" s="2">
        <v>2</v>
      </c>
    </row>
    <row r="40" spans="1:5" x14ac:dyDescent="0.35">
      <c r="A40" s="1" t="s">
        <v>46</v>
      </c>
      <c r="B40" s="2"/>
      <c r="C40" s="2"/>
      <c r="D40" s="2"/>
      <c r="E40" s="2">
        <v>2</v>
      </c>
    </row>
    <row r="41" spans="1:5" x14ac:dyDescent="0.35">
      <c r="A41" s="1" t="s">
        <v>118</v>
      </c>
      <c r="B41" s="2"/>
      <c r="C41" s="2">
        <v>1</v>
      </c>
      <c r="D41" s="2">
        <v>1</v>
      </c>
      <c r="E41" s="2"/>
    </row>
    <row r="42" spans="1:5" x14ac:dyDescent="0.35">
      <c r="A42" s="1" t="s">
        <v>90</v>
      </c>
      <c r="B42" s="2"/>
      <c r="C42" s="2"/>
      <c r="D42" s="2"/>
      <c r="E42" s="2">
        <v>1</v>
      </c>
    </row>
    <row r="43" spans="1:5" x14ac:dyDescent="0.35">
      <c r="A43" s="1" t="s">
        <v>74</v>
      </c>
      <c r="B43" s="2"/>
      <c r="C43" s="2"/>
      <c r="D43" s="2"/>
      <c r="E43" s="2">
        <v>2</v>
      </c>
    </row>
    <row r="44" spans="1:5" x14ac:dyDescent="0.35">
      <c r="A44" s="1" t="s">
        <v>86</v>
      </c>
      <c r="B44" s="2"/>
      <c r="C44" s="2">
        <v>1</v>
      </c>
      <c r="D44" s="2">
        <v>1</v>
      </c>
      <c r="E44" s="2"/>
    </row>
  </sheetData>
  <mergeCells count="5">
    <mergeCell ref="A15:E15"/>
    <mergeCell ref="A2:B2"/>
    <mergeCell ref="D2:H2"/>
    <mergeCell ref="A1:R1"/>
    <mergeCell ref="K2:P2"/>
  </mergeCells>
  <conditionalFormatting sqref="B17:E44">
    <cfRule type="colorScale" priority="1">
      <colorScale>
        <cfvo type="min"/>
        <cfvo type="percentile" val="50"/>
        <cfvo type="max"/>
        <color rgb="FFF8696B"/>
        <color rgb="FFFFEB84"/>
        <color rgb="FF63BE7B"/>
      </colorScale>
    </cfRule>
  </conditionalFormatting>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Weekly Trend</vt:lpstr>
      <vt:lpstr>Task_RootCause</vt:lpstr>
      <vt:lpstr>Defect Heatmap</vt:lpstr>
      <vt:lpstr>Disputes Tracker</vt:lpstr>
      <vt:lpstr>KPI 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 S, Akshaya</dc:creator>
  <cp:lastModifiedBy>V S, Akshaya</cp:lastModifiedBy>
  <dcterms:created xsi:type="dcterms:W3CDTF">2025-06-30T21:07:35Z</dcterms:created>
  <dcterms:modified xsi:type="dcterms:W3CDTF">2025-07-01T17:24:51Z</dcterms:modified>
</cp:coreProperties>
</file>