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ttil\Downloads\"/>
    </mc:Choice>
  </mc:AlternateContent>
  <xr:revisionPtr revIDLastSave="0" documentId="13_ncr:1_{8EE8312C-F187-4785-8853-3D0F7E7640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9" i="1"/>
  <c r="H9" i="1"/>
  <c r="G9" i="1"/>
  <c r="D10" i="1"/>
  <c r="J8" i="1" l="1"/>
  <c r="I8" i="1"/>
  <c r="I10" i="1" s="1"/>
  <c r="H8" i="1"/>
  <c r="G8" i="1"/>
  <c r="G4" i="1"/>
  <c r="F4" i="1"/>
  <c r="F8" i="1"/>
  <c r="F10" i="1" s="1"/>
  <c r="D12" i="1"/>
  <c r="F12" i="1"/>
  <c r="G12" i="1"/>
  <c r="H12" i="1"/>
  <c r="I12" i="1"/>
  <c r="J12" i="1"/>
  <c r="E10" i="1"/>
  <c r="H10" i="1"/>
  <c r="J10" i="1"/>
  <c r="G10" i="1"/>
  <c r="J6" i="1"/>
  <c r="J7" i="1"/>
  <c r="I6" i="1"/>
  <c r="G6" i="1"/>
  <c r="H6" i="1"/>
  <c r="F6" i="1"/>
  <c r="D6" i="1"/>
  <c r="E6" i="1"/>
  <c r="I7" i="1"/>
  <c r="H7" i="1"/>
  <c r="G7" i="1"/>
  <c r="F7" i="1"/>
  <c r="D7" i="1"/>
  <c r="J4" i="1"/>
  <c r="I4" i="1"/>
  <c r="H4" i="1"/>
  <c r="K8" i="1"/>
  <c r="K10" i="1" s="1"/>
  <c r="E8" i="1"/>
  <c r="E7" i="1" s="1"/>
  <c r="E12" i="1" l="1"/>
  <c r="K6" i="1"/>
  <c r="K7" i="1"/>
  <c r="K12" i="1"/>
</calcChain>
</file>

<file path=xl/sharedStrings.xml><?xml version="1.0" encoding="utf-8"?>
<sst xmlns="http://schemas.openxmlformats.org/spreadsheetml/2006/main" count="19" uniqueCount="19">
  <si>
    <t>Big O()</t>
  </si>
  <si>
    <t>N^(1/3)</t>
  </si>
  <si>
    <t>N^(1/2)</t>
  </si>
  <si>
    <t>N</t>
  </si>
  <si>
    <t>N^2</t>
  </si>
  <si>
    <t>2^N</t>
  </si>
  <si>
    <t>N!</t>
  </si>
  <si>
    <t>1 Secs</t>
  </si>
  <si>
    <t>1 Min</t>
  </si>
  <si>
    <t>1 Hour</t>
  </si>
  <si>
    <t>1 Day</t>
  </si>
  <si>
    <t>1 Month</t>
  </si>
  <si>
    <t>1 Year</t>
  </si>
  <si>
    <t>1 Decade</t>
  </si>
  <si>
    <t>1 Century</t>
  </si>
  <si>
    <t>1000ms</t>
  </si>
  <si>
    <t>60000ms</t>
  </si>
  <si>
    <t>NlogN</t>
  </si>
  <si>
    <t>N^2logN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</si>
</sst>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3"/>
  <sheetViews>
    <sheetView tabSelected="1" workbookViewId="0">
      <selection activeCell="B17" sqref="B17"/>
    </sheetView>
  </sheetViews>
  <sheetFormatPr defaultRowHeight="14.4" x14ac:dyDescent="0.3"/>
  <cols>
    <col min="1" max="1" width="24.109375" bestFit="1" customWidth="1"/>
    <col min="4" max="4" width="11.109375" bestFit="1" customWidth="1"/>
    <col min="5" max="5" width="12.109375" bestFit="1" customWidth="1"/>
    <col min="6" max="6" width="11.109375" bestFit="1" customWidth="1"/>
    <col min="7" max="8" width="12.109375" bestFit="1" customWidth="1"/>
    <col min="9" max="9" width="12.6640625" bestFit="1" customWidth="1"/>
    <col min="10" max="10" width="13.6640625" bestFit="1" customWidth="1"/>
    <col min="11" max="11" width="14.6640625" bestFit="1" customWidth="1"/>
  </cols>
  <sheetData>
    <row r="4" spans="3:11" x14ac:dyDescent="0.3">
      <c r="D4" t="s">
        <v>15</v>
      </c>
      <c r="E4" t="s">
        <v>16</v>
      </c>
      <c r="F4" s="1">
        <f>60*60*1000</f>
        <v>3600000</v>
      </c>
      <c r="G4" s="1">
        <f>24*60*60*1000</f>
        <v>86400000</v>
      </c>
      <c r="H4" s="1">
        <f>30*24*60*60*1000</f>
        <v>2592000000</v>
      </c>
      <c r="I4" s="1">
        <f>12*30*24*60*60*1000</f>
        <v>31104000000</v>
      </c>
      <c r="J4" s="1">
        <f>10*12*30*24*60*60*1000</f>
        <v>311040000000</v>
      </c>
      <c r="K4" s="1">
        <f>100*12*30*24*60*60*1000</f>
        <v>3110400000000</v>
      </c>
    </row>
    <row r="5" spans="3:11" x14ac:dyDescent="0.3">
      <c r="C5" s="4" t="s">
        <v>0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 spans="3:11" x14ac:dyDescent="0.3">
      <c r="C6" s="5" t="s">
        <v>1</v>
      </c>
      <c r="D6">
        <f t="shared" ref="D6:K6" si="0">D8^3</f>
        <v>1000000000</v>
      </c>
      <c r="E6">
        <f t="shared" si="0"/>
        <v>216000000000000</v>
      </c>
      <c r="F6">
        <f t="shared" si="0"/>
        <v>4.6656E+19</v>
      </c>
      <c r="G6">
        <f t="shared" si="0"/>
        <v>6.44972544E+23</v>
      </c>
      <c r="H6">
        <f t="shared" si="0"/>
        <v>1.7414258687999999E+28</v>
      </c>
      <c r="I6">
        <f t="shared" si="0"/>
        <v>3.0091839012864E+31</v>
      </c>
      <c r="J6">
        <f t="shared" si="0"/>
        <v>3.0091839012863999E+34</v>
      </c>
      <c r="K6">
        <f t="shared" si="0"/>
        <v>3.0091839012863998E+37</v>
      </c>
    </row>
    <row r="7" spans="3:11" x14ac:dyDescent="0.3">
      <c r="C7" s="5" t="s">
        <v>2</v>
      </c>
      <c r="D7">
        <f t="shared" ref="D7:K7" si="1">D8^2</f>
        <v>1000000</v>
      </c>
      <c r="E7">
        <f t="shared" si="1"/>
        <v>3600000000</v>
      </c>
      <c r="F7">
        <f t="shared" si="1"/>
        <v>12960000000000</v>
      </c>
      <c r="G7">
        <f t="shared" si="1"/>
        <v>7464960000000000</v>
      </c>
      <c r="H7">
        <f t="shared" si="1"/>
        <v>6.718464E+18</v>
      </c>
      <c r="I7">
        <f t="shared" si="1"/>
        <v>9.67458816E+20</v>
      </c>
      <c r="J7">
        <f t="shared" si="1"/>
        <v>9.67458816E+22</v>
      </c>
      <c r="K7">
        <f t="shared" si="1"/>
        <v>9.6745881599999989E+24</v>
      </c>
    </row>
    <row r="8" spans="3:11" x14ac:dyDescent="0.3">
      <c r="C8" s="5" t="s">
        <v>3</v>
      </c>
      <c r="D8" s="2">
        <v>1000</v>
      </c>
      <c r="E8" s="2">
        <f>60*D8</f>
        <v>60000</v>
      </c>
      <c r="F8" s="2">
        <f>60*60*D8</f>
        <v>3600000</v>
      </c>
      <c r="G8" s="2">
        <f>24*60*60*D8</f>
        <v>86400000</v>
      </c>
      <c r="H8" s="2">
        <f>30*24*60*60*D8</f>
        <v>2592000000</v>
      </c>
      <c r="I8" s="2">
        <f>12*30*24*60*60*D8</f>
        <v>31104000000</v>
      </c>
      <c r="J8" s="2">
        <f>10*12*30*24*60*60*D8</f>
        <v>311040000000</v>
      </c>
      <c r="K8" s="2">
        <f>100*12*30*24*60*60*D8</f>
        <v>3110400000000</v>
      </c>
    </row>
    <row r="9" spans="3:11" x14ac:dyDescent="0.3">
      <c r="C9" s="5" t="s">
        <v>17</v>
      </c>
      <c r="D9" s="3">
        <v>140.22</v>
      </c>
      <c r="E9" s="3">
        <v>4895.1099999999997</v>
      </c>
      <c r="F9" s="3">
        <v>204100</v>
      </c>
      <c r="G9" s="3">
        <f>3943000</f>
        <v>3943000</v>
      </c>
      <c r="H9" s="3">
        <f>97660000</f>
        <v>97660000</v>
      </c>
      <c r="I9" s="3">
        <v>1038000000</v>
      </c>
      <c r="J9" s="3">
        <f>9389000000</f>
        <v>9389000000</v>
      </c>
      <c r="K9" s="3">
        <v>85640000000</v>
      </c>
    </row>
    <row r="10" spans="3:11" x14ac:dyDescent="0.3">
      <c r="C10" s="5" t="s">
        <v>4</v>
      </c>
      <c r="D10" s="3">
        <f>SQRT(D8)</f>
        <v>31.622776601683793</v>
      </c>
      <c r="E10" s="3">
        <f>SQRT(E8)</f>
        <v>244.94897427831782</v>
      </c>
      <c r="F10" s="3">
        <f>SQRT(F8)</f>
        <v>1897.3665961010277</v>
      </c>
      <c r="G10" s="3">
        <f t="shared" ref="G10:J10" si="2">SQRT(G8)</f>
        <v>9295.1600308978013</v>
      </c>
      <c r="H10" s="3">
        <f t="shared" si="2"/>
        <v>50911.688245431418</v>
      </c>
      <c r="I10" s="3">
        <f t="shared" si="2"/>
        <v>176363.26148038881</v>
      </c>
      <c r="J10" s="3">
        <f t="shared" si="2"/>
        <v>557709.60185386799</v>
      </c>
      <c r="K10" s="3">
        <f>SQRT(K8)</f>
        <v>1763632.6148038881</v>
      </c>
    </row>
    <row r="11" spans="3:11" x14ac:dyDescent="0.3">
      <c r="C11" s="5" t="s">
        <v>18</v>
      </c>
      <c r="D11" s="3">
        <v>15.84</v>
      </c>
      <c r="E11" s="3">
        <v>95.509</v>
      </c>
      <c r="F11" s="3">
        <v>622.79999999999995</v>
      </c>
      <c r="G11" s="3">
        <v>2750</v>
      </c>
      <c r="H11" s="3">
        <v>13730</v>
      </c>
      <c r="I11" s="3">
        <v>44860</v>
      </c>
      <c r="J11" s="3">
        <v>135100</v>
      </c>
      <c r="K11" s="3">
        <v>408500</v>
      </c>
    </row>
    <row r="12" spans="3:11" x14ac:dyDescent="0.3">
      <c r="C12" s="5" t="s">
        <v>5</v>
      </c>
      <c r="D12" s="3">
        <f>LOG(D8,2)</f>
        <v>9.965784284662087</v>
      </c>
      <c r="E12" s="3">
        <f>LOG(E8,2)</f>
        <v>15.872674880270607</v>
      </c>
      <c r="F12" s="3">
        <f t="shared" ref="F12:J12" si="3">LOG(F8,2)</f>
        <v>21.779565475879124</v>
      </c>
      <c r="G12" s="3">
        <f t="shared" si="3"/>
        <v>26.364527976600282</v>
      </c>
      <c r="H12" s="3">
        <f t="shared" si="3"/>
        <v>31.271418572208798</v>
      </c>
      <c r="I12" s="3">
        <f t="shared" si="3"/>
        <v>34.856381072929956</v>
      </c>
      <c r="J12" s="3">
        <f t="shared" si="3"/>
        <v>38.178309167817318</v>
      </c>
      <c r="K12" s="3">
        <f>LOG(K8,2)</f>
        <v>41.50023726270468</v>
      </c>
    </row>
    <row r="13" spans="3:11" x14ac:dyDescent="0.3">
      <c r="C13" s="5" t="s">
        <v>6</v>
      </c>
      <c r="D13" s="3">
        <v>6.1740000000000004</v>
      </c>
      <c r="E13" s="3">
        <v>8.1850000000000005</v>
      </c>
      <c r="F13" s="3">
        <v>9.9969999999999999</v>
      </c>
      <c r="G13" s="3">
        <v>11.31</v>
      </c>
      <c r="H13" s="3">
        <v>12.66</v>
      </c>
      <c r="I13" s="3">
        <v>13.61</v>
      </c>
      <c r="J13" s="3">
        <v>14.47</v>
      </c>
      <c r="K13" s="3">
        <v>15.31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Attila Koksal</cp:lastModifiedBy>
  <dcterms:created xsi:type="dcterms:W3CDTF">2022-05-11T21:51:44Z</dcterms:created>
  <dcterms:modified xsi:type="dcterms:W3CDTF">2022-05-21T06:34:09Z</dcterms:modified>
</cp:coreProperties>
</file>