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defaultThemeVersion="124226"/>
  <xr:revisionPtr revIDLastSave="0" documentId="8_{B65B8BF2-F33B-4B79-92B6-51143C2DD1C1}" xr6:coauthVersionLast="47" xr6:coauthVersionMax="47" xr10:uidLastSave="{00000000-0000-0000-0000-000000000000}"/>
  <bookViews>
    <workbookView xWindow="-120" yWindow="-120" windowWidth="29040" windowHeight="15720" tabRatio="375" firstSheet="1" activeTab="1" xr2:uid="{00000000-000D-0000-FFFF-FFFF00000000}"/>
  </bookViews>
  <sheets>
    <sheet name="Risk Matrix" sheetId="6" r:id="rId1"/>
    <sheet name="Risk Assessment" sheetId="16" r:id="rId2"/>
  </sheets>
  <definedNames>
    <definedName name="_xlnm._FilterDatabase" localSheetId="1">'Risk Assessment'!$A$6:$U$6</definedName>
    <definedName name="_xlnm.Print_Titles" localSheetId="1">'Risk Assessment'!$6:$6</definedName>
    <definedName name="RISK_CONSEQUENCE">'Risk Matrix'!$B$5:$B$9</definedName>
    <definedName name="RISK_LIKELIHOOD">'Risk Matrix'!$D$3:$H$3</definedName>
    <definedName name="RISK_MATRIX">'Risk Matrix'!$D$5:$H$9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 i="16" l="1"/>
  <c r="O11" i="16"/>
  <c r="I11" i="16"/>
  <c r="U10" i="16"/>
  <c r="O10" i="16"/>
  <c r="I10" i="16"/>
  <c r="U9" i="16"/>
  <c r="O9" i="16"/>
  <c r="I9" i="16"/>
  <c r="U8" i="16"/>
  <c r="O8" i="16"/>
  <c r="I8" i="16"/>
  <c r="I7" i="16"/>
  <c r="U7" i="16"/>
  <c r="O7"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6" authorId="0" shapeId="0" xr:uid="{00000000-0006-0000-0900-00000A000000}">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 ref="R6" authorId="0" shapeId="0" xr:uid="{1AD11C02-C6F5-574A-8BD0-3FB144C5486F}">
      <text>
        <r>
          <rPr>
            <sz val="9"/>
            <color rgb="FF000000"/>
            <rFont val="Tahoma"/>
            <family val="2"/>
          </rPr>
          <t xml:space="preserve">Excellent Control - Highly effective and very fit for purpose. It substantially reduces the likelihood and/or consequence of the risk. It is cost effective.
</t>
        </r>
        <r>
          <rPr>
            <sz val="9"/>
            <color rgb="FF000000"/>
            <rFont val="Tahoma"/>
            <family val="2"/>
          </rPr>
          <t xml:space="preserve">
</t>
        </r>
        <r>
          <rPr>
            <sz val="9"/>
            <color rgb="FF000000"/>
            <rFont val="Tahoma"/>
            <family val="2"/>
          </rPr>
          <t xml:space="preserve">Good Control - Effective and fit for purpose. It reduces the likelihood and/or Consequence of the risk. It is relatively cost effective.
</t>
        </r>
        <r>
          <rPr>
            <sz val="9"/>
            <color rgb="FF000000"/>
            <rFont val="Tahoma"/>
            <family val="2"/>
          </rPr>
          <t xml:space="preserve">
</t>
        </r>
        <r>
          <rPr>
            <sz val="9"/>
            <color rgb="FF000000"/>
            <rFont val="Tahoma"/>
            <family val="2"/>
          </rPr>
          <t xml:space="preserve">Moderate Control - Moderately effective in reducing likelihood and/or consequence. May be able to be improved. May not be entirely cost effective.
</t>
        </r>
        <r>
          <rPr>
            <sz val="9"/>
            <color rgb="FF000000"/>
            <rFont val="Tahoma"/>
            <family val="2"/>
          </rPr>
          <t xml:space="preserve">
</t>
        </r>
        <r>
          <rPr>
            <sz val="9"/>
            <color rgb="FF000000"/>
            <rFont val="Tahoma"/>
            <family val="2"/>
          </rPr>
          <t>Weak Control - Does not exist, or is inadequate, ineffective or marginally effective in reducing likelihood and/or consequence. It is not cost effective</t>
        </r>
      </text>
    </comment>
  </commentList>
</comments>
</file>

<file path=xl/sharedStrings.xml><?xml version="1.0" encoding="utf-8"?>
<sst xmlns="http://schemas.openxmlformats.org/spreadsheetml/2006/main" count="136" uniqueCount="78">
  <si>
    <t>R01</t>
  </si>
  <si>
    <t>R02</t>
  </si>
  <si>
    <t>R03</t>
  </si>
  <si>
    <t>ID</t>
  </si>
  <si>
    <t>Description</t>
  </si>
  <si>
    <t>Inherent Risk Rating</t>
  </si>
  <si>
    <t>Moderate</t>
  </si>
  <si>
    <t>Risk</t>
  </si>
  <si>
    <t>Title</t>
  </si>
  <si>
    <t>Sources or Causes of Risk</t>
  </si>
  <si>
    <t>Consequences of Risk</t>
  </si>
  <si>
    <t>Likelihood</t>
  </si>
  <si>
    <t>Consequence</t>
  </si>
  <si>
    <t>Risk Level</t>
  </si>
  <si>
    <t>Possible</t>
  </si>
  <si>
    <t>Major</t>
  </si>
  <si>
    <t>Rare</t>
  </si>
  <si>
    <t>Almost Certain</t>
  </si>
  <si>
    <t>Minor</t>
  </si>
  <si>
    <t>Unlikely</t>
  </si>
  <si>
    <t>Likely</t>
  </si>
  <si>
    <t>RISK MATRIX</t>
  </si>
  <si>
    <t>LIKELIHOOD</t>
  </si>
  <si>
    <t>(description)</t>
  </si>
  <si>
    <t>CONSEQUENCE</t>
  </si>
  <si>
    <t>Severe</t>
  </si>
  <si>
    <t>HIGH</t>
  </si>
  <si>
    <t>VERY HIGH</t>
  </si>
  <si>
    <t>EXTREME</t>
  </si>
  <si>
    <t>LOW</t>
  </si>
  <si>
    <t>MEDIUM</t>
  </si>
  <si>
    <t>VERY LOW</t>
  </si>
  <si>
    <t>Insignificant</t>
  </si>
  <si>
    <t>Current Risk Rating</t>
  </si>
  <si>
    <t>Existing control measures</t>
  </si>
  <si>
    <t>Effectiveness of exisitng control measures</t>
  </si>
  <si>
    <t>Additional control measures</t>
  </si>
  <si>
    <t>Effectiveness of additional control measures</t>
  </si>
  <si>
    <t>Target Risk Rating</t>
  </si>
  <si>
    <t>R04</t>
  </si>
  <si>
    <t>R05</t>
  </si>
  <si>
    <t>student to provide a description</t>
  </si>
  <si>
    <t>Context - Asset(s) that we are trying to protect</t>
  </si>
  <si>
    <r>
      <rPr>
        <b/>
        <sz val="11"/>
        <rFont val="Calibri"/>
        <family val="2"/>
        <scheme val="minor"/>
      </rPr>
      <t xml:space="preserve">Excellent / Good / Moderate / Weak
</t>
    </r>
    <r>
      <rPr>
        <sz val="11"/>
        <rFont val="Calibri"/>
        <family val="2"/>
        <scheme val="minor"/>
      </rPr>
      <t>student to pick effectiveness and provide a description of exisitng contol measures</t>
    </r>
  </si>
  <si>
    <r>
      <rPr>
        <b/>
        <sz val="11"/>
        <rFont val="Calibri"/>
        <family val="2"/>
        <scheme val="minor"/>
      </rPr>
      <t xml:space="preserve">Accept / Treat / Avoid / Transfer
</t>
    </r>
    <r>
      <rPr>
        <sz val="11"/>
        <rFont val="Calibri"/>
        <family val="2"/>
        <scheme val="minor"/>
      </rPr>
      <t>student to pick mitigating action and provide a description of any additional contol measures</t>
    </r>
  </si>
  <si>
    <r>
      <rPr>
        <b/>
        <sz val="11"/>
        <rFont val="Calibri"/>
        <family val="2"/>
        <scheme val="minor"/>
      </rPr>
      <t xml:space="preserve">Excellent / Good / Moderate / Weak
</t>
    </r>
    <r>
      <rPr>
        <sz val="11"/>
        <rFont val="Calibri"/>
        <family val="2"/>
        <scheme val="minor"/>
      </rPr>
      <t>student to pick effectiveness and provide a description of any additional contol measures</t>
    </r>
  </si>
  <si>
    <t>- Customer Data: Personally identifiable information (PII) stored on the company’s databases.
- Intellectual Property (IP): Proprietary designs, algorithms, and business models.
- Financial Information: Company’s transaction history, banking details, and employee payroll data.</t>
  </si>
  <si>
    <t xml:space="preserve">a situation where the event is expected to happen frequently </t>
  </si>
  <si>
    <t>the event has a high chance of happening</t>
  </si>
  <si>
    <t>the event could happen, but not often</t>
  </si>
  <si>
    <t>while possible, the event is rare or may occur under special circumstances</t>
  </si>
  <si>
    <t>the event is highly improbable, but still within the realm of possibility</t>
  </si>
  <si>
    <t>a situation where the impact is devastating, leading to major financial loss, reputational damage, and long-term operational disruption</t>
  </si>
  <si>
    <t>Indicate significant damage to operations and reputation, but with some possibility of recovery</t>
  </si>
  <si>
    <t xml:space="preserve"> the scenario where the impact is noticeable but manageable, with some downtime or financial loss</t>
  </si>
  <si>
    <t>the event causes only slight disruptions</t>
  </si>
  <si>
    <t>minimal impact, such as a low-level breach where the consequences are negligible</t>
  </si>
  <si>
    <t>Cyberattack on Database (Customer Data Breach)</t>
  </si>
  <si>
    <t>frequent attempts of phishing and malware campaigns</t>
  </si>
  <si>
    <t>significant reputational damage and financial losses</t>
  </si>
  <si>
    <t>Insider Threat – IP Theft by a Disgruntled Employee</t>
  </si>
  <si>
    <t>low-level employee dissatisfaction and access to sensitive data</t>
  </si>
  <si>
    <t>loss of IP, damaging competitive advantage</t>
  </si>
  <si>
    <t>Natural Disaster – Data Center Damage</t>
  </si>
  <si>
    <t>geographical location less prone to disasters</t>
  </si>
  <si>
    <t>long-term outage of key systems and loss of availability</t>
  </si>
  <si>
    <t xml:space="preserve">This scenario involves a sophisticated cyberattack targeting the company’s customer database. The attackers may use tactics such as phishing, malware, or exploiting vulnerabilities in the company's systems to gain unauthorized access to sensitive customer information, including personally identifiable information (PII) like names, addresses, and payment details. </t>
  </si>
  <si>
    <t>In this scenario, an employee with authorized access to the company's intellectual property (IP), such as proprietary designs, algorithms, or business strategies, steals this information either to sell it to competitors or to start a competing venture.</t>
  </si>
  <si>
    <t>This scenario considers the impact of a natural disaster, such as a flood, earthquake, or fire, that could physically damage the client’s data center.</t>
  </si>
  <si>
    <t>firewalls, encryption, and multi-factor authentication</t>
  </si>
  <si>
    <t>strict role-based access controls, data loss prevention systems, and regular audits</t>
  </si>
  <si>
    <t>like disaster recovery plans, bcp and backup systems</t>
  </si>
  <si>
    <r>
      <rPr>
        <b/>
        <sz val="11"/>
        <rFont val="Calibri"/>
        <family val="2"/>
        <scheme val="minor"/>
      </rPr>
      <t xml:space="preserve">Excellent / Good / Moderate / Weak
</t>
    </r>
    <r>
      <rPr>
        <sz val="11"/>
        <rFont val="Calibri"/>
        <family val="2"/>
        <scheme val="minor"/>
      </rPr>
      <t>Good</t>
    </r>
  </si>
  <si>
    <r>
      <rPr>
        <b/>
        <sz val="11"/>
        <rFont val="Calibri"/>
        <family val="2"/>
        <scheme val="minor"/>
      </rPr>
      <t xml:space="preserve">Accept / Treat / Avoid / Transfer
</t>
    </r>
    <r>
      <rPr>
        <sz val="11"/>
        <rFont val="Calibri"/>
        <family val="2"/>
        <scheme val="minor"/>
      </rPr>
      <t>Treat
    Implement regular security audits to identify vulnerabilities proactively.
    Upgrade intrusion detection systems (IDS) to detect suspicious behavior early.
    Conduct regular employee security awareness training to reduce risks from phishing and social engineering.
    Perform regular penetration testing to identify and resolve weaknesses.</t>
    </r>
  </si>
  <si>
    <r>
      <rPr>
        <b/>
        <sz val="11"/>
        <rFont val="Calibri"/>
        <family val="2"/>
        <scheme val="minor"/>
      </rPr>
      <t xml:space="preserve">Excellent / Good / Moderate / Weak
</t>
    </r>
    <r>
      <rPr>
        <sz val="11"/>
        <rFont val="Calibri"/>
        <family val="2"/>
        <scheme val="minor"/>
      </rPr>
      <t>Excellent</t>
    </r>
  </si>
  <si>
    <r>
      <rPr>
        <b/>
        <sz val="11"/>
        <rFont val="Calibri"/>
        <family val="2"/>
        <scheme val="minor"/>
      </rPr>
      <t xml:space="preserve">Excellent / Good / Moderate / Weak
</t>
    </r>
    <r>
      <rPr>
        <sz val="11"/>
        <rFont val="Calibri"/>
        <family val="2"/>
        <scheme val="minor"/>
      </rPr>
      <t>Moderate</t>
    </r>
  </si>
  <si>
    <r>
      <rPr>
        <b/>
        <sz val="11"/>
        <rFont val="Calibri"/>
        <family val="2"/>
        <scheme val="minor"/>
      </rPr>
      <t xml:space="preserve">Accept / Treat / Avoid / Transfer
</t>
    </r>
    <r>
      <rPr>
        <sz val="11"/>
        <rFont val="Calibri"/>
        <family val="2"/>
        <scheme val="minor"/>
      </rPr>
      <t>Treat
    Implement role-based access control (RBAC) to ensure that employees only access the data necessary for their role.
    Deploy data loss prevention (DLP) solutions to monitor and prevent unauthorized data transfer.
    Perform regular audits of employee activities, especially those in high-risk roles with access to sensitive information.
    Set up a whistleblower policy to encourage reporting of suspicious activity.</t>
    </r>
  </si>
  <si>
    <r>
      <rPr>
        <b/>
        <sz val="11"/>
        <rFont val="Calibri"/>
        <family val="2"/>
        <scheme val="minor"/>
      </rPr>
      <t xml:space="preserve">Accept / Treat / Avoid / Transfer
</t>
    </r>
    <r>
      <rPr>
        <sz val="11"/>
        <rFont val="Calibri"/>
        <family val="2"/>
        <scheme val="minor"/>
      </rPr>
      <t>Treat
    Establish off-site backups in geographically diverse locations to avoid complete data loss.
    Invest in cloud infrastructure to enable faster recovery and maintain uptime.
    Implement redundant data centers for high availability and resilience against physical disasters.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</si>
</sst>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0"/>
      <name val="Calibri"/>
      <family val="2"/>
      <scheme val="minor"/>
    </font>
    <font>
      <sz val="12"/>
      <color theme="1"/>
      <name val="Calibri"/>
      <family val="2"/>
      <scheme val="minor"/>
    </font>
    <font>
      <b/>
      <sz val="10"/>
      <name val="Calibri"/>
      <family val="2"/>
    </font>
    <font>
      <sz val="11"/>
      <name val="Calibri"/>
      <family val="2"/>
      <scheme val="minor"/>
    </font>
    <font>
      <b/>
      <sz val="11"/>
      <name val="Calibri"/>
      <family val="2"/>
      <scheme val="minor"/>
    </font>
    <font>
      <sz val="11"/>
      <color theme="0"/>
      <name val="Calibri"/>
      <family val="2"/>
      <scheme val="minor"/>
    </font>
    <font>
      <b/>
      <sz val="10"/>
      <color theme="0"/>
      <name val="Calibri"/>
      <family val="2"/>
    </font>
    <font>
      <b/>
      <sz val="10"/>
      <color rgb="FF000000"/>
      <name val="Calibri"/>
      <family val="2"/>
    </font>
    <font>
      <b/>
      <sz val="12"/>
      <color theme="1"/>
      <name val="Calibri"/>
      <family val="2"/>
    </font>
    <font>
      <sz val="11"/>
      <color theme="1"/>
      <name val="Calibri"/>
      <family val="2"/>
    </font>
    <font>
      <b/>
      <sz val="18"/>
      <color theme="1"/>
      <name val="Calibri"/>
      <family val="2"/>
    </font>
    <font>
      <sz val="8"/>
      <color theme="1"/>
      <name val="Calibri"/>
      <family val="2"/>
    </font>
    <font>
      <sz val="12"/>
      <color indexed="8"/>
      <name val="Verdana"/>
      <family val="2"/>
    </font>
    <font>
      <sz val="9"/>
      <color rgb="FF000000"/>
      <name val="Tahoma"/>
      <family val="2"/>
    </font>
    <font>
      <b/>
      <sz val="14"/>
      <color theme="0"/>
      <name val="Calibri"/>
      <family val="2"/>
      <scheme val="minor"/>
    </font>
    <font>
      <sz val="10"/>
      <name val="Calibri"/>
      <family val="2"/>
      <scheme val="minor"/>
    </font>
    <font>
      <sz val="10"/>
      <color rgb="FF000000"/>
      <name val="Calibri"/>
      <family val="2"/>
    </font>
    <font>
      <sz val="11"/>
      <name val="Calibri (Body)"/>
    </font>
  </fonts>
  <fills count="7">
    <fill>
      <patternFill patternType="none"/>
    </fill>
    <fill>
      <patternFill patternType="gray125"/>
    </fill>
    <fill>
      <patternFill patternType="solid">
        <fgColor rgb="FFCCECFF"/>
        <bgColor indexed="64"/>
      </patternFill>
    </fill>
    <fill>
      <patternFill patternType="solid">
        <fgColor theme="4" tint="0.39997558519241921"/>
        <bgColor indexed="64"/>
      </patternFill>
    </fill>
    <fill>
      <patternFill patternType="solid">
        <fgColor rgb="FF95B3D7"/>
        <bgColor indexed="64"/>
      </patternFill>
    </fill>
    <fill>
      <patternFill patternType="solid">
        <fgColor theme="2"/>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0" borderId="0"/>
    <xf numFmtId="0" fontId="13" fillId="0" borderId="0" applyNumberFormat="0" applyFill="0" applyBorder="0" applyProtection="0">
      <alignment vertical="top" wrapText="1"/>
    </xf>
  </cellStyleXfs>
  <cellXfs count="30">
    <xf numFmtId="0" fontId="0" fillId="0" borderId="0" xfId="0"/>
    <xf numFmtId="0" fontId="3"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0" xfId="0" applyFont="1" applyAlignment="1">
      <alignment horizontal="left" vertical="top" wrapText="1"/>
    </xf>
    <xf numFmtId="0" fontId="4" fillId="0" borderId="0" xfId="0" applyFont="1" applyAlignment="1">
      <alignment horizontal="center" vertical="top" wrapText="1"/>
    </xf>
    <xf numFmtId="0" fontId="8" fillId="2" borderId="1" xfId="0" applyFont="1" applyFill="1" applyBorder="1" applyAlignment="1">
      <alignment horizontal="center" vertical="center" wrapText="1"/>
    </xf>
    <xf numFmtId="0" fontId="10" fillId="0" borderId="0" xfId="0" applyFont="1"/>
    <xf numFmtId="0" fontId="10" fillId="0" borderId="0" xfId="0" applyFont="1" applyAlignment="1">
      <alignment horizontal="left"/>
    </xf>
    <xf numFmtId="0" fontId="8" fillId="2" borderId="1" xfId="0" applyFont="1" applyFill="1" applyBorder="1" applyAlignment="1">
      <alignment horizontal="left" vertical="center" wrapText="1"/>
    </xf>
    <xf numFmtId="0" fontId="12" fillId="0" borderId="0" xfId="0" applyFont="1" applyAlignment="1">
      <alignment horizontal="right"/>
    </xf>
    <xf numFmtId="0" fontId="4"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center" wrapText="1"/>
    </xf>
    <xf numFmtId="0" fontId="1" fillId="3" borderId="0" xfId="0" applyFont="1" applyFill="1" applyAlignment="1">
      <alignment horizontal="center" vertical="top" wrapText="1"/>
    </xf>
    <xf numFmtId="0" fontId="6" fillId="0" borderId="0" xfId="0" applyFont="1" applyAlignment="1">
      <alignment horizontal="left" vertical="top" wrapText="1"/>
    </xf>
    <xf numFmtId="0" fontId="1" fillId="3" borderId="0" xfId="0" applyFont="1" applyFill="1" applyAlignment="1">
      <alignment horizontal="left" vertical="top" wrapText="1"/>
    </xf>
    <xf numFmtId="0" fontId="1" fillId="4" borderId="0" xfId="0" applyFont="1" applyFill="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pplyProtection="1">
      <alignment horizontal="center" vertical="center" wrapText="1"/>
      <protection locked="0"/>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textRotation="90"/>
    </xf>
    <xf numFmtId="0" fontId="11" fillId="0" borderId="0" xfId="0" applyFont="1" applyAlignment="1">
      <alignment horizontal="center" vertical="center"/>
    </xf>
    <xf numFmtId="0" fontId="11" fillId="0" borderId="2" xfId="0" applyFont="1" applyBorder="1" applyAlignment="1">
      <alignment horizontal="center" vertical="center"/>
    </xf>
    <xf numFmtId="0" fontId="15" fillId="6" borderId="0" xfId="0" applyFont="1" applyFill="1" applyAlignment="1">
      <alignment horizontal="left" vertical="top" wrapText="1"/>
    </xf>
    <xf numFmtId="0" fontId="15" fillId="6" borderId="0" xfId="0" applyFont="1" applyFill="1" applyAlignment="1">
      <alignment horizontal="center" vertical="top" wrapText="1"/>
    </xf>
    <xf numFmtId="0" fontId="18" fillId="5" borderId="3" xfId="0" quotePrefix="1" applyFont="1" applyFill="1" applyBorder="1" applyAlignment="1">
      <alignment horizontal="left" vertical="top" wrapText="1"/>
    </xf>
    <xf numFmtId="0" fontId="18" fillId="5" borderId="0" xfId="0" quotePrefix="1" applyFont="1" applyFill="1" applyBorder="1" applyAlignment="1">
      <alignment horizontal="left" vertical="top" wrapText="1"/>
    </xf>
    <xf numFmtId="0" fontId="17" fillId="5" borderId="1" xfId="0" applyFont="1" applyFill="1" applyBorder="1" applyAlignment="1">
      <alignment horizontal="center" vertical="center" wrapText="1"/>
    </xf>
    <xf numFmtId="0" fontId="16" fillId="5" borderId="1" xfId="0" applyFont="1" applyFill="1" applyBorder="1" applyAlignment="1">
      <alignment horizontal="center" vertical="top" wrapText="1"/>
    </xf>
    <xf numFmtId="0" fontId="5" fillId="0" borderId="1" xfId="0" applyFont="1" applyBorder="1" applyAlignment="1">
      <alignment horizontal="left" vertical="top" wrapText="1"/>
    </xf>
  </cellXfs>
  <cellStyles count="3">
    <cellStyle name="Normal" xfId="0" builtinId="0"/>
    <cellStyle name="Normal 2" xfId="1" xr:uid="{00000000-0005-0000-0000-000002000000}"/>
    <cellStyle name="Normal 3" xfId="2" xr:uid="{00000000-0005-0000-0000-000003000000}"/>
  </cellStyles>
  <dxfs count="39">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FF0000"/>
        </patternFill>
      </fill>
    </dxf>
    <dxf>
      <font>
        <color auto="1"/>
      </font>
      <fill>
        <patternFill>
          <bgColor theme="9"/>
        </patternFill>
      </fill>
    </dxf>
    <dxf>
      <font>
        <color auto="1"/>
      </font>
      <fill>
        <patternFill>
          <bgColor rgb="FFFFFF00"/>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auto="1"/>
      </font>
      <fill>
        <patternFill>
          <bgColor rgb="FFFFFF0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theme="0"/>
      </font>
      <fill>
        <patternFill>
          <bgColor rgb="FF00B050"/>
        </patternFill>
      </fill>
    </dxf>
    <dxf>
      <font>
        <color theme="0"/>
      </font>
      <fill>
        <patternFill>
          <bgColor rgb="FF92D050"/>
        </patternFill>
      </fill>
    </dxf>
    <dxf>
      <font>
        <color theme="0"/>
      </font>
      <fill>
        <patternFill>
          <bgColor rgb="FFC00000"/>
        </patternFill>
      </fill>
    </dxf>
    <dxf>
      <font>
        <color theme="0"/>
      </font>
      <fill>
        <patternFill>
          <bgColor rgb="FFFF0000"/>
        </patternFill>
      </fill>
    </dxf>
    <dxf>
      <font>
        <color auto="1"/>
      </font>
      <fill>
        <patternFill>
          <bgColor theme="9"/>
        </patternFill>
      </fill>
    </dxf>
    <dxf>
      <font>
        <color theme="0"/>
      </font>
      <fill>
        <patternFill>
          <bgColor rgb="FF00B050"/>
        </patternFill>
      </fill>
    </dxf>
    <dxf>
      <font>
        <color theme="0"/>
      </font>
      <fill>
        <patternFill>
          <bgColor rgb="FF92D050"/>
        </patternFill>
      </fill>
    </dxf>
    <dxf>
      <fill>
        <patternFill>
          <bgColor rgb="FFFFFF00"/>
        </patternFill>
      </fill>
    </dxf>
  </dxfs>
  <tableStyles count="0" defaultTableStyle="TableStyleMedium2" defaultPivotStyle="PivotStyleLight16"/>
  <colors>
    <mruColors>
      <color rgb="FFCCECFF"/>
      <color rgb="FF95B3D7"/>
      <color rgb="FFFFFFCC"/>
      <color rgb="FFF5FAEB"/>
      <color rgb="FFFAFAEB"/>
      <color rgb="FFFAF5EB"/>
      <color rgb="FFFAF0EB"/>
      <color rgb="FFFAF0F0"/>
      <color rgb="FFFEF4EC"/>
      <color rgb="FFFFF3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3" tint="0.59999389629810485"/>
  </sheetPr>
  <dimension ref="A2:H9"/>
  <sheetViews>
    <sheetView zoomScaleNormal="100" workbookViewId="0">
      <selection activeCell="E13" sqref="E13"/>
    </sheetView>
  </sheetViews>
  <sheetFormatPr defaultColWidth="9.140625" defaultRowHeight="15"/>
  <cols>
    <col min="1" max="1" width="5.140625" style="6" customWidth="1"/>
    <col min="2" max="2" width="11.7109375" style="7" customWidth="1"/>
    <col min="3" max="3" width="20.42578125" style="6" customWidth="1"/>
    <col min="4" max="8" width="20.85546875" style="6" customWidth="1"/>
    <col min="9" max="16384" width="9.140625" style="6"/>
  </cols>
  <sheetData>
    <row r="2" spans="1:8" ht="24" customHeight="1">
      <c r="A2" s="21" t="s">
        <v>21</v>
      </c>
      <c r="B2" s="21"/>
      <c r="C2" s="22"/>
      <c r="D2" s="19" t="s">
        <v>22</v>
      </c>
      <c r="E2" s="19"/>
      <c r="F2" s="19"/>
      <c r="G2" s="19"/>
      <c r="H2" s="19"/>
    </row>
    <row r="3" spans="1:8" ht="20.100000000000001" customHeight="1">
      <c r="A3" s="21"/>
      <c r="B3" s="21"/>
      <c r="C3" s="22"/>
      <c r="D3" s="5" t="s">
        <v>16</v>
      </c>
      <c r="E3" s="5" t="s">
        <v>19</v>
      </c>
      <c r="F3" s="5" t="s">
        <v>14</v>
      </c>
      <c r="G3" s="5" t="s">
        <v>20</v>
      </c>
      <c r="H3" s="5" t="s">
        <v>17</v>
      </c>
    </row>
    <row r="4" spans="1:8" ht="51">
      <c r="C4" s="9" t="s">
        <v>23</v>
      </c>
      <c r="D4" s="27" t="s">
        <v>51</v>
      </c>
      <c r="E4" s="27" t="s">
        <v>50</v>
      </c>
      <c r="F4" s="27" t="s">
        <v>49</v>
      </c>
      <c r="G4" s="27" t="s">
        <v>48</v>
      </c>
      <c r="H4" s="27" t="s">
        <v>47</v>
      </c>
    </row>
    <row r="5" spans="1:8" ht="89.25">
      <c r="A5" s="20" t="s">
        <v>24</v>
      </c>
      <c r="B5" s="8" t="s">
        <v>25</v>
      </c>
      <c r="C5" s="28" t="s">
        <v>52</v>
      </c>
      <c r="D5" s="1" t="s">
        <v>26</v>
      </c>
      <c r="E5" s="2" t="s">
        <v>27</v>
      </c>
      <c r="F5" s="2" t="s">
        <v>27</v>
      </c>
      <c r="G5" s="2" t="s">
        <v>28</v>
      </c>
      <c r="H5" s="2" t="s">
        <v>28</v>
      </c>
    </row>
    <row r="6" spans="1:8" ht="63.75">
      <c r="A6" s="20"/>
      <c r="B6" s="8" t="s">
        <v>15</v>
      </c>
      <c r="C6" s="28" t="s">
        <v>53</v>
      </c>
      <c r="D6" s="1" t="s">
        <v>26</v>
      </c>
      <c r="E6" s="1" t="s">
        <v>26</v>
      </c>
      <c r="F6" s="2" t="s">
        <v>27</v>
      </c>
      <c r="G6" s="2" t="s">
        <v>27</v>
      </c>
      <c r="H6" s="2" t="s">
        <v>28</v>
      </c>
    </row>
    <row r="7" spans="1:8" ht="63.75">
      <c r="A7" s="20"/>
      <c r="B7" s="8" t="s">
        <v>6</v>
      </c>
      <c r="C7" s="28" t="s">
        <v>54</v>
      </c>
      <c r="D7" s="1" t="s">
        <v>29</v>
      </c>
      <c r="E7" s="1" t="s">
        <v>30</v>
      </c>
      <c r="F7" s="1" t="s">
        <v>30</v>
      </c>
      <c r="G7" s="1" t="s">
        <v>26</v>
      </c>
      <c r="H7" s="2" t="s">
        <v>27</v>
      </c>
    </row>
    <row r="8" spans="1:8" ht="30.95" customHeight="1">
      <c r="A8" s="20"/>
      <c r="B8" s="8" t="s">
        <v>18</v>
      </c>
      <c r="C8" s="28" t="s">
        <v>55</v>
      </c>
      <c r="D8" s="1" t="s">
        <v>31</v>
      </c>
      <c r="E8" s="1" t="s">
        <v>29</v>
      </c>
      <c r="F8" s="1" t="s">
        <v>30</v>
      </c>
      <c r="G8" s="1" t="s">
        <v>30</v>
      </c>
      <c r="H8" s="1" t="s">
        <v>26</v>
      </c>
    </row>
    <row r="9" spans="1:8" ht="51">
      <c r="A9" s="20"/>
      <c r="B9" s="8" t="s">
        <v>32</v>
      </c>
      <c r="C9" s="28" t="s">
        <v>56</v>
      </c>
      <c r="D9" s="1" t="s">
        <v>31</v>
      </c>
      <c r="E9" s="1" t="s">
        <v>31</v>
      </c>
      <c r="F9" s="5" t="s">
        <v>29</v>
      </c>
      <c r="G9" s="1" t="s">
        <v>30</v>
      </c>
      <c r="H9" s="1" t="s">
        <v>30</v>
      </c>
    </row>
  </sheetData>
  <mergeCells count="3">
    <mergeCell ref="D2:H2"/>
    <mergeCell ref="A5:A9"/>
    <mergeCell ref="A2:C3"/>
  </mergeCells>
  <conditionalFormatting sqref="A1:XFD1 A2 D2:XFD3 A4:XFD4 A5:B9 D5:XFD9 A10:XFD1048576">
    <cfRule type="cellIs" dxfId="38" priority="393" operator="equal">
      <formula>"Medium"</formula>
    </cfRule>
  </conditionalFormatting>
  <conditionalFormatting sqref="A1:XFD1 A2 D2:XFD3">
    <cfRule type="cellIs" dxfId="37" priority="391" operator="equal">
      <formula>"Very Low"</formula>
    </cfRule>
    <cfRule type="cellIs" dxfId="36" priority="392" operator="equal">
      <formula>"Low"</formula>
    </cfRule>
    <cfRule type="cellIs" dxfId="35" priority="394" operator="equal">
      <formula>"High"</formula>
    </cfRule>
    <cfRule type="cellIs" dxfId="34" priority="395" operator="equal">
      <formula>"Very High"</formula>
    </cfRule>
    <cfRule type="cellIs" dxfId="33" priority="396" operator="equal">
      <formula>"Extreme"</formula>
    </cfRule>
  </conditionalFormatting>
  <conditionalFormatting sqref="A4:XFD1048576">
    <cfRule type="cellIs" dxfId="32" priority="1" operator="equal">
      <formula>"Very Low"</formula>
    </cfRule>
    <cfRule type="cellIs" dxfId="31" priority="2" operator="equal">
      <formula>"Low"</formula>
    </cfRule>
    <cfRule type="cellIs" dxfId="30" priority="4" operator="equal">
      <formula>"High"</formula>
    </cfRule>
    <cfRule type="cellIs" dxfId="29" priority="5" operator="equal">
      <formula>"Very High"</formula>
    </cfRule>
    <cfRule type="cellIs" dxfId="28" priority="6" operator="equal">
      <formula>"Extreme"</formula>
    </cfRule>
  </conditionalFormatting>
  <conditionalFormatting sqref="C5:C9">
    <cfRule type="cellIs" dxfId="27" priority="3" operator="equal">
      <formula>"Medium"</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59999389629810485"/>
    <pageSetUpPr fitToPage="1"/>
  </sheetPr>
  <dimension ref="A1:V12"/>
  <sheetViews>
    <sheetView tabSelected="1" zoomScale="80" zoomScaleNormal="80" workbookViewId="0">
      <pane xSplit="2" ySplit="6" topLeftCell="C7" activePane="bottomRight" state="frozen"/>
      <selection pane="topRight" activeCell="C1" sqref="C1"/>
      <selection pane="bottomLeft" activeCell="A3" sqref="A3"/>
      <selection pane="bottomRight" activeCell="W9" sqref="W9"/>
    </sheetView>
  </sheetViews>
  <sheetFormatPr defaultColWidth="9.140625" defaultRowHeight="15"/>
  <cols>
    <col min="1" max="1" width="6.85546875" style="4" customWidth="1"/>
    <col min="2" max="2" width="28.7109375" style="3" customWidth="1"/>
    <col min="3" max="3" width="63.85546875" style="3" customWidth="1"/>
    <col min="4" max="5" width="26.140625" style="3" customWidth="1"/>
    <col min="6" max="6" width="3.85546875" style="3" customWidth="1"/>
    <col min="7" max="9" width="13.140625" style="3" customWidth="1"/>
    <col min="10" max="10" width="3.85546875" style="3" customWidth="1"/>
    <col min="11" max="11" width="20.42578125" style="3" customWidth="1"/>
    <col min="12" max="12" width="29.85546875" style="3" customWidth="1"/>
    <col min="13" max="15" width="13.140625" style="3" customWidth="1"/>
    <col min="16" max="16" width="3.85546875" style="3" customWidth="1"/>
    <col min="17" max="17" width="50.28515625" style="3" customWidth="1"/>
    <col min="18" max="18" width="29.85546875" style="3" customWidth="1"/>
    <col min="19" max="21" width="13.140625" style="3" customWidth="1"/>
    <col min="22" max="22" width="3.85546875" style="3" customWidth="1"/>
    <col min="23" max="16384" width="9.140625" style="3"/>
  </cols>
  <sheetData>
    <row r="1" spans="1:22" s="14" customFormat="1" ht="18.95" customHeight="1">
      <c r="A1" s="23" t="s">
        <v>42</v>
      </c>
      <c r="B1" s="23"/>
      <c r="C1" s="23"/>
      <c r="D1" s="23"/>
      <c r="E1" s="23"/>
      <c r="F1" s="23"/>
      <c r="G1" s="23"/>
      <c r="H1" s="23"/>
      <c r="I1" s="23"/>
      <c r="J1" s="23"/>
      <c r="K1" s="23"/>
      <c r="L1" s="23"/>
      <c r="M1" s="23"/>
      <c r="N1" s="23"/>
      <c r="O1" s="23"/>
      <c r="P1" s="23"/>
      <c r="Q1" s="23"/>
      <c r="R1" s="23"/>
      <c r="S1" s="23"/>
      <c r="T1" s="23"/>
      <c r="U1" s="23"/>
      <c r="V1" s="23"/>
    </row>
    <row r="2" spans="1:22" ht="176.1" customHeight="1">
      <c r="A2" s="25" t="s">
        <v>46</v>
      </c>
      <c r="B2" s="26"/>
      <c r="C2" s="26"/>
      <c r="D2" s="26"/>
      <c r="E2" s="26"/>
      <c r="F2" s="26"/>
      <c r="G2" s="26"/>
      <c r="H2" s="26"/>
      <c r="I2" s="26"/>
      <c r="J2" s="26"/>
      <c r="K2" s="26"/>
      <c r="L2" s="26"/>
      <c r="M2" s="26"/>
      <c r="N2" s="26"/>
      <c r="O2" s="26"/>
      <c r="P2" s="26"/>
      <c r="Q2" s="26"/>
      <c r="R2" s="26"/>
      <c r="S2" s="26"/>
      <c r="T2" s="26"/>
      <c r="U2" s="26"/>
      <c r="V2" s="26"/>
    </row>
    <row r="5" spans="1:22" s="14" customFormat="1" ht="18.95" customHeight="1">
      <c r="A5" s="24" t="s">
        <v>7</v>
      </c>
      <c r="B5" s="24"/>
      <c r="C5" s="24"/>
      <c r="D5" s="24"/>
      <c r="E5" s="24"/>
      <c r="F5" s="13"/>
      <c r="G5" s="24" t="s">
        <v>5</v>
      </c>
      <c r="H5" s="24"/>
      <c r="I5" s="24"/>
      <c r="J5" s="13"/>
      <c r="K5" s="24" t="s">
        <v>33</v>
      </c>
      <c r="L5" s="24"/>
      <c r="M5" s="24"/>
      <c r="N5" s="24"/>
      <c r="O5" s="24"/>
      <c r="P5" s="13"/>
      <c r="Q5" s="24" t="s">
        <v>38</v>
      </c>
      <c r="R5" s="24"/>
      <c r="S5" s="24"/>
      <c r="T5" s="24"/>
      <c r="U5" s="24"/>
      <c r="V5" s="13"/>
    </row>
    <row r="6" spans="1:22" s="14" customFormat="1" ht="30">
      <c r="A6" s="13" t="s">
        <v>3</v>
      </c>
      <c r="B6" s="15" t="s">
        <v>8</v>
      </c>
      <c r="C6" s="15" t="s">
        <v>4</v>
      </c>
      <c r="D6" s="15" t="s">
        <v>9</v>
      </c>
      <c r="E6" s="15" t="s">
        <v>10</v>
      </c>
      <c r="F6" s="13"/>
      <c r="G6" s="13" t="s">
        <v>11</v>
      </c>
      <c r="H6" s="13" t="s">
        <v>12</v>
      </c>
      <c r="I6" s="13" t="s">
        <v>13</v>
      </c>
      <c r="J6" s="13"/>
      <c r="K6" s="16" t="s">
        <v>34</v>
      </c>
      <c r="L6" s="16" t="s">
        <v>35</v>
      </c>
      <c r="M6" s="13" t="s">
        <v>11</v>
      </c>
      <c r="N6" s="13" t="s">
        <v>12</v>
      </c>
      <c r="O6" s="13" t="s">
        <v>13</v>
      </c>
      <c r="P6" s="13"/>
      <c r="Q6" s="16" t="s">
        <v>36</v>
      </c>
      <c r="R6" s="16" t="s">
        <v>37</v>
      </c>
      <c r="S6" s="13" t="s">
        <v>11</v>
      </c>
      <c r="T6" s="13" t="s">
        <v>12</v>
      </c>
      <c r="U6" s="13" t="s">
        <v>13</v>
      </c>
      <c r="V6" s="13"/>
    </row>
    <row r="7" spans="1:22" ht="180">
      <c r="A7" s="17" t="s">
        <v>0</v>
      </c>
      <c r="B7" s="29" t="s">
        <v>57</v>
      </c>
      <c r="C7" s="11" t="s">
        <v>66</v>
      </c>
      <c r="D7" s="11" t="s">
        <v>58</v>
      </c>
      <c r="E7" s="11" t="s">
        <v>59</v>
      </c>
      <c r="F7" s="13"/>
      <c r="G7" s="18" t="s">
        <v>20</v>
      </c>
      <c r="H7" s="18" t="s">
        <v>25</v>
      </c>
      <c r="I7" s="12" t="str">
        <f>IFERROR(INDEX(RISK_MATRIX,MATCH(H7,RISK_CONSEQUENCE,0),MATCH(G7,RISK_LIKELIHOOD,0)),"")</f>
        <v>EXTREME</v>
      </c>
      <c r="J7" s="13"/>
      <c r="K7" s="10" t="s">
        <v>69</v>
      </c>
      <c r="L7" s="10" t="s">
        <v>72</v>
      </c>
      <c r="M7" s="18" t="s">
        <v>14</v>
      </c>
      <c r="N7" s="18" t="s">
        <v>15</v>
      </c>
      <c r="O7" s="12" t="str">
        <f>IFERROR(INDEX(RISK_MATRIX,MATCH(N7,RISK_CONSEQUENCE,0),MATCH(M7,RISK_LIKELIHOOD,0)),"")</f>
        <v>VERY HIGH</v>
      </c>
      <c r="P7" s="13"/>
      <c r="Q7" s="10" t="s">
        <v>73</v>
      </c>
      <c r="R7" s="10" t="s">
        <v>74</v>
      </c>
      <c r="S7" s="18" t="s">
        <v>19</v>
      </c>
      <c r="T7" s="18" t="s">
        <v>6</v>
      </c>
      <c r="U7" s="12" t="str">
        <f>IFERROR(INDEX(RISK_MATRIX,MATCH(T7,RISK_CONSEQUENCE,0),MATCH(S7,RISK_LIKELIHOOD,0)),"")</f>
        <v>MEDIUM</v>
      </c>
      <c r="V7" s="13"/>
    </row>
    <row r="8" spans="1:22" ht="195">
      <c r="A8" s="17" t="s">
        <v>1</v>
      </c>
      <c r="B8" s="29" t="s">
        <v>60</v>
      </c>
      <c r="C8" s="11" t="s">
        <v>67</v>
      </c>
      <c r="D8" s="11" t="s">
        <v>61</v>
      </c>
      <c r="E8" s="11" t="s">
        <v>62</v>
      </c>
      <c r="F8" s="13"/>
      <c r="G8" s="18" t="s">
        <v>14</v>
      </c>
      <c r="H8" s="18" t="s">
        <v>15</v>
      </c>
      <c r="I8" s="12" t="str">
        <f>IFERROR(INDEX(RISK_MATRIX,MATCH(H8,RISK_CONSEQUENCE,0),MATCH(G8,RISK_LIKELIHOOD,0)),"")</f>
        <v>VERY HIGH</v>
      </c>
      <c r="J8" s="13"/>
      <c r="K8" s="10" t="s">
        <v>70</v>
      </c>
      <c r="L8" s="10" t="s">
        <v>75</v>
      </c>
      <c r="M8" s="18" t="s">
        <v>19</v>
      </c>
      <c r="N8" s="18" t="s">
        <v>6</v>
      </c>
      <c r="O8" s="12" t="str">
        <f>IFERROR(INDEX(RISK_MATRIX,MATCH(N8,RISK_CONSEQUENCE,0),MATCH(M8,RISK_LIKELIHOOD,0)),"")</f>
        <v>MEDIUM</v>
      </c>
      <c r="P8" s="13"/>
      <c r="Q8" s="10" t="s">
        <v>76</v>
      </c>
      <c r="R8" s="10" t="s">
        <v>72</v>
      </c>
      <c r="S8" s="18" t="s">
        <v>16</v>
      </c>
      <c r="T8" s="18" t="s">
        <v>18</v>
      </c>
      <c r="U8" s="12" t="str">
        <f>IFERROR(INDEX(RISK_MATRIX,MATCH(T8,RISK_CONSEQUENCE,0),MATCH(S8,RISK_LIKELIHOOD,0)),"")</f>
        <v>VERY LOW</v>
      </c>
      <c r="V8" s="13"/>
    </row>
    <row r="9" spans="1:22" ht="135">
      <c r="A9" s="17" t="s">
        <v>2</v>
      </c>
      <c r="B9" s="29" t="s">
        <v>63</v>
      </c>
      <c r="C9" s="11" t="s">
        <v>68</v>
      </c>
      <c r="D9" s="11" t="s">
        <v>64</v>
      </c>
      <c r="E9" s="11" t="s">
        <v>65</v>
      </c>
      <c r="F9" s="13"/>
      <c r="G9" s="18" t="s">
        <v>16</v>
      </c>
      <c r="H9" s="18" t="s">
        <v>15</v>
      </c>
      <c r="I9" s="12" t="str">
        <f>IFERROR(INDEX(RISK_MATRIX,MATCH(H9,RISK_CONSEQUENCE,0),MATCH(G9,RISK_LIKELIHOOD,0)),"")</f>
        <v>HIGH</v>
      </c>
      <c r="J9" s="13"/>
      <c r="K9" s="10" t="s">
        <v>71</v>
      </c>
      <c r="L9" s="10" t="s">
        <v>72</v>
      </c>
      <c r="M9" s="18" t="s">
        <v>16</v>
      </c>
      <c r="N9" s="18" t="s">
        <v>6</v>
      </c>
      <c r="O9" s="12" t="str">
        <f>IFERROR(INDEX(RISK_MATRIX,MATCH(N9,RISK_CONSEQUENCE,0),MATCH(M9,RISK_LIKELIHOOD,0)),"")</f>
        <v>LOW</v>
      </c>
      <c r="P9" s="13"/>
      <c r="Q9" s="10" t="s">
        <v>77</v>
      </c>
      <c r="R9" s="10" t="s">
        <v>74</v>
      </c>
      <c r="S9" s="18" t="s">
        <v>16</v>
      </c>
      <c r="T9" s="18" t="s">
        <v>18</v>
      </c>
      <c r="U9" s="12" t="str">
        <f>IFERROR(INDEX(RISK_MATRIX,MATCH(T9,RISK_CONSEQUENCE,0),MATCH(S9,RISK_LIKELIHOOD,0)),"")</f>
        <v>VERY LOW</v>
      </c>
      <c r="V9" s="13"/>
    </row>
    <row r="10" spans="1:22" ht="75">
      <c r="A10" s="17" t="s">
        <v>39</v>
      </c>
      <c r="B10" s="11" t="s">
        <v>41</v>
      </c>
      <c r="C10" s="11" t="s">
        <v>41</v>
      </c>
      <c r="D10" s="11" t="s">
        <v>41</v>
      </c>
      <c r="E10" s="11" t="s">
        <v>41</v>
      </c>
      <c r="F10" s="13"/>
      <c r="G10" s="18"/>
      <c r="H10" s="18"/>
      <c r="I10" s="12" t="str">
        <f>IFERROR(INDEX(RISK_MATRIX,MATCH(H10,RISK_CONSEQUENCE,0),MATCH(G10,RISK_LIKELIHOOD,0)),"")</f>
        <v/>
      </c>
      <c r="J10" s="13"/>
      <c r="K10" s="10" t="s">
        <v>41</v>
      </c>
      <c r="L10" s="10" t="s">
        <v>43</v>
      </c>
      <c r="M10" s="18"/>
      <c r="N10" s="18"/>
      <c r="O10" s="12" t="str">
        <f>IFERROR(INDEX(RISK_MATRIX,MATCH(N10,RISK_CONSEQUENCE,0),MATCH(M10,RISK_LIKELIHOOD,0)),"")</f>
        <v/>
      </c>
      <c r="P10" s="13"/>
      <c r="Q10" s="10" t="s">
        <v>44</v>
      </c>
      <c r="R10" s="10" t="s">
        <v>45</v>
      </c>
      <c r="S10" s="18"/>
      <c r="T10" s="18"/>
      <c r="U10" s="12" t="str">
        <f>IFERROR(INDEX(RISK_MATRIX,MATCH(T10,RISK_CONSEQUENCE,0),MATCH(S10,RISK_LIKELIHOOD,0)),"")</f>
        <v/>
      </c>
      <c r="V10" s="13"/>
    </row>
    <row r="11" spans="1:22" ht="75">
      <c r="A11" s="17" t="s">
        <v>40</v>
      </c>
      <c r="B11" s="11" t="s">
        <v>41</v>
      </c>
      <c r="C11" s="11" t="s">
        <v>41</v>
      </c>
      <c r="D11" s="11" t="s">
        <v>41</v>
      </c>
      <c r="E11" s="11" t="s">
        <v>41</v>
      </c>
      <c r="F11" s="13"/>
      <c r="G11" s="18"/>
      <c r="H11" s="18"/>
      <c r="I11" s="12" t="str">
        <f>IFERROR(INDEX(RISK_MATRIX,MATCH(H11,RISK_CONSEQUENCE,0),MATCH(G11,RISK_LIKELIHOOD,0)),"")</f>
        <v/>
      </c>
      <c r="J11" s="13"/>
      <c r="K11" s="10" t="s">
        <v>41</v>
      </c>
      <c r="L11" s="10" t="s">
        <v>43</v>
      </c>
      <c r="M11" s="18"/>
      <c r="N11" s="18"/>
      <c r="O11" s="12" t="str">
        <f>IFERROR(INDEX(RISK_MATRIX,MATCH(N11,RISK_CONSEQUENCE,0),MATCH(M11,RISK_LIKELIHOOD,0)),"")</f>
        <v/>
      </c>
      <c r="P11" s="13"/>
      <c r="Q11" s="10" t="s">
        <v>44</v>
      </c>
      <c r="R11" s="10" t="s">
        <v>45</v>
      </c>
      <c r="S11" s="18"/>
      <c r="T11" s="18"/>
      <c r="U11" s="12" t="str">
        <f>IFERROR(INDEX(RISK_MATRIX,MATCH(T11,RISK_CONSEQUENCE,0),MATCH(S11,RISK_LIKELIHOOD,0)),"")</f>
        <v/>
      </c>
      <c r="V11" s="13"/>
    </row>
    <row r="12" spans="1:22" s="14" customFormat="1" ht="18.95" customHeight="1">
      <c r="A12" s="24"/>
      <c r="B12" s="24"/>
      <c r="C12" s="24"/>
      <c r="D12" s="24"/>
      <c r="E12" s="24"/>
      <c r="F12" s="13"/>
      <c r="G12" s="24"/>
      <c r="H12" s="24"/>
      <c r="I12" s="24"/>
      <c r="J12" s="13"/>
      <c r="K12" s="24"/>
      <c r="L12" s="24"/>
      <c r="M12" s="24"/>
      <c r="N12" s="24"/>
      <c r="O12" s="24"/>
      <c r="P12" s="13"/>
      <c r="Q12" s="24"/>
      <c r="R12" s="24"/>
      <c r="S12" s="24"/>
      <c r="T12" s="24"/>
      <c r="U12" s="24"/>
      <c r="V12" s="13"/>
    </row>
  </sheetData>
  <sheetProtection selectLockedCells="1"/>
  <mergeCells count="10">
    <mergeCell ref="A1:V1"/>
    <mergeCell ref="K5:O5"/>
    <mergeCell ref="Q5:U5"/>
    <mergeCell ref="K12:O12"/>
    <mergeCell ref="Q12:U12"/>
    <mergeCell ref="A5:E5"/>
    <mergeCell ref="G5:I5"/>
    <mergeCell ref="G12:I12"/>
    <mergeCell ref="A12:E12"/>
    <mergeCell ref="A2:V2"/>
  </mergeCells>
  <conditionalFormatting sqref="A1:A2">
    <cfRule type="cellIs" dxfId="26" priority="6" operator="equal">
      <formula>"Extreme"</formula>
    </cfRule>
  </conditionalFormatting>
  <conditionalFormatting sqref="A2">
    <cfRule type="cellIs" dxfId="25" priority="1" operator="equal">
      <formula>"Very Low"</formula>
    </cfRule>
    <cfRule type="cellIs" dxfId="24" priority="2" operator="equal">
      <formula>"Low"</formula>
    </cfRule>
    <cfRule type="cellIs" dxfId="23" priority="3" operator="equal">
      <formula>"Medium"</formula>
    </cfRule>
    <cfRule type="cellIs" dxfId="22" priority="4" operator="equal">
      <formula>"High"</formula>
    </cfRule>
    <cfRule type="cellIs" dxfId="21" priority="5" operator="equal">
      <formula>"Very High"</formula>
    </cfRule>
  </conditionalFormatting>
  <conditionalFormatting sqref="C3:C1048576 B7:E11">
    <cfRule type="cellIs" dxfId="20" priority="15" operator="equal">
      <formula>"Very Low"</formula>
    </cfRule>
    <cfRule type="cellIs" dxfId="19" priority="16" operator="equal">
      <formula>"Low"</formula>
    </cfRule>
    <cfRule type="cellIs" dxfId="18" priority="17" operator="equal">
      <formula>"Medium"</formula>
    </cfRule>
    <cfRule type="cellIs" dxfId="17" priority="18" operator="equal">
      <formula>"High"</formula>
    </cfRule>
    <cfRule type="cellIs" dxfId="16" priority="19" operator="equal">
      <formula>"Very High"</formula>
    </cfRule>
  </conditionalFormatting>
  <conditionalFormatting sqref="D5:D6 D12:D1048576">
    <cfRule type="cellIs" dxfId="15" priority="53" operator="equal">
      <formula>"Very Low"</formula>
    </cfRule>
    <cfRule type="cellIs" dxfId="14" priority="54" operator="equal">
      <formula>"Low"</formula>
    </cfRule>
    <cfRule type="cellIs" dxfId="13" priority="55" operator="equal">
      <formula>"Medium"</formula>
    </cfRule>
    <cfRule type="cellIs" dxfId="12" priority="56" operator="equal">
      <formula>"High"</formula>
    </cfRule>
    <cfRule type="cellIs" dxfId="11" priority="57" operator="equal">
      <formula>"Very High"</formula>
    </cfRule>
  </conditionalFormatting>
  <conditionalFormatting sqref="D5:E11">
    <cfRule type="cellIs" dxfId="10" priority="20" operator="equal">
      <formula>"Extreme"</formula>
    </cfRule>
  </conditionalFormatting>
  <conditionalFormatting sqref="D12:K12">
    <cfRule type="cellIs" dxfId="9" priority="33" operator="equal">
      <formula>"Extreme"</formula>
    </cfRule>
  </conditionalFormatting>
  <conditionalFormatting sqref="I7:I11 K7:O11 Q7:U11">
    <cfRule type="cellIs" dxfId="8" priority="59" operator="equal">
      <formula>"Very Low"</formula>
    </cfRule>
    <cfRule type="cellIs" dxfId="7" priority="60" operator="equal">
      <formula>"Low"</formula>
    </cfRule>
    <cfRule type="cellIs" dxfId="6" priority="61" operator="equal">
      <formula>"Medium"</formula>
    </cfRule>
    <cfRule type="cellIs" dxfId="5" priority="62" operator="equal">
      <formula>"High"</formula>
    </cfRule>
    <cfRule type="cellIs" dxfId="4" priority="63" operator="equal">
      <formula>"Very High"</formula>
    </cfRule>
  </conditionalFormatting>
  <conditionalFormatting sqref="K5 F5:J7 P5:P7 V5:XFD7 A5:C12 K6:O7 Q6:U7 Q7:R11 F8:XFD11 V12:XFD12 A13:XFD1048576">
    <cfRule type="cellIs" dxfId="3" priority="64" operator="equal">
      <formula>"Extreme"</formula>
    </cfRule>
  </conditionalFormatting>
  <conditionalFormatting sqref="P12:Q12">
    <cfRule type="cellIs" dxfId="2" priority="34" operator="equal">
      <formula>"Extreme"</formula>
    </cfRule>
  </conditionalFormatting>
  <conditionalFormatting sqref="Q5">
    <cfRule type="cellIs" dxfId="1" priority="212" operator="equal">
      <formula>"Extreme"</formula>
    </cfRule>
  </conditionalFormatting>
  <conditionalFormatting sqref="W1:XFD1">
    <cfRule type="cellIs" dxfId="0" priority="13" operator="equal">
      <formula>"Extreme"</formula>
    </cfRule>
  </conditionalFormatting>
  <dataValidations count="2">
    <dataValidation type="list" showInputMessage="1" showErrorMessage="1" sqref="T13:T1048576 N13:N1048576 N7:N11 T7:T11 H7:H11 H13:H1048576" xr:uid="{00000000-0002-0000-0900-000000000000}">
      <formula1>RISK_CONSEQUENCE</formula1>
    </dataValidation>
    <dataValidation type="list" showInputMessage="1" showErrorMessage="1" sqref="S13:S1048576 M13:M1048576 M7:M11 S7:S11 G7:G11 G13:G1048576" xr:uid="{00000000-0002-0000-0900-000001000000}">
      <formula1>RISK_LIKELIHOOD</formula1>
    </dataValidation>
  </dataValidations>
  <pageMargins left="0.70866141732283472" right="0.70866141732283472" top="0.74803149606299213" bottom="0.74803149606299213" header="0.31496062992125984" footer="0.31496062992125984"/>
  <pageSetup paperSize="9" scale="16"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366d3ee-e1d1-48d7-b3b2-f98869da6a7e">
      <Terms xmlns="http://schemas.microsoft.com/office/infopath/2007/PartnerControls"/>
    </lcf76f155ced4ddcb4097134ff3c332f>
    <TaxCatchAll xmlns="cc2c1cb1-02cf-487e-9c32-efe04f2b72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CCC739B484314F8A946354109C7261" ma:contentTypeVersion="15" ma:contentTypeDescription="Create a new document." ma:contentTypeScope="" ma:versionID="73eb5f36a72a7528f4944ee602189c13">
  <xsd:schema xmlns:xsd="http://www.w3.org/2001/XMLSchema" xmlns:xs="http://www.w3.org/2001/XMLSchema" xmlns:p="http://schemas.microsoft.com/office/2006/metadata/properties" xmlns:ns2="a366d3ee-e1d1-48d7-b3b2-f98869da6a7e" xmlns:ns3="cc2c1cb1-02cf-487e-9c32-efe04f2b72d7" targetNamespace="http://schemas.microsoft.com/office/2006/metadata/properties" ma:root="true" ma:fieldsID="2df5935bb7be802dd8dc6b8648544a9b" ns2:_="" ns3:_="">
    <xsd:import namespace="a366d3ee-e1d1-48d7-b3b2-f98869da6a7e"/>
    <xsd:import namespace="cc2c1cb1-02cf-487e-9c32-efe04f2b72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66d3ee-e1d1-48d7-b3b2-f98869da6a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ecf188-c06e-439e-83c4-5bbd34f0c69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c2c1cb1-02cf-487e-9c32-efe04f2b72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5a2866-8c29-4ad5-b3e2-199edbad9e20}" ma:internalName="TaxCatchAll" ma:showField="CatchAllData" ma:web="cc2c1cb1-02cf-487e-9c32-efe04f2b72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C686E0-5763-4CCA-AE09-1217D01357E1}">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cc2c1cb1-02cf-487e-9c32-efe04f2b72d7"/>
    <ds:schemaRef ds:uri="a366d3ee-e1d1-48d7-b3b2-f98869da6a7e"/>
  </ds:schemaRefs>
</ds:datastoreItem>
</file>

<file path=customXml/itemProps2.xml><?xml version="1.0" encoding="utf-8"?>
<ds:datastoreItem xmlns:ds="http://schemas.openxmlformats.org/officeDocument/2006/customXml" ds:itemID="{C654AF64-DB96-4131-BCC0-CD624AA41880}">
  <ds:schemaRefs>
    <ds:schemaRef ds:uri="http://schemas.microsoft.com/sharepoint/v3/contenttype/forms"/>
  </ds:schemaRefs>
</ds:datastoreItem>
</file>

<file path=customXml/itemProps3.xml><?xml version="1.0" encoding="utf-8"?>
<ds:datastoreItem xmlns:ds="http://schemas.openxmlformats.org/officeDocument/2006/customXml" ds:itemID="{C8A9D3F0-0632-4AFE-B7BF-4C28504D0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66d3ee-e1d1-48d7-b3b2-f98869da6a7e"/>
    <ds:schemaRef ds:uri="cc2c1cb1-02cf-487e-9c32-efe04f2b72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Risk Matrix</vt:lpstr>
      <vt:lpstr>Risk Assessment</vt:lpstr>
      <vt:lpstr>'Risk Assessment'!_FilterDatabase</vt:lpstr>
      <vt:lpstr>'Risk Assessment'!Print_Titles</vt:lpstr>
      <vt:lpstr>RISK_CONSEQUENCE</vt:lpstr>
      <vt:lpstr>RISK_LIKELIHOOD</vt:lpstr>
      <vt:lpstr>RISK_MATRIX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2018-07-04T06:52:48Z</dcterms:created>
  <dcterms:modified xsi:type="dcterms:W3CDTF">2024-10-17T04:09:38Z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0x01010034CCC739B484314F8A946354109C7261</vt:lpwstr>
  </property>
  <property fmtid="{D5CDD505-2E9C-101B-9397-08002B2CF9AE}" pid="3" name="MediaServiceImageTags">
    <vt:lpwstr/>
  </property>
</Properties>
</file>