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5_E_S" sheetId="1" state="visible" r:id="rId1"/>
    <sheet name="Legenda" sheetId="2" state="visible" r:id="rId2"/>
  </sheets>
  <calcPr/>
</workbook>
</file>

<file path=xl/sharedStrings.xml><?xml version="1.0" encoding="utf-8"?>
<sst xmlns="http://schemas.openxmlformats.org/spreadsheetml/2006/main" count="52" uniqueCount="52">
  <si>
    <t>E[θ]</t>
  </si>
  <si>
    <t>std[θ]</t>
  </si>
  <si>
    <t xml:space="preserve">σLH[ε] [με]</t>
  </si>
  <si>
    <t xml:space="preserve">ε0 </t>
  </si>
  <si>
    <t xml:space="preserve">m </t>
  </si>
  <si>
    <t xml:space="preserve">α  [με/°C]</t>
  </si>
  <si>
    <t xml:space="preserve">σε [με]</t>
  </si>
  <si>
    <t>ε0</t>
  </si>
  <si>
    <r>
      <rPr>
        <b/>
        <sz val="13"/>
        <color theme="3"/>
        <rFont val="Calibri"/>
        <scheme val="minor"/>
      </rPr>
      <t xml:space="preserve">σε [</t>
    </r>
    <r>
      <rPr>
        <b/>
        <sz val="13"/>
        <color theme="3"/>
        <rFont val="Andale Mono"/>
      </rPr>
      <t>με]</t>
    </r>
  </si>
  <si>
    <t>Raw</t>
  </si>
  <si>
    <t>Mod</t>
  </si>
  <si>
    <t xml:space="preserve">ε0  [με]</t>
  </si>
  <si>
    <t xml:space="preserve">m/day  [με/day]</t>
  </si>
  <si>
    <t xml:space="preserve">m/year  [με/year]</t>
  </si>
  <si>
    <t xml:space="preserve">α1 [με/°C]</t>
  </si>
  <si>
    <t xml:space="preserve">α2 [με/°C]</t>
  </si>
  <si>
    <t>0.1</t>
  </si>
  <si>
    <t>0.2</t>
  </si>
  <si>
    <t>0.3</t>
  </si>
  <si>
    <t>0.4</t>
  </si>
  <si>
    <t>1.1</t>
  </si>
  <si>
    <t>1.2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</si>
  <si>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</si>
  <si>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</si>
  <si>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</si>
  <si>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</si>
  <si>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</si>
  <si>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</si>
  <si>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</si>
  <si>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</si>
  <si>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</si>
  <si>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3.4</t>
  </si>
  <si>
    <t>Legenda</t>
  </si>
  <si>
    <t xml:space="preserve">{T1, α1} = termocoppia interna</t>
  </si>
  <si>
    <t xml:space="preserve">Dati di Colle Isarco (LS)</t>
  </si>
  <si>
    <t xml:space="preserve">Dati Colle Isarco + random s &amp; T=cost (LS) (**)</t>
  </si>
  <si>
    <t xml:space="preserve">Dati Colle Isarco + random T &amp; s=cost (LS) (***)</t>
  </si>
  <si>
    <t xml:space="preserve">Dati di Colle Isarco (MH)</t>
  </si>
  <si>
    <t xml:space="preserve">{T2, α2} = termocoppia esterna</t>
  </si>
  <si>
    <t>#.1</t>
  </si>
  <si>
    <t xml:space="preserve">Solo termocoppia interna</t>
  </si>
  <si>
    <t xml:space="preserve">LS = least squares</t>
  </si>
  <si>
    <t>#.2</t>
  </si>
  <si>
    <t xml:space="preserve">Solo termocoppia esterna</t>
  </si>
  <si>
    <t xml:space="preserve">MH = Metropoly - Hasting</t>
  </si>
  <si>
    <t>#.3</t>
  </si>
  <si>
    <t xml:space="preserve">Media delle temperature (T1 + T2)/2</t>
  </si>
  <si>
    <t>#.4</t>
  </si>
  <si>
    <r>
      <rPr>
        <sz val="11"/>
        <color theme="1"/>
        <rFont val="Calibri"/>
        <scheme val="minor"/>
      </rPr>
      <t xml:space="preserve">Temperature separate (</t>
    </r>
    <r>
      <rPr>
        <sz val="11"/>
        <color theme="1"/>
        <rFont val="Andale Mono"/>
      </rPr>
      <t xml:space="preserve">α1*T1 + α2*T2) (*)</t>
    </r>
  </si>
  <si>
    <t xml:space="preserve">(*): usare script a 4 parametri (e0, m, alpha1, alpha2)</t>
  </si>
  <si>
    <t xml:space="preserve">(**): s +- 0.5% s</t>
  </si>
  <si>
    <t xml:space="preserve">(***): T +- 5%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</si>
</sst>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0.00000"/>
    <numFmt numFmtId="161" formatCode="#,##0.0000"/>
    <numFmt numFmtId="162" formatCode="0.000"/>
    <numFmt numFmtId="163" formatCode="0.000000"/>
  </numFmts>
  <fonts count="8">
    <font>
      <name val="Calibri"/>
      <color theme="1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b/>
      <color rgb="FF3F3F3F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indexed="2"/>
      <sz val="11.000000"/>
      <scheme val="minor"/>
    </font>
  </fonts>
  <fills count="8">
    <fill>
      <patternFill patternType="none"/>
    </fill>
    <fill>
      <patternFill patternType="gray125"/>
    </fill>
    <fill/>
    <fill>
      <patternFill patternType="solid">
        <fgColor rgb="FFF2F2F2"/>
        <bgColor rgb="FFF2F2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C6EFCE"/>
        <bgColor rgb="FFC6EFCE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ck">
        <color theme="0" tint="-0.499984740745262"/>
      </right>
      <top/>
      <bottom/>
      <diagonal/>
    </border>
    <border>
      <left/>
      <right/>
      <top/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 style="thick">
        <color theme="4"/>
      </bottom>
      <diagonal/>
    </border>
    <border>
      <left/>
      <right style="thick">
        <color theme="0" tint="-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thick">
        <color theme="0" tint="-0.499984740745262"/>
      </right>
      <top/>
      <bottom style="medium">
        <color theme="0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/>
      <bottom style="thick">
        <color theme="0" tint="-0.499984740745262"/>
      </bottom>
      <diagonal/>
    </border>
  </borders>
  <cellStyleXfs count="10">
    <xf fontId="0" fillId="0" borderId="0" numFmtId="0" applyNumberFormat="1" applyFont="1" applyFill="1" applyBorder="1"/>
    <xf fontId="1" fillId="2" borderId="1" numFmtId="0" applyNumberFormat="0" applyFont="1" applyFill="0" applyBorder="1"/>
    <xf fontId="2" fillId="2" borderId="2" numFmtId="0" applyNumberFormat="0" applyFont="1" applyFill="0" applyBorder="1"/>
    <xf fontId="3" fillId="2" borderId="3" numFmtId="0" applyNumberFormat="0" applyFont="1" applyFill="0" applyBorder="1"/>
    <xf fontId="4" fillId="3" borderId="4" numFmtId="0" applyNumberFormat="0" applyFont="1" applyFill="1" applyBorder="1"/>
    <xf fontId="0" fillId="4" borderId="0" numFmtId="0" applyNumberFormat="0" applyFont="1" applyFill="1" applyBorder="0"/>
    <xf fontId="5" fillId="5" borderId="0" numFmtId="0" applyNumberFormat="0" applyFont="1" applyFill="1" applyBorder="0"/>
    <xf fontId="0" fillId="6" borderId="0" numFmtId="0" applyNumberFormat="0" applyFont="1" applyFill="1" applyBorder="0"/>
    <xf fontId="6" fillId="7" borderId="0" numFmtId="0" applyNumberFormat="0" applyFont="1" applyFill="1" applyBorder="0"/>
    <xf fontId="7" fillId="2" borderId="0" numFmtId="0" applyNumberFormat="0" applyFont="1" applyFill="0" applyBorder="0"/>
  </cellStyleXfs>
  <cellXfs count="65">
    <xf fontId="0" fillId="0" borderId="0" numFmtId="0" xfId="0"/>
    <xf fontId="0" fillId="0" borderId="5" numFmtId="0" xfId="0" applyBorder="1"/>
    <xf fontId="0" fillId="0" borderId="0" numFmtId="0" xfId="0"/>
    <xf fontId="0" fillId="0" borderId="6" numFmtId="0" xfId="0" applyBorder="1"/>
    <xf fontId="0" fillId="0" borderId="7" numFmtId="0" xfId="0" applyBorder="1"/>
    <xf fontId="1" fillId="0" borderId="1" numFmtId="0" xfId="1" applyFont="1" applyBorder="1" applyAlignment="1">
      <alignment horizontal="center"/>
    </xf>
    <xf fontId="1" fillId="0" borderId="1" numFmtId="0" xfId="1" applyFont="1" applyBorder="1"/>
    <xf fontId="1" fillId="0" borderId="8" numFmtId="0" xfId="1" applyFont="1" applyBorder="1"/>
    <xf fontId="2" fillId="0" borderId="2" numFmtId="0" xfId="2" applyFont="1" applyBorder="1" applyAlignment="1">
      <alignment horizontal="center"/>
    </xf>
    <xf fontId="2" fillId="0" borderId="9" numFmtId="0" xfId="2" applyFont="1" applyBorder="1" applyAlignment="1">
      <alignment horizontal="center"/>
    </xf>
    <xf fontId="0" fillId="0" borderId="10" numFmtId="0" xfId="0" applyBorder="1"/>
    <xf fontId="0" fillId="0" borderId="11" numFmtId="0" xfId="0" applyBorder="1"/>
    <xf fontId="3" fillId="0" borderId="6" numFmtId="0" xfId="3" applyFont="1" applyBorder="1"/>
    <xf fontId="3" fillId="0" borderId="7" numFmtId="0" xfId="3" applyFont="1" applyBorder="1"/>
    <xf fontId="0" fillId="6" borderId="0" numFmtId="0" xfId="7" applyFill="1" applyAlignment="1">
      <alignment horizontal="center" vertical="center"/>
    </xf>
    <xf fontId="0" fillId="4" borderId="5" numFmtId="49" xfId="5" applyNumberFormat="1" applyFill="1" applyBorder="1"/>
    <xf fontId="4" fillId="3" borderId="0" numFmtId="160" xfId="4" applyNumberFormat="1" applyFont="1" applyFill="1" applyAlignment="1">
      <alignment horizontal="center"/>
    </xf>
    <xf fontId="4" fillId="3" borderId="0" numFmtId="160" xfId="4" applyNumberFormat="1" applyFont="1" applyFill="1" applyAlignment="1">
      <alignment horizontal="center"/>
    </xf>
    <xf fontId="4" fillId="3" borderId="5" numFmtId="160" xfId="4" applyNumberFormat="1" applyFont="1" applyFill="1" applyBorder="1" applyAlignment="1">
      <alignment horizontal="center"/>
    </xf>
    <xf fontId="6" fillId="7" borderId="0" numFmtId="160" xfId="8" applyNumberFormat="1" applyFont="1" applyFill="1" applyAlignment="1">
      <alignment horizontal="center"/>
    </xf>
    <xf fontId="6" fillId="7" borderId="0" numFmtId="160" xfId="0" applyNumberFormat="1" applyFont="1" applyFill="1" applyAlignment="1">
      <alignment horizontal="center"/>
    </xf>
    <xf fontId="6" fillId="7" borderId="5" numFmtId="160" xfId="0" applyNumberFormat="1" applyFont="1" applyFill="1" applyBorder="1" applyAlignment="1">
      <alignment horizontal="center"/>
    </xf>
    <xf fontId="4" fillId="3" borderId="0" numFmtId="0" xfId="4" applyFont="1" applyFill="1" applyAlignment="1">
      <alignment horizontal="center"/>
    </xf>
    <xf fontId="5" fillId="5" borderId="0" numFmtId="160" xfId="6" applyNumberFormat="1" applyFont="1" applyFill="1" applyAlignment="1">
      <alignment horizontal="center"/>
    </xf>
    <xf fontId="5" fillId="5" borderId="0" numFmtId="160" xfId="7" applyNumberFormat="1" applyFont="1" applyFill="1" applyAlignment="1">
      <alignment horizontal="center"/>
    </xf>
    <xf fontId="5" fillId="5" borderId="5" numFmtId="160" xfId="7" applyNumberFormat="1" applyFont="1" applyFill="1" applyBorder="1" applyAlignment="1">
      <alignment horizontal="center"/>
    </xf>
    <xf fontId="0" fillId="6" borderId="6" numFmtId="0" xfId="7" applyFill="1" applyBorder="1" applyAlignment="1">
      <alignment horizontal="center" vertical="center"/>
    </xf>
    <xf fontId="0" fillId="4" borderId="7" numFmtId="49" xfId="5" applyNumberFormat="1" applyFill="1" applyBorder="1"/>
    <xf fontId="7" fillId="3" borderId="0" numFmtId="160" xfId="9" applyNumberFormat="1" applyFont="1" applyFill="1" applyAlignment="1">
      <alignment horizontal="center"/>
    </xf>
    <xf fontId="7" fillId="3" borderId="7" numFmtId="160" xfId="9" applyNumberFormat="1" applyFont="1" applyFill="1" applyBorder="1" applyAlignment="1">
      <alignment horizontal="center"/>
    </xf>
    <xf fontId="7" fillId="3" borderId="5" numFmtId="160" xfId="9" applyNumberFormat="1" applyFont="1" applyFill="1" applyBorder="1" applyAlignment="1">
      <alignment horizontal="center"/>
    </xf>
    <xf fontId="0" fillId="4" borderId="0" numFmtId="49" xfId="5" applyNumberFormat="1" applyFill="1"/>
    <xf fontId="4" fillId="3" borderId="12" numFmtId="160" xfId="4" applyNumberFormat="1" applyFont="1" applyFill="1" applyBorder="1" applyAlignment="1">
      <alignment horizontal="center"/>
    </xf>
    <xf fontId="4" fillId="3" borderId="13" numFmtId="0" xfId="4" applyFont="1" applyFill="1" applyBorder="1" applyAlignment="1">
      <alignment horizontal="center"/>
    </xf>
    <xf fontId="4" fillId="3" borderId="13" numFmtId="160" xfId="4" applyNumberFormat="1" applyFont="1" applyFill="1" applyBorder="1" applyAlignment="1">
      <alignment horizontal="center"/>
    </xf>
    <xf fontId="6" fillId="7" borderId="13" numFmtId="160" xfId="8" applyNumberFormat="1" applyFont="1" applyFill="1" applyBorder="1" applyAlignment="1">
      <alignment horizontal="center"/>
    </xf>
    <xf fontId="6" fillId="7" borderId="13" numFmtId="160" xfId="0" applyNumberFormat="1" applyFont="1" applyFill="1" applyBorder="1" applyAlignment="1">
      <alignment horizontal="center"/>
    </xf>
    <xf fontId="6" fillId="7" borderId="14" numFmtId="160" xfId="0" applyNumberFormat="1" applyFont="1" applyFill="1" applyBorder="1" applyAlignment="1">
      <alignment horizontal="center"/>
    </xf>
    <xf fontId="4" fillId="3" borderId="15" numFmtId="160" xfId="4" applyNumberFormat="1" applyFont="1" applyFill="1" applyBorder="1" applyAlignment="1">
      <alignment horizontal="center"/>
    </xf>
    <xf fontId="4" fillId="3" borderId="0" numFmtId="0" xfId="4" applyFont="1" applyFill="1" applyAlignment="1">
      <alignment horizontal="center"/>
    </xf>
    <xf fontId="5" fillId="5" borderId="0" numFmtId="160" xfId="6" applyNumberFormat="1" applyFont="1" applyFill="1" applyAlignment="1">
      <alignment horizontal="center"/>
    </xf>
    <xf fontId="5" fillId="5" borderId="5" numFmtId="160" xfId="6" applyNumberFormat="1" applyFont="1" applyFill="1" applyBorder="1" applyAlignment="1">
      <alignment horizontal="center"/>
    </xf>
    <xf fontId="4" fillId="3" borderId="5" numFmtId="0" xfId="4" applyFont="1" applyFill="1" applyBorder="1" applyAlignment="1">
      <alignment horizontal="center"/>
    </xf>
    <xf fontId="0" fillId="4" borderId="6" numFmtId="49" xfId="5" applyNumberFormat="1" applyFill="1" applyBorder="1"/>
    <xf fontId="4" fillId="3" borderId="14" numFmtId="160" xfId="4" applyNumberFormat="1" applyFont="1" applyFill="1" applyBorder="1" applyAlignment="1">
      <alignment horizontal="center"/>
    </xf>
    <xf fontId="4" fillId="3" borderId="0" numFmtId="2" xfId="4" applyNumberFormat="1" applyFont="1" applyFill="1" applyAlignment="1">
      <alignment horizontal="center"/>
    </xf>
    <xf fontId="0" fillId="0" borderId="0" numFmtId="0" xfId="0" applyAlignment="1">
      <alignment horizontal="center"/>
    </xf>
    <xf fontId="4" fillId="3" borderId="7" numFmtId="160" xfId="4" applyNumberFormat="1" applyFont="1" applyFill="1" applyBorder="1" applyAlignment="1">
      <alignment horizontal="center"/>
    </xf>
    <xf fontId="4" fillId="3" borderId="6" numFmtId="0" xfId="4" applyFont="1" applyFill="1" applyBorder="1" applyAlignment="1">
      <alignment horizontal="center"/>
    </xf>
    <xf fontId="4" fillId="3" borderId="12" numFmtId="161" xfId="4" applyNumberFormat="1" applyFont="1" applyFill="1" applyBorder="1" applyAlignment="1">
      <alignment horizontal="center"/>
    </xf>
    <xf fontId="4" fillId="3" borderId="13" numFmtId="162" xfId="4" applyNumberFormat="1" applyFont="1" applyFill="1" applyBorder="1" applyAlignment="1">
      <alignment horizontal="center"/>
    </xf>
    <xf fontId="4" fillId="3" borderId="5" numFmtId="162" xfId="4" applyNumberFormat="1" applyFont="1" applyFill="1" applyBorder="1" applyAlignment="1">
      <alignment horizontal="center"/>
    </xf>
    <xf fontId="4" fillId="3" borderId="13" numFmtId="163" xfId="4" applyNumberFormat="1" applyFont="1" applyFill="1" applyBorder="1" applyAlignment="1">
      <alignment horizontal="center"/>
    </xf>
    <xf fontId="0" fillId="4" borderId="0" numFmtId="49" xfId="5" applyNumberFormat="1" applyFill="1"/>
    <xf fontId="4" fillId="3" borderId="0" numFmtId="162" xfId="4" applyNumberFormat="1" applyFont="1" applyFill="1" applyAlignment="1">
      <alignment horizontal="center"/>
    </xf>
    <xf fontId="4" fillId="3" borderId="0" numFmtId="3" xfId="4" applyNumberFormat="1" applyFont="1" applyFill="1" applyAlignment="1">
      <alignment horizontal="center"/>
    </xf>
    <xf fontId="4" fillId="3" borderId="0" numFmtId="163" xfId="4" applyNumberFormat="1" applyFont="1" applyFill="1" applyAlignment="1">
      <alignment horizontal="center"/>
    </xf>
    <xf fontId="0" fillId="4" borderId="6" numFmtId="49" xfId="5" applyNumberFormat="1" applyFill="1" applyBorder="1"/>
    <xf fontId="4" fillId="3" borderId="16" numFmtId="160" xfId="4" applyNumberFormat="1" applyFont="1" applyFill="1" applyBorder="1" applyAlignment="1">
      <alignment horizontal="center"/>
    </xf>
    <xf fontId="4" fillId="3" borderId="6" numFmtId="160" xfId="4" applyNumberFormat="1" applyFont="1" applyFill="1" applyBorder="1" applyAlignment="1">
      <alignment horizontal="center"/>
    </xf>
    <xf fontId="4" fillId="3" borderId="6" numFmtId="162" xfId="4" applyNumberFormat="1" applyFont="1" applyFill="1" applyBorder="1" applyAlignment="1">
      <alignment horizontal="center"/>
    </xf>
    <xf fontId="0" fillId="0" borderId="15" numFmtId="2" xfId="0" applyNumberFormat="1" applyBorder="1"/>
    <xf fontId="0" fillId="0" borderId="15" numFmtId="0" xfId="0" applyBorder="1"/>
    <xf fontId="0" fillId="0" borderId="0" numFmtId="0" xfId="0" applyAlignment="1">
      <alignment horizontal="center"/>
    </xf>
    <xf fontId="0" fillId="0" borderId="0" numFmtId="0" xfId="0" applyAlignment="1">
      <alignment horizontal="center"/>
    </xf>
  </cellXfs>
  <cellStyles count="10">
    <cellStyle name="Normal" xfId="0" builtinId="0"/>
    <cellStyle name="Heading 1" xfId="1" builtinId="16"/>
    <cellStyle name="Heading 2" xfId="2" builtinId="17"/>
    <cellStyle name="Heading 3" xfId="3" builtinId="18"/>
    <cellStyle name="Output" xfId="4" builtinId="21"/>
    <cellStyle name="20% - Accent1" xfId="5" builtinId="30"/>
    <cellStyle name="Bad" xfId="6" builtinId="27"/>
    <cellStyle name="40% - Accent1" xfId="7" builtinId="31"/>
    <cellStyle name="Good" xfId="8" builtinId="26"/>
    <cellStyle name="Warning Text" xfId="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2" max="2" style="1" width="9.140625"/>
    <col customWidth="1" min="3" max="3" width="10.90625"/>
    <col customWidth="1" min="4" max="4" width="15.453125"/>
    <col customWidth="1" min="5" max="5" width="16.72265625"/>
    <col customWidth="1" min="6" max="6" width="12.36328125"/>
    <col customWidth="1" min="7" max="7" style="2" width="10.6328125"/>
    <col customWidth="1" min="8" max="8" style="1" width="10.6328125"/>
    <col customWidth="1" min="10" max="10" width="14.54296875"/>
    <col customWidth="1" min="11" max="11" width="15.18359375"/>
    <col customWidth="1" min="12" max="12" width="10.36328125"/>
    <col customWidth="1" min="13" max="13" style="1" width="11.453125"/>
    <col customWidth="1" min="14" max="14" width="17.18359375"/>
    <col customWidth="1" min="15" max="15" width="12.36328125"/>
    <col customWidth="1" min="16" max="16" width="10.8125"/>
  </cols>
  <sheetData>
    <row r="1" s="3" customFormat="1" ht="20.25">
      <c r="A1" s="3"/>
      <c r="B1" s="4"/>
      <c r="C1" s="5" t="s">
        <v>0</v>
      </c>
      <c r="D1" s="5"/>
      <c r="E1" s="5"/>
      <c r="F1" s="5"/>
      <c r="G1" s="6"/>
      <c r="H1" s="7"/>
      <c r="I1" s="5" t="s">
        <v>1</v>
      </c>
      <c r="J1" s="5"/>
      <c r="K1" s="5"/>
      <c r="L1" s="5"/>
      <c r="M1" s="5"/>
      <c r="N1" s="5"/>
      <c r="O1" s="5" t="s">
        <v>2</v>
      </c>
      <c r="P1" s="5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ht="17.25">
      <c r="B2" s="1"/>
      <c r="C2" s="8" t="s">
        <v>3</v>
      </c>
      <c r="D2" s="8" t="s">
        <v>4</v>
      </c>
      <c r="E2" s="8"/>
      <c r="F2" s="8" t="s">
        <v>5</v>
      </c>
      <c r="G2" s="8"/>
      <c r="H2" s="9" t="s">
        <v>6</v>
      </c>
      <c r="I2" s="8" t="s">
        <v>7</v>
      </c>
      <c r="J2" s="8" t="s">
        <v>4</v>
      </c>
      <c r="K2" s="8"/>
      <c r="L2" s="8" t="s">
        <v>5</v>
      </c>
      <c r="M2" s="8"/>
      <c r="N2" s="8" t="s">
        <v>8</v>
      </c>
      <c r="O2" s="8" t="s">
        <v>9</v>
      </c>
      <c r="P2" s="8" t="s">
        <v>10</v>
      </c>
    </row>
    <row r="3" s="10" customFormat="1" ht="14.25">
      <c r="A3" s="10"/>
      <c r="B3" s="11"/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3"/>
      <c r="I3" s="12" t="s">
        <v>11</v>
      </c>
      <c r="J3" s="12" t="s">
        <v>12</v>
      </c>
      <c r="K3" s="12" t="s">
        <v>13</v>
      </c>
      <c r="L3" s="12" t="s">
        <v>14</v>
      </c>
      <c r="M3" s="12" t="s">
        <v>15</v>
      </c>
      <c r="N3" s="2"/>
      <c r="O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ht="14.25">
      <c r="A4" s="14">
        <v>0</v>
      </c>
      <c r="B4" s="15" t="s">
        <v>16</v>
      </c>
      <c r="C4" s="16">
        <v>16.204930000000001</v>
      </c>
      <c r="D4" s="16">
        <v>-0.065710000000000005</v>
      </c>
      <c r="E4" s="16">
        <f t="shared" ref="E4:E9" si="0">D4*365</f>
        <v>-23.984150000000003</v>
      </c>
      <c r="F4" s="17">
        <v>10.681889999999999</v>
      </c>
      <c r="G4" s="17"/>
      <c r="H4" s="18"/>
      <c r="I4" s="16">
        <v>2.2554500000000002</v>
      </c>
      <c r="J4" s="19">
        <v>0.0058599999999999998</v>
      </c>
      <c r="K4" s="19">
        <f>J4*365</f>
        <v>2.1389</v>
      </c>
      <c r="L4" s="20">
        <v>0.12425</v>
      </c>
      <c r="M4" s="21"/>
      <c r="N4" s="22"/>
      <c r="O4">
        <v>1.5295270000000001</v>
      </c>
      <c r="P4">
        <v>21.528742000000001</v>
      </c>
    </row>
    <row r="5" ht="14.25">
      <c r="A5" s="14"/>
      <c r="B5" s="15" t="s">
        <v>17</v>
      </c>
      <c r="C5" s="16">
        <v>15.949920000000001</v>
      </c>
      <c r="D5" s="16">
        <v>-0.065070000000000003</v>
      </c>
      <c r="E5" s="16">
        <f t="shared" si="0"/>
        <v>-23.75055</v>
      </c>
      <c r="F5" s="17">
        <v>10.70204</v>
      </c>
      <c r="G5" s="17"/>
      <c r="H5" s="18"/>
      <c r="I5" s="16">
        <v>2.3460100000000002</v>
      </c>
      <c r="J5" s="23">
        <v>0.0061000000000000004</v>
      </c>
      <c r="K5" s="23">
        <f>J5*365</f>
        <v>2.2265000000000001</v>
      </c>
      <c r="L5" s="24">
        <v>0.12995000000000001</v>
      </c>
      <c r="M5" s="25"/>
      <c r="N5" s="22"/>
    </row>
    <row r="6" ht="14.25">
      <c r="A6" s="14"/>
      <c r="B6" s="15" t="s">
        <v>18</v>
      </c>
      <c r="C6" s="16">
        <v>16.07733</v>
      </c>
      <c r="D6" s="16">
        <v>-0.065369999999999998</v>
      </c>
      <c r="E6" s="16">
        <f t="shared" si="0"/>
        <v>-23.860049999999998</v>
      </c>
      <c r="F6" s="17">
        <v>10.69319</v>
      </c>
      <c r="G6" s="17"/>
      <c r="H6" s="18"/>
      <c r="I6" s="16">
        <v>2.2997000000000001</v>
      </c>
      <c r="J6" s="16">
        <v>0.0059800000000000001</v>
      </c>
      <c r="K6" s="16">
        <f>J6*365</f>
        <v>2.1827000000000001</v>
      </c>
      <c r="L6" s="17">
        <v>0.12703999999999999</v>
      </c>
      <c r="M6" s="18"/>
      <c r="N6" s="22"/>
    </row>
    <row r="7" ht="14.25">
      <c r="A7" s="26"/>
      <c r="B7" s="27" t="s">
        <v>19</v>
      </c>
      <c r="C7" s="17">
        <v>18.20514</v>
      </c>
      <c r="D7" s="17">
        <v>-0.074819999999999998</v>
      </c>
      <c r="E7" s="17">
        <f t="shared" si="0"/>
        <v>-27.3093</v>
      </c>
      <c r="F7" s="28">
        <v>92.025080000000003</v>
      </c>
      <c r="G7" s="28">
        <v>-81.812280000000001</v>
      </c>
      <c r="H7" s="29"/>
      <c r="I7" s="17">
        <v>1.9015500000000001</v>
      </c>
      <c r="J7" s="17">
        <v>0.00496</v>
      </c>
      <c r="K7" s="17">
        <f>J7*365</f>
        <v>1.8104</v>
      </c>
      <c r="L7" s="28">
        <v>4.9399100000000002</v>
      </c>
      <c r="M7" s="30">
        <v>4.9672799999999997</v>
      </c>
      <c r="N7" s="22"/>
    </row>
    <row r="8" ht="14.25">
      <c r="A8" s="14">
        <v>1</v>
      </c>
      <c r="B8" s="31" t="s">
        <v>20</v>
      </c>
      <c r="C8" s="32">
        <v>-42.03284</v>
      </c>
      <c r="D8" s="33">
        <v>-0.053370000000000001</v>
      </c>
      <c r="E8" s="34">
        <f t="shared" si="0"/>
        <v>-19.480049999999999</v>
      </c>
      <c r="F8" s="34">
        <v>10.585039999999999</v>
      </c>
      <c r="G8" s="34"/>
      <c r="H8" s="18"/>
      <c r="I8" s="34">
        <v>3.8416999999999999</v>
      </c>
      <c r="J8" s="35">
        <v>0.0099900000000000006</v>
      </c>
      <c r="K8" s="35">
        <f>J8*365</f>
        <v>3.6463500000000004</v>
      </c>
      <c r="L8" s="36">
        <v>0.21163999999999999</v>
      </c>
      <c r="M8" s="37"/>
      <c r="N8" s="22"/>
    </row>
    <row r="9" ht="14.25">
      <c r="A9" s="14"/>
      <c r="B9" s="31" t="s">
        <v>21</v>
      </c>
      <c r="C9" s="38">
        <v>-30.178809999999999</v>
      </c>
      <c r="D9" s="17">
        <v>-0.060589999999999998</v>
      </c>
      <c r="E9" s="17">
        <f t="shared" si="0"/>
        <v>-22.115349999999999</v>
      </c>
      <c r="F9" s="17">
        <v>10.569190000000001</v>
      </c>
      <c r="G9" s="17"/>
      <c r="H9" s="18"/>
      <c r="I9" s="39">
        <v>4.1284200000000002</v>
      </c>
      <c r="J9" s="40">
        <v>0.01074</v>
      </c>
      <c r="K9" s="40">
        <f>J9*365</f>
        <v>3.9200999999999997</v>
      </c>
      <c r="L9" s="40">
        <v>0.22869</v>
      </c>
      <c r="M9" s="41"/>
      <c r="N9" s="22"/>
    </row>
    <row r="10" ht="14.25">
      <c r="A10" s="14"/>
      <c r="B10" s="31" t="s">
        <v>22</v>
      </c>
      <c r="C10" s="38">
        <v>6.1156499999999996</v>
      </c>
      <c r="D10" s="39">
        <v>-0.061800000000000001</v>
      </c>
      <c r="E10" s="17">
        <f t="shared" ref="E10:E15" si="1">D10*365</f>
        <v>-22.556999999999999</v>
      </c>
      <c r="F10" s="17">
        <v>10.87894</v>
      </c>
      <c r="G10" s="17"/>
      <c r="H10" s="18"/>
      <c r="I10" s="17">
        <v>4.0976699999999999</v>
      </c>
      <c r="J10" s="39">
        <v>0.01065</v>
      </c>
      <c r="K10" s="39">
        <f>J10*365</f>
        <v>3.8872499999999999</v>
      </c>
      <c r="L10" s="39">
        <v>0.22636999999999999</v>
      </c>
      <c r="M10" s="42"/>
      <c r="N10" s="22"/>
    </row>
    <row r="11" ht="14.25">
      <c r="A11" s="26"/>
      <c r="B11" s="43" t="s">
        <v>23</v>
      </c>
      <c r="C11" s="38">
        <v>-31.137630000000001</v>
      </c>
      <c r="D11" s="39">
        <v>-0.084750000000000006</v>
      </c>
      <c r="E11" s="17">
        <f t="shared" si="1"/>
        <v>-30.933750000000003</v>
      </c>
      <c r="F11" s="28">
        <v>80.087829999999997</v>
      </c>
      <c r="G11" s="28">
        <v>-69.854609999999994</v>
      </c>
      <c r="H11" s="29"/>
      <c r="I11" s="17">
        <v>3.71488</v>
      </c>
      <c r="J11" s="17">
        <v>0.0097000000000000003</v>
      </c>
      <c r="K11" s="17">
        <f>J11*365</f>
        <v>3.5405000000000002</v>
      </c>
      <c r="L11" s="28">
        <v>9.6506399999999992</v>
      </c>
      <c r="M11" s="30">
        <v>9.7041199999999996</v>
      </c>
      <c r="N11" s="22"/>
    </row>
    <row r="12" ht="14.25">
      <c r="A12" s="14">
        <v>2</v>
      </c>
      <c r="B12" s="31" t="s">
        <v>24</v>
      </c>
      <c r="C12" s="32"/>
      <c r="D12" s="34"/>
      <c r="E12" s="34">
        <f t="shared" si="1"/>
        <v>0</v>
      </c>
      <c r="F12" s="34"/>
      <c r="G12" s="34"/>
      <c r="H12" s="18"/>
      <c r="I12" s="34"/>
      <c r="J12" s="33"/>
      <c r="K12" s="34">
        <f>J12*365</f>
        <v>0</v>
      </c>
      <c r="L12" s="34"/>
      <c r="M12" s="44"/>
      <c r="N12" s="45"/>
    </row>
    <row r="13" ht="14.25">
      <c r="A13" s="14"/>
      <c r="B13" s="31" t="s">
        <v>25</v>
      </c>
      <c r="C13" s="38"/>
      <c r="D13" s="17"/>
      <c r="E13" s="17">
        <f t="shared" si="1"/>
        <v>0</v>
      </c>
      <c r="F13" s="17"/>
      <c r="G13" s="17"/>
      <c r="H13" s="18"/>
      <c r="I13" s="17"/>
      <c r="J13" s="17"/>
      <c r="K13" s="17">
        <f>J13*365</f>
        <v>0</v>
      </c>
      <c r="L13" s="17"/>
      <c r="M13" s="18"/>
      <c r="N13" s="22"/>
      <c r="P13" s="46"/>
    </row>
    <row r="14" ht="14.25">
      <c r="A14" s="14"/>
      <c r="B14" s="31" t="s">
        <v>26</v>
      </c>
      <c r="C14" s="38"/>
      <c r="D14" s="17"/>
      <c r="E14" s="17">
        <f t="shared" si="1"/>
        <v>0</v>
      </c>
      <c r="F14" s="17"/>
      <c r="G14" s="17"/>
      <c r="H14" s="18"/>
      <c r="I14" s="17"/>
      <c r="J14" s="17"/>
      <c r="K14" s="17">
        <f>J14*365</f>
        <v>0</v>
      </c>
      <c r="L14" s="17"/>
      <c r="M14" s="18"/>
      <c r="N14" s="22"/>
    </row>
    <row r="15" ht="14.25">
      <c r="A15" s="26"/>
      <c r="B15" s="43" t="s">
        <v>27</v>
      </c>
      <c r="C15" s="38"/>
      <c r="D15" s="17"/>
      <c r="E15" s="17">
        <f t="shared" si="1"/>
        <v>0</v>
      </c>
      <c r="F15" s="17"/>
      <c r="G15" s="17"/>
      <c r="H15" s="47"/>
      <c r="I15" s="17"/>
      <c r="J15" s="17"/>
      <c r="K15" s="17">
        <f>J15*365</f>
        <v>0</v>
      </c>
      <c r="L15" s="17"/>
      <c r="M15" s="18"/>
      <c r="N15" s="48"/>
    </row>
    <row r="16" ht="14.25">
      <c r="A16" s="14">
        <v>3</v>
      </c>
      <c r="B16" s="31" t="s">
        <v>28</v>
      </c>
      <c r="C16" s="49">
        <v>-2.3639000000000001</v>
      </c>
      <c r="D16" s="34">
        <v>-0.089752731700000005</v>
      </c>
      <c r="E16" s="34">
        <f>D16*365</f>
        <v>-32.759747070500005</v>
      </c>
      <c r="F16" s="50">
        <v>12.307</v>
      </c>
      <c r="G16" s="50"/>
      <c r="H16" s="51">
        <v>29.225999999999999</v>
      </c>
      <c r="I16" s="34">
        <v>2.4245999999999999</v>
      </c>
      <c r="J16" s="52">
        <v>0.0057954041999999997</v>
      </c>
      <c r="K16" s="34">
        <f>J16*365</f>
        <v>2.1153225330000001</v>
      </c>
      <c r="L16" s="34">
        <v>0.14499999999999999</v>
      </c>
      <c r="M16" s="34"/>
      <c r="N16" s="22">
        <v>0.80100000000000005</v>
      </c>
    </row>
    <row r="17" ht="14.25">
      <c r="A17" s="14"/>
      <c r="B17" s="53" t="s">
        <v>29</v>
      </c>
      <c r="C17" s="38">
        <v>-2.2602000000000002</v>
      </c>
      <c r="D17" s="17">
        <v>-0.090462542600000001</v>
      </c>
      <c r="E17" s="17">
        <f>D17*365</f>
        <v>-33.018828049</v>
      </c>
      <c r="F17" s="54">
        <v>12.313000000000001</v>
      </c>
      <c r="G17" s="54"/>
      <c r="H17" s="51">
        <v>29.297000000000001</v>
      </c>
      <c r="I17" s="55">
        <v>21565</v>
      </c>
      <c r="J17" s="56">
        <v>0.0062254412999999996</v>
      </c>
      <c r="K17" s="17">
        <f>J17*365</f>
        <v>2.2722860744999998</v>
      </c>
      <c r="L17" s="17">
        <v>0.14199999999999999</v>
      </c>
      <c r="M17" s="17"/>
      <c r="N17" s="22">
        <v>0.83599999999999997</v>
      </c>
    </row>
    <row r="18" ht="14.25">
      <c r="A18" s="14"/>
      <c r="B18" s="53" t="s">
        <v>30</v>
      </c>
      <c r="C18" s="38">
        <v>-3.8948999999999998</v>
      </c>
      <c r="D18" s="17">
        <v>-0.086474205799999995</v>
      </c>
      <c r="E18" s="17">
        <f>D18*365</f>
        <v>-31.563085117</v>
      </c>
      <c r="F18" s="54">
        <v>12.337999999999999</v>
      </c>
      <c r="G18" s="54"/>
      <c r="H18" s="51">
        <v>29.395</v>
      </c>
      <c r="I18" s="17">
        <v>2.1642000000000001</v>
      </c>
      <c r="J18" s="17">
        <v>0.0056062287000000002</v>
      </c>
      <c r="K18" s="17">
        <f>J18*365</f>
        <v>2.0462734755</v>
      </c>
      <c r="L18" s="17">
        <v>0.14799999999999999</v>
      </c>
      <c r="M18" s="17"/>
      <c r="N18" s="22">
        <v>0.80800000000000005</v>
      </c>
    </row>
    <row r="19" ht="14.25">
      <c r="A19" s="26"/>
      <c r="B19" s="57" t="s">
        <v>31</v>
      </c>
      <c r="C19" s="58"/>
      <c r="D19" s="59"/>
      <c r="E19" s="59">
        <f>D19*365</f>
        <v>0</v>
      </c>
      <c r="F19" s="60"/>
      <c r="G19" s="60"/>
      <c r="H19" s="47"/>
      <c r="I19" s="59"/>
      <c r="J19" s="59"/>
      <c r="K19" s="59">
        <f>J19*365</f>
        <v>0</v>
      </c>
      <c r="L19" s="59"/>
      <c r="M19" s="59"/>
      <c r="N19" s="22"/>
    </row>
    <row r="20" ht="14.25">
      <c r="C20" s="2"/>
    </row>
    <row r="21" ht="14.25">
      <c r="C21" s="2"/>
    </row>
    <row r="22" ht="14.25">
      <c r="C22" s="2"/>
    </row>
    <row r="23" ht="14.25">
      <c r="C23" s="2"/>
    </row>
    <row r="26" ht="14.25">
      <c r="C26" s="61"/>
    </row>
    <row r="27" ht="14.25">
      <c r="C27" s="62"/>
    </row>
  </sheetData>
  <mergeCells count="36">
    <mergeCell ref="C1:E1"/>
    <mergeCell ref="I1:N1"/>
    <mergeCell ref="O1:P1"/>
    <mergeCell ref="D2:E2"/>
    <mergeCell ref="F2:G2"/>
    <mergeCell ref="J2:K2"/>
    <mergeCell ref="L2:M2"/>
    <mergeCell ref="A4:A7"/>
    <mergeCell ref="F4:G4"/>
    <mergeCell ref="L4:M4"/>
    <mergeCell ref="F5:G5"/>
    <mergeCell ref="L5:M5"/>
    <mergeCell ref="F6:G6"/>
    <mergeCell ref="L6:M6"/>
    <mergeCell ref="A8:A11"/>
    <mergeCell ref="F8:G8"/>
    <mergeCell ref="L8:M8"/>
    <mergeCell ref="F9:G9"/>
    <mergeCell ref="L9:M9"/>
    <mergeCell ref="F10:G10"/>
    <mergeCell ref="L10:M10"/>
    <mergeCell ref="A12:A15"/>
    <mergeCell ref="F12:G12"/>
    <mergeCell ref="L12:M12"/>
    <mergeCell ref="F13:G13"/>
    <mergeCell ref="L13:M13"/>
    <mergeCell ref="F14:G14"/>
    <mergeCell ref="L14:M14"/>
    <mergeCell ref="A16:A19"/>
    <mergeCell ref="F16:G16"/>
    <mergeCell ref="L16:M16"/>
    <mergeCell ref="F17:G17"/>
    <mergeCell ref="L17:M17"/>
    <mergeCell ref="F18:G18"/>
    <mergeCell ref="L18:M18"/>
    <mergeCell ref="F19:G1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style="46" width="22.36328125"/>
    <col customWidth="1" min="3" max="3" width="38.8125"/>
    <col customWidth="1" min="4" max="5" width="38.453125"/>
  </cols>
  <sheetData>
    <row r="1" ht="20.25">
      <c r="B1" s="5" t="s">
        <v>32</v>
      </c>
    </row>
    <row r="4" ht="17.25">
      <c r="B4" s="8">
        <v>0</v>
      </c>
      <c r="C4" s="8">
        <v>1</v>
      </c>
      <c r="D4" s="8">
        <v>2</v>
      </c>
      <c r="E4" s="8">
        <v>3</v>
      </c>
      <c r="G4" t="s">
        <v>33</v>
      </c>
    </row>
    <row r="5" ht="14.25">
      <c r="B5" s="46" t="s">
        <v>34</v>
      </c>
      <c r="C5" t="s">
        <v>35</v>
      </c>
      <c r="D5" s="2" t="s">
        <v>36</v>
      </c>
      <c r="E5" s="63" t="s">
        <v>37</v>
      </c>
      <c r="G5" t="s">
        <v>38</v>
      </c>
    </row>
    <row r="6" ht="14.25">
      <c r="A6" t="s">
        <v>39</v>
      </c>
      <c r="B6" s="64" t="s">
        <v>40</v>
      </c>
      <c r="C6" s="64"/>
      <c r="D6" s="64"/>
      <c r="E6" s="64"/>
      <c r="G6" t="s">
        <v>41</v>
      </c>
    </row>
    <row r="7" ht="14.25">
      <c r="A7" s="2" t="s">
        <v>42</v>
      </c>
      <c r="B7" s="64" t="s">
        <v>43</v>
      </c>
      <c r="C7" s="64"/>
      <c r="D7" s="64"/>
      <c r="E7" s="64"/>
      <c r="G7" t="s">
        <v>44</v>
      </c>
    </row>
    <row r="8" ht="14.25">
      <c r="A8" s="2" t="s">
        <v>45</v>
      </c>
      <c r="B8" s="64" t="s">
        <v>46</v>
      </c>
      <c r="C8" s="64"/>
      <c r="D8" s="64"/>
      <c r="E8" s="64"/>
    </row>
    <row r="9" ht="14.25">
      <c r="A9" s="2" t="s">
        <v>47</v>
      </c>
      <c r="B9" s="64" t="s">
        <v>48</v>
      </c>
      <c r="C9" s="64"/>
      <c r="D9" s="64"/>
      <c r="E9" s="64"/>
      <c r="G9" t="s">
        <v>49</v>
      </c>
    </row>
    <row r="10" ht="14.25">
      <c r="G10" t="s">
        <v>50</v>
      </c>
    </row>
    <row r="11" ht="14.25">
      <c r="G11" t="s">
        <v>51</v>
      </c>
    </row>
  </sheetData>
  <mergeCells count="4">
    <mergeCell ref="B6:E6"/>
    <mergeCell ref="B7:E7"/>
    <mergeCell ref="B8:E8"/>
    <mergeCell ref="B9:E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2022-03-10T14:04:49Z</dcterms:modified>
</cp:coreProperties>
</file>