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BAYO,S FOLDER\DATA ANALYTICS\FORAGE\PWC\"/>
    </mc:Choice>
  </mc:AlternateContent>
  <xr:revisionPtr revIDLastSave="0" documentId="13_ncr:1_{C91ABE0C-279E-4336-822C-7E9D6CF7DF23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/>
  <c r="T23" i="11"/>
  <c r="S23" i="11" s="1"/>
  <c r="T192" i="11"/>
  <c r="S192" i="11" s="1"/>
  <c r="T199" i="11"/>
  <c r="S199" i="11" s="1"/>
  <c r="T228" i="11"/>
  <c r="S228" i="1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/>
  <c r="T101" i="11"/>
  <c r="S101" i="11" s="1"/>
  <c r="T177" i="11"/>
  <c r="S177" i="11" s="1"/>
  <c r="T225" i="11"/>
  <c r="S225" i="11" s="1"/>
  <c r="T230" i="11"/>
  <c r="S230" i="11"/>
  <c r="T323" i="11"/>
  <c r="S323" i="11" s="1"/>
  <c r="T362" i="11"/>
  <c r="S362" i="11" s="1"/>
  <c r="T441" i="11"/>
  <c r="S441" i="11" s="1"/>
  <c r="T77" i="11"/>
  <c r="S77" i="11"/>
  <c r="T482" i="11"/>
  <c r="S482" i="11"/>
  <c r="T8" i="11"/>
  <c r="S8" i="11" s="1"/>
  <c r="T44" i="11"/>
  <c r="S44" i="11" s="1"/>
  <c r="T109" i="11"/>
  <c r="S109" i="11" s="1"/>
  <c r="T126" i="11"/>
  <c r="S126" i="11"/>
  <c r="T142" i="11"/>
  <c r="S142" i="11" s="1"/>
  <c r="T143" i="11"/>
  <c r="S143" i="11" s="1"/>
  <c r="T197" i="11"/>
  <c r="S197" i="11" s="1"/>
  <c r="T220" i="11"/>
  <c r="S220" i="1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/>
  <c r="T407" i="11"/>
  <c r="S407" i="11" s="1"/>
  <c r="T418" i="11"/>
  <c r="S418" i="11"/>
  <c r="T430" i="11"/>
  <c r="S430" i="11" s="1"/>
  <c r="T449" i="11"/>
  <c r="S449" i="11" s="1"/>
  <c r="T216" i="11"/>
  <c r="S216" i="11" s="1"/>
  <c r="T483" i="11"/>
  <c r="S483" i="11"/>
  <c r="T501" i="11"/>
  <c r="S501" i="11" s="1"/>
  <c r="T37" i="11"/>
  <c r="S37" i="11" s="1"/>
  <c r="T67" i="11"/>
  <c r="S67" i="11" s="1"/>
  <c r="T78" i="11"/>
  <c r="S78" i="11" s="1"/>
  <c r="T119" i="11"/>
  <c r="S119" i="1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/>
  <c r="T459" i="11"/>
  <c r="S459" i="1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/>
  <c r="T375" i="11"/>
  <c r="S375" i="11" s="1"/>
  <c r="T392" i="11"/>
  <c r="S392" i="11" s="1"/>
  <c r="T435" i="11"/>
  <c r="S435" i="11"/>
  <c r="T438" i="11"/>
  <c r="S438" i="11" s="1"/>
  <c r="T446" i="11"/>
  <c r="S446" i="11"/>
  <c r="T488" i="11"/>
  <c r="S488" i="11" s="1"/>
  <c r="T12" i="11"/>
  <c r="S12" i="11" s="1"/>
  <c r="T26" i="11"/>
  <c r="S26" i="11" s="1"/>
  <c r="T345" i="11"/>
  <c r="S345" i="1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/>
  <c r="T287" i="11"/>
  <c r="S287" i="11" s="1"/>
  <c r="T455" i="11"/>
  <c r="S455" i="11"/>
  <c r="T295" i="11"/>
  <c r="S295" i="11" s="1"/>
  <c r="T301" i="11"/>
  <c r="S301" i="11"/>
  <c r="T304" i="11"/>
  <c r="S304" i="11" s="1"/>
  <c r="T311" i="11"/>
  <c r="S311" i="11" s="1"/>
  <c r="T374" i="11"/>
  <c r="S374" i="11" s="1"/>
  <c r="T388" i="11"/>
  <c r="S388" i="1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/>
  <c r="T58" i="11"/>
  <c r="S58" i="11" s="1"/>
  <c r="T106" i="11"/>
  <c r="S106" i="11" s="1"/>
  <c r="T115" i="11"/>
  <c r="S115" i="11" s="1"/>
  <c r="T135" i="11"/>
  <c r="S135" i="1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/>
  <c r="T240" i="11"/>
  <c r="S240" i="11" s="1"/>
  <c r="T272" i="11"/>
  <c r="S272" i="11"/>
  <c r="T292" i="11"/>
  <c r="S292" i="11" s="1"/>
  <c r="T180" i="11"/>
  <c r="S180" i="11"/>
  <c r="T328" i="11"/>
  <c r="S328" i="11" s="1"/>
  <c r="T330" i="11"/>
  <c r="S330" i="11" s="1"/>
  <c r="T340" i="11"/>
  <c r="S340" i="11" s="1"/>
  <c r="T352" i="11"/>
  <c r="S352" i="1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/>
  <c r="T112" i="11"/>
  <c r="S112" i="1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/>
  <c r="T105" i="11"/>
  <c r="S105" i="1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/>
  <c r="T261" i="11"/>
  <c r="S261" i="11"/>
  <c r="T289" i="11"/>
  <c r="S289" i="1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/>
  <c r="T452" i="11"/>
  <c r="S452" i="11" s="1"/>
  <c r="T13" i="11"/>
  <c r="S13" i="1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/>
  <c r="T159" i="11"/>
  <c r="S159" i="1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/>
  <c r="T15" i="11"/>
  <c r="S15" i="11" s="1"/>
  <c r="T18" i="11"/>
  <c r="S18" i="1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/>
  <c r="T97" i="11"/>
  <c r="S97" i="11" s="1"/>
  <c r="T108" i="11"/>
  <c r="S108" i="1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/>
  <c r="T210" i="11"/>
  <c r="S210" i="11"/>
  <c r="T212" i="11"/>
  <c r="S212" i="1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/>
  <c r="T285" i="11"/>
  <c r="S285" i="11" s="1"/>
  <c r="T291" i="11"/>
  <c r="S291" i="1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/>
  <c r="T358" i="11"/>
  <c r="S358" i="11"/>
  <c r="T363" i="11"/>
  <c r="S363" i="1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R61" i="11"/>
  <c r="Q61" i="11" s="1"/>
  <c r="R63" i="11"/>
  <c r="Q63" i="11" s="1"/>
  <c r="R95" i="11"/>
  <c r="Q95" i="11" s="1"/>
  <c r="R96" i="11"/>
  <c r="Q96" i="11"/>
  <c r="R122" i="11"/>
  <c r="Q122" i="11" s="1"/>
  <c r="R144" i="11"/>
  <c r="Q144" i="11"/>
  <c r="R165" i="11"/>
  <c r="Q165" i="11" s="1"/>
  <c r="R194" i="11"/>
  <c r="Q194" i="11"/>
  <c r="R201" i="11"/>
  <c r="Q201" i="11" s="1"/>
  <c r="R231" i="11"/>
  <c r="Q231" i="11" s="1"/>
  <c r="R246" i="11"/>
  <c r="Q246" i="11" s="1"/>
  <c r="R251" i="11"/>
  <c r="Q251" i="1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/>
  <c r="R247" i="11"/>
  <c r="Q247" i="11" s="1"/>
  <c r="R310" i="11"/>
  <c r="Q310" i="11"/>
  <c r="R384" i="11"/>
  <c r="Q384" i="11" s="1"/>
  <c r="R22" i="11"/>
  <c r="Q22" i="11" s="1"/>
  <c r="R469" i="11"/>
  <c r="Q469" i="11" s="1"/>
  <c r="R128" i="11"/>
  <c r="Q128" i="1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/>
  <c r="R173" i="11"/>
  <c r="Q173" i="11" s="1"/>
  <c r="R436" i="11"/>
  <c r="Q436" i="11" s="1"/>
  <c r="R90" i="11"/>
  <c r="Q90" i="11" s="1"/>
  <c r="R101" i="11"/>
  <c r="Q101" i="1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/>
  <c r="R142" i="11"/>
  <c r="Q142" i="11" s="1"/>
  <c r="R143" i="11"/>
  <c r="Q143" i="11"/>
  <c r="R197" i="11"/>
  <c r="Q197" i="11" s="1"/>
  <c r="R220" i="11"/>
  <c r="Q220" i="11" s="1"/>
  <c r="R151" i="11"/>
  <c r="Q151" i="11" s="1"/>
  <c r="R299" i="11"/>
  <c r="Q299" i="1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/>
  <c r="R216" i="11"/>
  <c r="Q216" i="11" s="1"/>
  <c r="R483" i="11"/>
  <c r="Q483" i="11"/>
  <c r="R501" i="11"/>
  <c r="Q501" i="11" s="1"/>
  <c r="R37" i="11"/>
  <c r="Q37" i="1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/>
  <c r="R33" i="11"/>
  <c r="Q33" i="11" s="1"/>
  <c r="R459" i="11"/>
  <c r="Q459" i="11"/>
  <c r="R466" i="11"/>
  <c r="Q466" i="11" s="1"/>
  <c r="R481" i="11"/>
  <c r="Q481" i="11"/>
  <c r="R417" i="11"/>
  <c r="Q417" i="11" s="1"/>
  <c r="R164" i="11"/>
  <c r="Q164" i="11" s="1"/>
  <c r="R176" i="11"/>
  <c r="Q176" i="11" s="1"/>
  <c r="R207" i="11"/>
  <c r="Q207" i="1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/>
  <c r="R229" i="11"/>
  <c r="Q229" i="11" s="1"/>
  <c r="R347" i="11"/>
  <c r="Q347" i="1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/>
  <c r="R59" i="11"/>
  <c r="Q59" i="11" s="1"/>
  <c r="R72" i="11"/>
  <c r="Q72" i="11" s="1"/>
  <c r="R92" i="11"/>
  <c r="Q92" i="11" s="1"/>
  <c r="R103" i="11"/>
  <c r="Q103" i="1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/>
  <c r="R412" i="11"/>
  <c r="Q412" i="11" s="1"/>
  <c r="R458" i="11"/>
  <c r="Q458" i="1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/>
  <c r="R58" i="11"/>
  <c r="Q58" i="11" s="1"/>
  <c r="R106" i="11"/>
  <c r="Q106" i="11" s="1"/>
  <c r="R115" i="11"/>
  <c r="Q115" i="11" s="1"/>
  <c r="R135" i="11"/>
  <c r="Q135" i="1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/>
  <c r="R398" i="11"/>
  <c r="Q398" i="11" s="1"/>
  <c r="R461" i="11"/>
  <c r="Q461" i="1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/>
  <c r="R353" i="11"/>
  <c r="Q353" i="11" s="1"/>
  <c r="R36" i="11"/>
  <c r="Q36" i="11" s="1"/>
  <c r="R40" i="11"/>
  <c r="Q40" i="11" s="1"/>
  <c r="R294" i="11"/>
  <c r="Q294" i="1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/>
  <c r="R73" i="11"/>
  <c r="Q73" i="11"/>
  <c r="R238" i="11"/>
  <c r="Q238" i="11" s="1"/>
  <c r="R81" i="11"/>
  <c r="Q81" i="11" s="1"/>
  <c r="R320" i="11"/>
  <c r="Q320" i="11" s="1"/>
  <c r="R158" i="11"/>
  <c r="Q158" i="11" s="1"/>
  <c r="R174" i="11"/>
  <c r="Q174" i="11"/>
  <c r="R182" i="11"/>
  <c r="Q182" i="11" s="1"/>
  <c r="R184" i="11"/>
  <c r="Q184" i="11" s="1"/>
  <c r="R191" i="11"/>
  <c r="Q191" i="11"/>
  <c r="R196" i="11"/>
  <c r="Q196" i="11"/>
  <c r="R217" i="11"/>
  <c r="Q217" i="11" s="1"/>
  <c r="R19" i="11"/>
  <c r="Q19" i="11" s="1"/>
  <c r="R257" i="11"/>
  <c r="Q257" i="11"/>
  <c r="R264" i="11"/>
  <c r="Q264" i="11"/>
  <c r="R267" i="11"/>
  <c r="Q267" i="11" s="1"/>
  <c r="R296" i="11"/>
  <c r="Q296" i="11" s="1"/>
  <c r="R313" i="11"/>
  <c r="Q313" i="11"/>
  <c r="R326" i="11"/>
  <c r="Q326" i="11"/>
  <c r="R329" i="11"/>
  <c r="Q329" i="11" s="1"/>
  <c r="R349" i="11"/>
  <c r="Q349" i="11" s="1"/>
  <c r="R359" i="11"/>
  <c r="Q359" i="11"/>
  <c r="R365" i="11"/>
  <c r="Q365" i="11"/>
  <c r="R376" i="11"/>
  <c r="Q376" i="11" s="1"/>
  <c r="R394" i="11"/>
  <c r="Q394" i="11" s="1"/>
  <c r="R403" i="11"/>
  <c r="Q403" i="11"/>
  <c r="R413" i="11"/>
  <c r="Q413" i="11"/>
  <c r="R415" i="11"/>
  <c r="Q415" i="11" s="1"/>
  <c r="R421" i="11"/>
  <c r="Q421" i="11" s="1"/>
  <c r="R451" i="11"/>
  <c r="Q451" i="11"/>
  <c r="R498" i="11"/>
  <c r="Q498" i="11"/>
  <c r="R252" i="11"/>
  <c r="Q252" i="11" s="1"/>
  <c r="R20" i="11"/>
  <c r="Q20" i="11" s="1"/>
  <c r="R25" i="11"/>
  <c r="Q25" i="11"/>
  <c r="R29" i="11"/>
  <c r="Q29" i="11"/>
  <c r="R54" i="11"/>
  <c r="Q54" i="11" s="1"/>
  <c r="R69" i="11"/>
  <c r="Q69" i="11" s="1"/>
  <c r="R71" i="11"/>
  <c r="Q71" i="11"/>
  <c r="R75" i="11"/>
  <c r="Q75" i="11"/>
  <c r="R79" i="11"/>
  <c r="Q79" i="11" s="1"/>
  <c r="R91" i="11"/>
  <c r="Q91" i="11" s="1"/>
  <c r="R105" i="11"/>
  <c r="Q105" i="11"/>
  <c r="R117" i="11"/>
  <c r="Q117" i="11"/>
  <c r="R306" i="11"/>
  <c r="Q306" i="11" s="1"/>
  <c r="R419" i="11"/>
  <c r="Q419" i="11" s="1"/>
  <c r="R152" i="11"/>
  <c r="Q152" i="11"/>
  <c r="R167" i="11"/>
  <c r="Q167" i="11"/>
  <c r="R169" i="11"/>
  <c r="Q169" i="11" s="1"/>
  <c r="R170" i="11"/>
  <c r="Q170" i="11" s="1"/>
  <c r="R188" i="11"/>
  <c r="Q188" i="11"/>
  <c r="R189" i="11"/>
  <c r="Q189" i="11"/>
  <c r="R213" i="11"/>
  <c r="Q213" i="11" s="1"/>
  <c r="R219" i="11"/>
  <c r="Q219" i="11" s="1"/>
  <c r="R221" i="11"/>
  <c r="Q221" i="11"/>
  <c r="R224" i="11"/>
  <c r="Q224" i="11"/>
  <c r="R226" i="11"/>
  <c r="Q226" i="11" s="1"/>
  <c r="R300" i="11"/>
  <c r="Q300" i="11" s="1"/>
  <c r="R261" i="11"/>
  <c r="Q261" i="11"/>
  <c r="R289" i="11"/>
  <c r="Q289" i="11"/>
  <c r="R290" i="11"/>
  <c r="Q290" i="11" s="1"/>
  <c r="R309" i="11"/>
  <c r="Q309" i="11" s="1"/>
  <c r="R321" i="11"/>
  <c r="Q321" i="11"/>
  <c r="R324" i="11"/>
  <c r="Q324" i="11"/>
  <c r="R354" i="11"/>
  <c r="Q354" i="11" s="1"/>
  <c r="R360" i="11"/>
  <c r="Q360" i="11" s="1"/>
  <c r="R368" i="11"/>
  <c r="Q368" i="11"/>
  <c r="R369" i="11"/>
  <c r="Q369" i="11"/>
  <c r="R370" i="11"/>
  <c r="Q370" i="11" s="1"/>
  <c r="R380" i="11"/>
  <c r="Q380" i="11" s="1"/>
  <c r="R409" i="11"/>
  <c r="Q409" i="11"/>
  <c r="R411" i="11"/>
  <c r="Q411" i="11"/>
  <c r="R431" i="11"/>
  <c r="Q431" i="11" s="1"/>
  <c r="R445" i="11"/>
  <c r="Q445" i="11" s="1"/>
  <c r="R452" i="11"/>
  <c r="Q452" i="11"/>
  <c r="R13" i="11"/>
  <c r="Q13" i="11"/>
  <c r="R222" i="11"/>
  <c r="Q222" i="11" s="1"/>
  <c r="R198" i="11"/>
  <c r="Q198" i="11" s="1"/>
  <c r="R254" i="11"/>
  <c r="Q254" i="11"/>
  <c r="R367" i="11"/>
  <c r="Q367" i="11"/>
  <c r="R382" i="11"/>
  <c r="Q382" i="11" s="1"/>
  <c r="R50" i="11"/>
  <c r="Q50" i="11" s="1"/>
  <c r="R139" i="11"/>
  <c r="Q139" i="11"/>
  <c r="R260" i="11"/>
  <c r="Q260" i="11"/>
  <c r="R387" i="11"/>
  <c r="Q387" i="11" s="1"/>
  <c r="R11" i="11"/>
  <c r="Q11" i="11" s="1"/>
  <c r="R27" i="11"/>
  <c r="Q27" i="11"/>
  <c r="R47" i="11"/>
  <c r="Q47" i="11"/>
  <c r="R83" i="11"/>
  <c r="Q83" i="11" s="1"/>
  <c r="R127" i="11"/>
  <c r="Q127" i="11" s="1"/>
  <c r="R133" i="11"/>
  <c r="Q133" i="11"/>
  <c r="R159" i="11"/>
  <c r="Q159" i="11"/>
  <c r="R185" i="11"/>
  <c r="Q185" i="11" s="1"/>
  <c r="R195" i="11"/>
  <c r="Q195" i="11" s="1"/>
  <c r="R200" i="11"/>
  <c r="Q200" i="11"/>
  <c r="R209" i="11"/>
  <c r="Q209" i="11"/>
  <c r="R255" i="11"/>
  <c r="Q255" i="11" s="1"/>
  <c r="R274" i="11"/>
  <c r="Q274" i="11" s="1"/>
  <c r="R288" i="11"/>
  <c r="Q288" i="11"/>
  <c r="R303" i="11"/>
  <c r="Q303" i="11"/>
  <c r="R335" i="11"/>
  <c r="Q335" i="11" s="1"/>
  <c r="R383" i="11"/>
  <c r="Q383" i="11" s="1"/>
  <c r="R391" i="11"/>
  <c r="Q391" i="11"/>
  <c r="R460" i="11"/>
  <c r="Q460" i="11"/>
  <c r="R472" i="11"/>
  <c r="Q472" i="11" s="1"/>
  <c r="R473" i="11"/>
  <c r="Q473" i="11" s="1"/>
  <c r="R15" i="11"/>
  <c r="Q15" i="11"/>
  <c r="R18" i="11"/>
  <c r="Q18" i="11"/>
  <c r="R31" i="11"/>
  <c r="Q31" i="11" s="1"/>
  <c r="R32" i="11"/>
  <c r="Q32" i="11" s="1"/>
  <c r="R38" i="11"/>
  <c r="Q38" i="11"/>
  <c r="R39" i="11"/>
  <c r="Q39" i="11"/>
  <c r="R41" i="11"/>
  <c r="Q41" i="11" s="1"/>
  <c r="R42" i="11"/>
  <c r="Q42" i="11" s="1"/>
  <c r="R43" i="11"/>
  <c r="Q43" i="11"/>
  <c r="R49" i="11"/>
  <c r="Q49" i="11"/>
  <c r="R51" i="11"/>
  <c r="Q51" i="11" s="1"/>
  <c r="R60" i="11"/>
  <c r="Q60" i="11" s="1"/>
  <c r="R70" i="11"/>
  <c r="Q70" i="11"/>
  <c r="R84" i="11"/>
  <c r="Q84" i="11"/>
  <c r="R85" i="11"/>
  <c r="Q85" i="11" s="1"/>
  <c r="R93" i="11"/>
  <c r="Q93" i="11" s="1"/>
  <c r="R97" i="11"/>
  <c r="Q97" i="11"/>
  <c r="R108" i="11"/>
  <c r="Q108" i="11"/>
  <c r="R113" i="11"/>
  <c r="Q113" i="11" s="1"/>
  <c r="R120" i="11"/>
  <c r="Q120" i="11" s="1"/>
  <c r="R125" i="11"/>
  <c r="Q125" i="11"/>
  <c r="R130" i="11"/>
  <c r="Q130" i="11"/>
  <c r="R136" i="11"/>
  <c r="Q136" i="11" s="1"/>
  <c r="R137" i="11"/>
  <c r="Q137" i="11" s="1"/>
  <c r="R149" i="11"/>
  <c r="Q149" i="11"/>
  <c r="R155" i="11"/>
  <c r="Q155" i="11"/>
  <c r="R156" i="11"/>
  <c r="Q156" i="11" s="1"/>
  <c r="R163" i="11"/>
  <c r="Q163" i="11" s="1"/>
  <c r="R166" i="11"/>
  <c r="Q166" i="11"/>
  <c r="R187" i="11"/>
  <c r="Q187" i="11"/>
  <c r="R190" i="11"/>
  <c r="Q190" i="11" s="1"/>
  <c r="R204" i="11"/>
  <c r="Q204" i="11" s="1"/>
  <c r="R210" i="11"/>
  <c r="Q210" i="11"/>
  <c r="R212" i="11"/>
  <c r="Q212" i="11"/>
  <c r="R233" i="11"/>
  <c r="Q233" i="11" s="1"/>
  <c r="R239" i="11"/>
  <c r="Q239" i="11" s="1"/>
  <c r="R241" i="11"/>
  <c r="Q241" i="11"/>
  <c r="R248" i="11"/>
  <c r="Q248" i="11"/>
  <c r="R250" i="11"/>
  <c r="Q250" i="11" s="1"/>
  <c r="R253" i="11"/>
  <c r="Q253" i="11" s="1"/>
  <c r="R256" i="11"/>
  <c r="Q256" i="11"/>
  <c r="R259" i="11"/>
  <c r="Q259" i="11"/>
  <c r="R269" i="11"/>
  <c r="Q269" i="11" s="1"/>
  <c r="R271" i="11"/>
  <c r="Q271" i="11" s="1"/>
  <c r="R275" i="11"/>
  <c r="Q275" i="11"/>
  <c r="R278" i="11"/>
  <c r="Q278" i="11"/>
  <c r="R282" i="11"/>
  <c r="Q282" i="11" s="1"/>
  <c r="R284" i="11"/>
  <c r="Q284" i="11" s="1"/>
  <c r="R285" i="11"/>
  <c r="Q285" i="11"/>
  <c r="R291" i="11"/>
  <c r="Q291" i="11"/>
  <c r="R302" i="11"/>
  <c r="Q302" i="11" s="1"/>
  <c r="R307" i="11"/>
  <c r="Q307" i="11" s="1"/>
  <c r="R308" i="11"/>
  <c r="Q308" i="11"/>
  <c r="R312" i="11"/>
  <c r="Q312" i="11"/>
  <c r="R314" i="11"/>
  <c r="Q314" i="11" s="1"/>
  <c r="R315" i="11"/>
  <c r="Q315" i="11" s="1"/>
  <c r="R316" i="11"/>
  <c r="Q316" i="11"/>
  <c r="R318" i="11"/>
  <c r="Q318" i="11"/>
  <c r="R333" i="11"/>
  <c r="Q333" i="11" s="1"/>
  <c r="R336" i="11"/>
  <c r="Q336" i="11" s="1"/>
  <c r="R339" i="11"/>
  <c r="Q339" i="11"/>
  <c r="R350" i="11"/>
  <c r="Q350" i="11"/>
  <c r="R355" i="11"/>
  <c r="Q355" i="11" s="1"/>
  <c r="R356" i="11"/>
  <c r="Q356" i="11" s="1"/>
  <c r="R358" i="11"/>
  <c r="Q358" i="11"/>
  <c r="R363" i="11"/>
  <c r="Q363" i="11"/>
  <c r="R371" i="11"/>
  <c r="Q371" i="11" s="1"/>
  <c r="R372" i="11"/>
  <c r="Q372" i="11" s="1"/>
  <c r="R379" i="11"/>
  <c r="Q379" i="11"/>
  <c r="R385" i="11"/>
  <c r="Q385" i="11"/>
  <c r="R390" i="11"/>
  <c r="Q390" i="11" s="1"/>
  <c r="R396" i="11"/>
  <c r="Q396" i="11" s="1"/>
  <c r="R401" i="11"/>
  <c r="Q401" i="11"/>
  <c r="R402" i="11"/>
  <c r="Q402" i="11"/>
  <c r="R423" i="11"/>
  <c r="Q423" i="11" s="1"/>
  <c r="R424" i="11"/>
  <c r="Q424" i="11" s="1"/>
  <c r="R425" i="11"/>
  <c r="Q425" i="11"/>
  <c r="R433" i="11"/>
  <c r="Q433" i="11"/>
  <c r="R437" i="11"/>
  <c r="Q437" i="11" s="1"/>
  <c r="R444" i="11"/>
  <c r="Q444" i="11" s="1"/>
  <c r="R450" i="11"/>
  <c r="Q450" i="11"/>
  <c r="R453" i="11"/>
  <c r="Q453" i="11"/>
  <c r="R462" i="11"/>
  <c r="Q462" i="11" s="1"/>
  <c r="R464" i="11"/>
  <c r="Q464" i="11" s="1"/>
  <c r="R471" i="11"/>
  <c r="Q471" i="11"/>
  <c r="R477" i="11"/>
  <c r="Q477" i="11"/>
  <c r="R479" i="11"/>
  <c r="Q479" i="11" s="1"/>
  <c r="R496" i="11"/>
  <c r="Q496" i="11" s="1"/>
  <c r="R6" i="11"/>
  <c r="R10" i="11"/>
  <c r="Q10" i="11" s="1"/>
  <c r="R45" i="11"/>
  <c r="Q45" i="11" s="1"/>
  <c r="R56" i="1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12" i="9"/>
  <c r="Q22" i="9" l="1"/>
  <c r="Q25" i="9"/>
  <c r="Q21" i="9"/>
  <c r="Q13" i="9"/>
  <c r="Q7" i="9"/>
  <c r="Q26" i="9"/>
  <c r="Q29" i="9"/>
  <c r="Q10" i="9"/>
  <c r="Q14" i="9"/>
  <c r="Q20" i="9"/>
  <c r="Q23" i="9"/>
  <c r="Q24" i="9"/>
  <c r="Q18" i="9"/>
  <c r="Q27" i="9"/>
  <c r="Q3" i="9"/>
  <c r="Q19" i="9"/>
  <c r="Q4" i="9"/>
  <c r="Q31" i="9"/>
  <c r="Q17" i="9"/>
  <c r="Q8" i="9"/>
  <c r="Q11" i="9"/>
  <c r="Q30" i="9"/>
  <c r="Q32" i="9"/>
  <c r="Q9" i="9"/>
  <c r="Q16" i="9"/>
  <c r="Q5" i="9"/>
  <c r="Q28" i="9"/>
  <c r="Q6" i="9"/>
  <c r="Q56" i="11"/>
  <c r="Q15" i="9"/>
</calcChain>
</file>

<file path=xl/sharedStrings.xml><?xml version="1.0" encoding="utf-8"?>
<sst xmlns="http://schemas.openxmlformats.org/spreadsheetml/2006/main" count="10652" uniqueCount="141">
  <si>
    <t>GENDER</t>
  </si>
  <si>
    <t>GRADE</t>
  </si>
  <si>
    <t>OC_RATE</t>
  </si>
  <si>
    <t>PERFORM</t>
  </si>
  <si>
    <t>Y_GRADE</t>
  </si>
  <si>
    <t>AGE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</si>
  <si>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</si>
  <si>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</si>
  <si>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</si>
  <si>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</si>
  <si>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</si>
  <si>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</si>
  <si>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</si>
  <si>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</si>
  <si>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</si>
  <si>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</si>
  <si>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</si>
  <si>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</si>
  <si>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</si>
  <si>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</si>
  <si>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</si>
  <si>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</si>
  <si>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</si>
  <si>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</si>
  <si>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</si>
  <si>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</si>
  <si>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</si>
  <si>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</si>
  <si>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</si>
  <si>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</si>
  <si>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</si>
  <si>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</si>
  <si>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</si>
  <si>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</si>
  <si>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</si>
  <si>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</si>
  <si>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</si>
  <si>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</si>
  <si>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</si>
  <si>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</si>
  <si>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</si>
  <si>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</si>
  <si>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</si>
  <si>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</si>
  <si>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</si>
  <si>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</si>
  <si>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</si>
  <si>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</si>
  <si>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</si>
  <si>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</si>
  <si>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</si>
  <si>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</si>
  <si>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</si>
  <si>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</si>
  <si>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</si>
  <si>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</si>
  <si>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</si>
  <si>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</si>
  <si>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</si>
  <si>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</si>
  <si>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</si>
  <si>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</si>
  <si>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</si>
  <si>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</si>
  <si>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</si>
  <si>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</si>
  <si>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</si>
  <si>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</si>
  <si>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</si>
  <si>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</si>
  <si>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</si>
  <si>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</si>
  <si>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</si>
  <si>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</si>
  <si>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</si>
  <si>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</si>
  <si>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</si>
  <si>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</si>
  <si>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</si>
  <si>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</si>
  <si>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</si>
  <si>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</si>
  <si>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</si>
  <si>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</si>
  <si>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</si>
  <si>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</si>
  <si>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</si>
  <si>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</si>
  <si>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</si>
  <si>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</si>
  <si>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</si>
  <si>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</si>
  <si>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</si>
  <si>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</si>
  <si>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</si>
  <si>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</si>
  <si>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</si>
  <si>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</si>
  <si>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</si>
  <si>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</si>
  <si>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</si>
  <si>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</si>
  <si>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</si>
  <si>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</si>
  <si>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</si>
  <si>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</si>
  <si>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</si>
  <si>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</si>
  <si>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</si>
  <si>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</si>
  <si>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</si>
  <si>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</si>
  <si>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</si>
  <si>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</si>
  <si>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</si>
  <si>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</si>
  <si>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</si>
  <si>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</si>
  <si>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</si>
  <si>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</si>
  <si>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</si>
  <si>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</si>
  <si>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</si>
  <si>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</si>
  <si>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</si>
  <si>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</si>
  <si>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</si>
  <si>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</si>
  <si>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</si>
  <si>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Department @01.07.2020</t>
  </si>
  <si>
    <t>Last Department in FY20</t>
  </si>
  <si>
    <t>Department &amp; JL group PRA status</t>
  </si>
  <si>
    <t>Department &amp; JL group for PRA</t>
  </si>
  <si>
    <t>Y_SERVICE</t>
  </si>
  <si>
    <t>30 - 39</t>
  </si>
  <si>
    <t>2 - Direc-r</t>
  </si>
  <si>
    <t>20 - 29</t>
  </si>
  <si>
    <t>40 - 49</t>
  </si>
  <si>
    <t>50 - 59</t>
  </si>
  <si>
    <t>16 - 19</t>
  </si>
  <si>
    <t>60 - 69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</si>
</sst>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E2" sqref="E2"/>
    </sheetView>
  </sheetViews>
  <sheetFormatPr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t="s">
        <v>8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129</v>
      </c>
      <c r="L1" t="s">
        <v>57</v>
      </c>
      <c r="M1" t="s">
        <v>66</v>
      </c>
      <c r="N1" t="s">
        <v>130</v>
      </c>
      <c r="O1" t="s">
        <v>58</v>
      </c>
      <c r="P1" t="s">
        <v>59</v>
      </c>
      <c r="Q1" t="s">
        <v>131</v>
      </c>
      <c r="R1" t="s">
        <v>132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85</v>
      </c>
      <c r="AE1" t="s">
        <v>84</v>
      </c>
      <c r="AF1" t="s">
        <v>128</v>
      </c>
    </row>
    <row r="2" spans="1:32">
      <c r="A2">
        <v>1</v>
      </c>
      <c r="B2" t="s">
        <v>7</v>
      </c>
      <c r="C2" s="4" t="s">
        <v>86</v>
      </c>
      <c r="D2" t="s">
        <v>81</v>
      </c>
      <c r="E2">
        <v>2</v>
      </c>
      <c r="F2" t="s">
        <v>82</v>
      </c>
      <c r="G2" t="s">
        <v>82</v>
      </c>
      <c r="H2" s="2">
        <v>0.5</v>
      </c>
      <c r="I2" t="s">
        <v>80</v>
      </c>
      <c r="J2" t="s">
        <v>79</v>
      </c>
      <c r="K2" t="s">
        <v>13</v>
      </c>
      <c r="L2" t="s">
        <v>83</v>
      </c>
      <c r="N2" t="s">
        <v>13</v>
      </c>
      <c r="O2" s="1" t="s">
        <v>73</v>
      </c>
      <c r="P2" t="s">
        <v>73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81</v>
      </c>
      <c r="X2">
        <v>3</v>
      </c>
      <c r="Y2" t="s">
        <v>134</v>
      </c>
      <c r="Z2">
        <v>37</v>
      </c>
      <c r="AA2" t="s">
        <v>26</v>
      </c>
      <c r="AB2" t="s">
        <v>74</v>
      </c>
      <c r="AC2" t="s">
        <v>74</v>
      </c>
      <c r="AD2" s="3">
        <v>42826</v>
      </c>
      <c r="AE2">
        <v>3</v>
      </c>
      <c r="AF2">
        <f t="shared" ref="AF2:AF65" ca="1" si="2">RAND()</f>
        <v>0.47086806798055669</v>
      </c>
    </row>
    <row r="3" spans="1:32">
      <c r="A3">
        <v>2</v>
      </c>
      <c r="B3" t="s">
        <v>6</v>
      </c>
      <c r="C3" t="s">
        <v>87</v>
      </c>
      <c r="D3" t="s">
        <v>81</v>
      </c>
      <c r="E3">
        <v>3</v>
      </c>
      <c r="F3" t="s">
        <v>82</v>
      </c>
      <c r="G3" t="s">
        <v>80</v>
      </c>
      <c r="H3" s="2">
        <v>0.5</v>
      </c>
      <c r="I3" t="s">
        <v>82</v>
      </c>
      <c r="J3" t="s">
        <v>79</v>
      </c>
      <c r="K3" t="s">
        <v>15</v>
      </c>
      <c r="M3" t="s">
        <v>87</v>
      </c>
      <c r="N3" t="s">
        <v>15</v>
      </c>
      <c r="O3" s="1" t="s">
        <v>73</v>
      </c>
      <c r="P3" t="s">
        <v>73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81</v>
      </c>
      <c r="Y3" t="s">
        <v>134</v>
      </c>
      <c r="Z3">
        <v>37</v>
      </c>
      <c r="AA3" t="s">
        <v>35</v>
      </c>
      <c r="AB3" t="s">
        <v>74</v>
      </c>
      <c r="AC3" t="s">
        <v>74</v>
      </c>
      <c r="AD3" s="3">
        <v>42826</v>
      </c>
      <c r="AE3">
        <v>3</v>
      </c>
      <c r="AF3">
        <f t="shared" ca="1" si="2"/>
        <v>0.91453385675817345</v>
      </c>
    </row>
    <row r="4" spans="1:32">
      <c r="A4">
        <v>3</v>
      </c>
      <c r="B4" t="s">
        <v>7</v>
      </c>
      <c r="C4" t="s">
        <v>135</v>
      </c>
      <c r="D4" t="s">
        <v>81</v>
      </c>
      <c r="E4">
        <v>2</v>
      </c>
      <c r="F4" t="s">
        <v>82</v>
      </c>
      <c r="G4" t="s">
        <v>80</v>
      </c>
      <c r="H4" s="2">
        <v>0.5</v>
      </c>
      <c r="I4" t="s">
        <v>82</v>
      </c>
      <c r="J4" t="s">
        <v>79</v>
      </c>
      <c r="K4" t="s">
        <v>16</v>
      </c>
      <c r="M4" t="s">
        <v>135</v>
      </c>
      <c r="N4" t="s">
        <v>16</v>
      </c>
      <c r="O4" s="1" t="s">
        <v>73</v>
      </c>
      <c r="P4" t="s">
        <v>73</v>
      </c>
      <c r="Q4" t="e">
        <f>IF(R4="","",INDEX('Backing 4'!U:U,MATCH(R4,'Backing 4'!T:T,0)))</f>
        <v>#N/A</v>
      </c>
      <c r="R4" t="str">
        <f t="shared" si="0"/>
        <v>2 - Direc-r &amp; Strategy</v>
      </c>
      <c r="S4" t="s">
        <v>120</v>
      </c>
      <c r="T4" t="str">
        <f t="shared" si="1"/>
        <v>2 - Direc-r</v>
      </c>
      <c r="U4">
        <v>3</v>
      </c>
      <c r="V4" t="str">
        <f>IF(D4="Y","",IF(W4="Y",INDEX('Backing 2'!B:B,MATCH(C4,'Backing 2'!C:C,0)),C4))</f>
        <v>2 - Direc-r</v>
      </c>
      <c r="W4" t="s">
        <v>81</v>
      </c>
      <c r="X4">
        <v>3</v>
      </c>
      <c r="Y4" t="s">
        <v>134</v>
      </c>
      <c r="Z4">
        <v>35</v>
      </c>
      <c r="AA4" t="s">
        <v>24</v>
      </c>
      <c r="AB4" t="s">
        <v>24</v>
      </c>
      <c r="AC4" t="s">
        <v>24</v>
      </c>
      <c r="AD4" s="3">
        <v>42095</v>
      </c>
      <c r="AE4">
        <v>5</v>
      </c>
      <c r="AF4">
        <f t="shared" ca="1" si="2"/>
        <v>0.22801544844100963</v>
      </c>
    </row>
    <row r="5" spans="1:32">
      <c r="A5">
        <v>4</v>
      </c>
      <c r="B5" t="s">
        <v>7</v>
      </c>
      <c r="C5" t="s">
        <v>87</v>
      </c>
      <c r="D5" t="s">
        <v>81</v>
      </c>
      <c r="E5">
        <v>3</v>
      </c>
      <c r="F5" t="s">
        <v>82</v>
      </c>
      <c r="G5" t="s">
        <v>80</v>
      </c>
      <c r="H5" s="2">
        <v>0.5</v>
      </c>
      <c r="I5" t="s">
        <v>82</v>
      </c>
      <c r="J5" t="s">
        <v>79</v>
      </c>
      <c r="K5" t="s">
        <v>12</v>
      </c>
      <c r="M5" t="s">
        <v>87</v>
      </c>
      <c r="N5" t="s">
        <v>12</v>
      </c>
      <c r="O5" s="1" t="s">
        <v>73</v>
      </c>
      <c r="P5" t="s">
        <v>73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81</v>
      </c>
      <c r="X5">
        <v>3</v>
      </c>
      <c r="Y5" t="s">
        <v>134</v>
      </c>
      <c r="Z5">
        <v>32</v>
      </c>
      <c r="AA5" t="s">
        <v>35</v>
      </c>
      <c r="AB5" t="s">
        <v>74</v>
      </c>
      <c r="AC5" t="s">
        <v>74</v>
      </c>
      <c r="AD5" s="3">
        <v>41000</v>
      </c>
      <c r="AE5">
        <v>8</v>
      </c>
      <c r="AF5">
        <f t="shared" ca="1" si="2"/>
        <v>0.45379210611795762</v>
      </c>
    </row>
    <row r="6" spans="1:32">
      <c r="A6">
        <v>5</v>
      </c>
      <c r="B6" t="s">
        <v>6</v>
      </c>
      <c r="C6" t="s">
        <v>86</v>
      </c>
      <c r="D6" t="s">
        <v>81</v>
      </c>
      <c r="E6">
        <v>2</v>
      </c>
      <c r="F6" t="s">
        <v>82</v>
      </c>
      <c r="G6" t="s">
        <v>80</v>
      </c>
      <c r="H6" s="2">
        <v>0.5</v>
      </c>
      <c r="I6" t="s">
        <v>82</v>
      </c>
      <c r="J6" t="s">
        <v>79</v>
      </c>
      <c r="K6" t="s">
        <v>15</v>
      </c>
      <c r="M6" t="s">
        <v>86</v>
      </c>
      <c r="N6" t="s">
        <v>15</v>
      </c>
      <c r="O6" s="1" t="s">
        <v>73</v>
      </c>
      <c r="P6" t="s">
        <v>73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81</v>
      </c>
      <c r="Y6" t="s">
        <v>136</v>
      </c>
      <c r="Z6">
        <v>28</v>
      </c>
      <c r="AA6" t="s">
        <v>24</v>
      </c>
      <c r="AB6" t="s">
        <v>24</v>
      </c>
      <c r="AC6" t="s">
        <v>24</v>
      </c>
      <c r="AD6" s="3">
        <v>43556</v>
      </c>
      <c r="AE6">
        <v>1</v>
      </c>
      <c r="AF6">
        <f t="shared" ca="1" si="2"/>
        <v>0.68379492555298582</v>
      </c>
    </row>
    <row r="7" spans="1:32">
      <c r="A7">
        <v>6</v>
      </c>
      <c r="B7" t="s">
        <v>6</v>
      </c>
      <c r="C7" t="s">
        <v>87</v>
      </c>
      <c r="D7" t="s">
        <v>79</v>
      </c>
      <c r="F7" t="s">
        <v>82</v>
      </c>
      <c r="G7" t="s">
        <v>82</v>
      </c>
      <c r="H7" s="2">
        <v>0.5</v>
      </c>
      <c r="I7" t="s">
        <v>82</v>
      </c>
      <c r="J7" t="s">
        <v>81</v>
      </c>
      <c r="K7" t="s">
        <v>14</v>
      </c>
      <c r="M7" t="s">
        <v>87</v>
      </c>
      <c r="N7" t="s">
        <v>14</v>
      </c>
      <c r="O7" s="1" t="s">
        <v>73</v>
      </c>
      <c r="P7" t="s">
        <v>73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81</v>
      </c>
      <c r="Y7" t="s">
        <v>137</v>
      </c>
      <c r="Z7">
        <v>42</v>
      </c>
      <c r="AA7" t="s">
        <v>31</v>
      </c>
      <c r="AB7" t="s">
        <v>74</v>
      </c>
      <c r="AC7" t="s">
        <v>74</v>
      </c>
      <c r="AD7" s="3">
        <v>43922</v>
      </c>
      <c r="AE7">
        <v>0</v>
      </c>
      <c r="AF7">
        <f t="shared" ca="1" si="2"/>
        <v>0.9353313031731384</v>
      </c>
    </row>
    <row r="8" spans="1:32">
      <c r="A8">
        <v>7</v>
      </c>
      <c r="B8" t="s">
        <v>7</v>
      </c>
      <c r="C8" t="s">
        <v>88</v>
      </c>
      <c r="D8" t="s">
        <v>79</v>
      </c>
      <c r="F8" t="s">
        <v>82</v>
      </c>
      <c r="G8" t="s">
        <v>82</v>
      </c>
      <c r="H8" s="2">
        <v>0.5</v>
      </c>
      <c r="I8" t="s">
        <v>82</v>
      </c>
      <c r="J8" t="s">
        <v>81</v>
      </c>
      <c r="K8" t="s">
        <v>13</v>
      </c>
      <c r="M8" t="s">
        <v>88</v>
      </c>
      <c r="N8" t="s">
        <v>13</v>
      </c>
      <c r="O8" s="1" t="s">
        <v>73</v>
      </c>
      <c r="P8" t="s">
        <v>73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81</v>
      </c>
      <c r="Y8" t="s">
        <v>134</v>
      </c>
      <c r="Z8">
        <v>35</v>
      </c>
      <c r="AA8" t="s">
        <v>31</v>
      </c>
      <c r="AB8" t="s">
        <v>74</v>
      </c>
      <c r="AC8" t="s">
        <v>74</v>
      </c>
      <c r="AD8" s="3">
        <v>43922</v>
      </c>
      <c r="AE8">
        <v>0</v>
      </c>
      <c r="AF8">
        <f t="shared" ca="1" si="2"/>
        <v>0.7787173048733953</v>
      </c>
    </row>
    <row r="9" spans="1:32">
      <c r="A9">
        <v>8</v>
      </c>
      <c r="B9" t="s">
        <v>6</v>
      </c>
      <c r="C9" t="s">
        <v>121</v>
      </c>
      <c r="D9" t="s">
        <v>81</v>
      </c>
      <c r="E9">
        <v>2</v>
      </c>
      <c r="F9" t="s">
        <v>82</v>
      </c>
      <c r="G9" t="s">
        <v>80</v>
      </c>
      <c r="H9" s="2">
        <v>0.5</v>
      </c>
      <c r="I9" t="s">
        <v>82</v>
      </c>
      <c r="J9" t="s">
        <v>79</v>
      </c>
      <c r="K9" t="s">
        <v>12</v>
      </c>
      <c r="M9" t="s">
        <v>121</v>
      </c>
      <c r="N9" t="s">
        <v>12</v>
      </c>
      <c r="O9" s="1" t="s">
        <v>73</v>
      </c>
      <c r="P9" t="s">
        <v>73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81</v>
      </c>
      <c r="X9">
        <v>3</v>
      </c>
      <c r="Y9" t="s">
        <v>134</v>
      </c>
      <c r="Z9">
        <v>34</v>
      </c>
      <c r="AA9" t="s">
        <v>24</v>
      </c>
      <c r="AB9" t="s">
        <v>24</v>
      </c>
      <c r="AC9" t="s">
        <v>24</v>
      </c>
      <c r="AD9" s="3">
        <v>41365</v>
      </c>
      <c r="AE9">
        <v>7</v>
      </c>
      <c r="AF9">
        <f t="shared" ca="1" si="2"/>
        <v>0.8492841938436877</v>
      </c>
    </row>
    <row r="10" spans="1:32">
      <c r="A10">
        <v>9</v>
      </c>
      <c r="B10" t="s">
        <v>6</v>
      </c>
      <c r="C10" t="s">
        <v>86</v>
      </c>
      <c r="D10" t="s">
        <v>81</v>
      </c>
      <c r="E10">
        <v>3</v>
      </c>
      <c r="F10" t="s">
        <v>82</v>
      </c>
      <c r="G10" t="s">
        <v>80</v>
      </c>
      <c r="H10" s="2">
        <v>0.5</v>
      </c>
      <c r="I10" t="s">
        <v>82</v>
      </c>
      <c r="J10" t="s">
        <v>79</v>
      </c>
      <c r="K10" t="s">
        <v>15</v>
      </c>
      <c r="M10" t="s">
        <v>86</v>
      </c>
      <c r="N10" t="s">
        <v>15</v>
      </c>
      <c r="O10" s="1" t="s">
        <v>73</v>
      </c>
      <c r="P10" t="s">
        <v>73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81</v>
      </c>
      <c r="Y10" t="s">
        <v>136</v>
      </c>
      <c r="Z10">
        <v>26</v>
      </c>
      <c r="AA10" t="s">
        <v>43</v>
      </c>
      <c r="AB10" t="s">
        <v>75</v>
      </c>
      <c r="AC10" t="s">
        <v>78</v>
      </c>
      <c r="AD10" s="3">
        <v>43556</v>
      </c>
      <c r="AE10">
        <v>1</v>
      </c>
      <c r="AF10">
        <f t="shared" ca="1" si="2"/>
        <v>0.92774261793486357</v>
      </c>
    </row>
    <row r="11" spans="1:32">
      <c r="A11">
        <v>10</v>
      </c>
      <c r="B11" t="s">
        <v>7</v>
      </c>
      <c r="C11" t="s">
        <v>86</v>
      </c>
      <c r="D11" t="s">
        <v>81</v>
      </c>
      <c r="E11">
        <v>3</v>
      </c>
      <c r="F11" t="s">
        <v>82</v>
      </c>
      <c r="G11" t="s">
        <v>80</v>
      </c>
      <c r="H11" s="2">
        <v>0.5</v>
      </c>
      <c r="I11" t="s">
        <v>82</v>
      </c>
      <c r="J11" t="s">
        <v>79</v>
      </c>
      <c r="K11" t="s">
        <v>14</v>
      </c>
      <c r="M11" t="s">
        <v>86</v>
      </c>
      <c r="N11" t="s">
        <v>14</v>
      </c>
      <c r="O11" s="1" t="s">
        <v>73</v>
      </c>
      <c r="P11" t="s">
        <v>73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81</v>
      </c>
      <c r="X11">
        <v>3</v>
      </c>
      <c r="Y11" t="s">
        <v>136</v>
      </c>
      <c r="Z11">
        <v>24</v>
      </c>
      <c r="AA11" t="s">
        <v>24</v>
      </c>
      <c r="AB11" t="s">
        <v>24</v>
      </c>
      <c r="AC11" t="s">
        <v>24</v>
      </c>
      <c r="AD11" s="3">
        <v>43191</v>
      </c>
      <c r="AE11">
        <v>2</v>
      </c>
      <c r="AF11">
        <f t="shared" ca="1" si="2"/>
        <v>0.7301660503099866</v>
      </c>
    </row>
    <row r="12" spans="1:32">
      <c r="A12">
        <v>11</v>
      </c>
      <c r="B12" t="s">
        <v>7</v>
      </c>
      <c r="C12" t="s">
        <v>87</v>
      </c>
      <c r="D12" t="s">
        <v>81</v>
      </c>
      <c r="E12">
        <v>3</v>
      </c>
      <c r="F12" t="s">
        <v>82</v>
      </c>
      <c r="G12" t="s">
        <v>80</v>
      </c>
      <c r="H12" s="2">
        <v>0.5</v>
      </c>
      <c r="I12" t="s">
        <v>82</v>
      </c>
      <c r="J12" t="s">
        <v>79</v>
      </c>
      <c r="K12" t="s">
        <v>13</v>
      </c>
      <c r="M12" t="s">
        <v>87</v>
      </c>
      <c r="N12" t="s">
        <v>13</v>
      </c>
      <c r="O12" s="1" t="s">
        <v>73</v>
      </c>
      <c r="P12" t="s">
        <v>73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81</v>
      </c>
      <c r="X12">
        <v>2</v>
      </c>
      <c r="Y12" t="s">
        <v>134</v>
      </c>
      <c r="Z12">
        <v>34</v>
      </c>
      <c r="AA12" t="s">
        <v>24</v>
      </c>
      <c r="AB12" t="s">
        <v>24</v>
      </c>
      <c r="AC12" t="s">
        <v>24</v>
      </c>
      <c r="AD12" s="3">
        <v>40634</v>
      </c>
      <c r="AE12">
        <v>9</v>
      </c>
      <c r="AF12">
        <f t="shared" ca="1" si="2"/>
        <v>0.99707423446191779</v>
      </c>
    </row>
    <row r="13" spans="1:32">
      <c r="A13">
        <v>12</v>
      </c>
      <c r="B13" t="s">
        <v>6</v>
      </c>
      <c r="C13" t="s">
        <v>86</v>
      </c>
      <c r="D13" t="s">
        <v>81</v>
      </c>
      <c r="E13">
        <v>2</v>
      </c>
      <c r="F13" t="s">
        <v>80</v>
      </c>
      <c r="G13" t="s">
        <v>80</v>
      </c>
      <c r="H13" s="2">
        <v>0.5</v>
      </c>
      <c r="I13" t="s">
        <v>82</v>
      </c>
      <c r="J13" t="s">
        <v>79</v>
      </c>
      <c r="K13" t="s">
        <v>16</v>
      </c>
      <c r="M13" t="s">
        <v>121</v>
      </c>
      <c r="N13" t="s">
        <v>16</v>
      </c>
      <c r="O13" s="1" t="s">
        <v>73</v>
      </c>
      <c r="P13" t="s">
        <v>73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81</v>
      </c>
      <c r="X13">
        <v>3</v>
      </c>
      <c r="Y13" t="s">
        <v>134</v>
      </c>
      <c r="Z13">
        <v>34</v>
      </c>
      <c r="AA13" t="s">
        <v>36</v>
      </c>
      <c r="AB13" t="s">
        <v>74</v>
      </c>
      <c r="AC13" t="s">
        <v>74</v>
      </c>
      <c r="AD13" s="3">
        <v>42826</v>
      </c>
      <c r="AE13">
        <v>3</v>
      </c>
      <c r="AF13">
        <f t="shared" ca="1" si="2"/>
        <v>0.67277470530600658</v>
      </c>
    </row>
    <row r="14" spans="1:32">
      <c r="A14">
        <v>13</v>
      </c>
      <c r="B14" t="s">
        <v>7</v>
      </c>
      <c r="C14" t="s">
        <v>121</v>
      </c>
      <c r="D14" t="s">
        <v>81</v>
      </c>
      <c r="E14">
        <v>2</v>
      </c>
      <c r="F14" t="s">
        <v>82</v>
      </c>
      <c r="G14" t="s">
        <v>80</v>
      </c>
      <c r="H14" s="2">
        <v>0.5</v>
      </c>
      <c r="I14" t="s">
        <v>82</v>
      </c>
      <c r="J14" t="s">
        <v>79</v>
      </c>
      <c r="K14" t="s">
        <v>13</v>
      </c>
      <c r="M14" t="s">
        <v>121</v>
      </c>
      <c r="N14" t="s">
        <v>13</v>
      </c>
      <c r="O14" s="1" t="s">
        <v>73</v>
      </c>
      <c r="P14" t="s">
        <v>73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81</v>
      </c>
      <c r="X14">
        <v>3</v>
      </c>
      <c r="Y14" t="s">
        <v>136</v>
      </c>
      <c r="Z14">
        <v>29</v>
      </c>
      <c r="AA14" t="s">
        <v>35</v>
      </c>
      <c r="AB14" t="s">
        <v>74</v>
      </c>
      <c r="AC14" t="s">
        <v>74</v>
      </c>
      <c r="AD14" s="3">
        <v>42095</v>
      </c>
      <c r="AE14">
        <v>5</v>
      </c>
      <c r="AF14">
        <f t="shared" ca="1" si="2"/>
        <v>0.73029744911221584</v>
      </c>
    </row>
    <row r="15" spans="1:32">
      <c r="A15">
        <v>14</v>
      </c>
      <c r="B15" t="s">
        <v>7</v>
      </c>
      <c r="C15" t="s">
        <v>86</v>
      </c>
      <c r="D15" t="s">
        <v>81</v>
      </c>
      <c r="E15">
        <v>2</v>
      </c>
      <c r="F15" t="s">
        <v>82</v>
      </c>
      <c r="G15" t="s">
        <v>80</v>
      </c>
      <c r="H15" s="2">
        <v>0.5</v>
      </c>
      <c r="I15" t="s">
        <v>82</v>
      </c>
      <c r="J15" t="s">
        <v>79</v>
      </c>
      <c r="K15" t="s">
        <v>13</v>
      </c>
      <c r="M15" t="s">
        <v>86</v>
      </c>
      <c r="N15" t="s">
        <v>13</v>
      </c>
      <c r="O15" s="1" t="s">
        <v>73</v>
      </c>
      <c r="P15" t="s">
        <v>73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81</v>
      </c>
      <c r="X15">
        <v>2</v>
      </c>
      <c r="Y15" t="s">
        <v>136</v>
      </c>
      <c r="Z15">
        <v>20</v>
      </c>
      <c r="AA15" t="s">
        <v>24</v>
      </c>
      <c r="AB15" t="s">
        <v>24</v>
      </c>
      <c r="AC15" t="s">
        <v>24</v>
      </c>
      <c r="AD15" s="3">
        <v>42826</v>
      </c>
      <c r="AE15">
        <v>3</v>
      </c>
      <c r="AF15">
        <f t="shared" ca="1" si="2"/>
        <v>0.99938465204124183</v>
      </c>
    </row>
    <row r="16" spans="1:32">
      <c r="A16">
        <v>15</v>
      </c>
      <c r="B16" t="s">
        <v>7</v>
      </c>
      <c r="C16" s="4" t="s">
        <v>86</v>
      </c>
      <c r="D16" t="s">
        <v>81</v>
      </c>
      <c r="E16">
        <v>3</v>
      </c>
      <c r="F16" t="s">
        <v>82</v>
      </c>
      <c r="G16" t="s">
        <v>82</v>
      </c>
      <c r="H16" s="2">
        <v>0.5</v>
      </c>
      <c r="I16" t="s">
        <v>80</v>
      </c>
      <c r="J16" t="s">
        <v>79</v>
      </c>
      <c r="K16" t="s">
        <v>14</v>
      </c>
      <c r="L16" t="s">
        <v>83</v>
      </c>
      <c r="N16" t="s">
        <v>14</v>
      </c>
      <c r="O16" s="1" t="s">
        <v>73</v>
      </c>
      <c r="P16" t="s">
        <v>73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81</v>
      </c>
      <c r="Y16" t="s">
        <v>136</v>
      </c>
      <c r="Z16">
        <v>28</v>
      </c>
      <c r="AA16" t="s">
        <v>36</v>
      </c>
      <c r="AB16" t="s">
        <v>74</v>
      </c>
      <c r="AC16" t="s">
        <v>74</v>
      </c>
      <c r="AD16" s="3">
        <v>43556</v>
      </c>
      <c r="AE16">
        <v>1</v>
      </c>
      <c r="AF16">
        <f t="shared" ca="1" si="2"/>
        <v>0.28712134051253035</v>
      </c>
    </row>
    <row r="17" spans="1:32">
      <c r="A17">
        <v>16</v>
      </c>
      <c r="B17" t="s">
        <v>7</v>
      </c>
      <c r="C17" t="s">
        <v>87</v>
      </c>
      <c r="D17" t="s">
        <v>81</v>
      </c>
      <c r="E17">
        <v>3</v>
      </c>
      <c r="F17" t="s">
        <v>82</v>
      </c>
      <c r="G17" t="s">
        <v>80</v>
      </c>
      <c r="H17" s="2">
        <v>0.5</v>
      </c>
      <c r="I17" t="s">
        <v>82</v>
      </c>
      <c r="J17" t="s">
        <v>79</v>
      </c>
      <c r="K17" t="s">
        <v>16</v>
      </c>
      <c r="M17" t="s">
        <v>87</v>
      </c>
      <c r="N17" t="s">
        <v>16</v>
      </c>
      <c r="O17" s="1" t="s">
        <v>73</v>
      </c>
      <c r="P17" t="s">
        <v>73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81</v>
      </c>
      <c r="X17">
        <v>3</v>
      </c>
      <c r="Y17" t="s">
        <v>134</v>
      </c>
      <c r="Z17">
        <v>34</v>
      </c>
      <c r="AA17" t="s">
        <v>35</v>
      </c>
      <c r="AB17" t="s">
        <v>74</v>
      </c>
      <c r="AC17" t="s">
        <v>74</v>
      </c>
      <c r="AD17" s="3">
        <v>42095</v>
      </c>
      <c r="AE17">
        <v>5</v>
      </c>
      <c r="AF17">
        <f t="shared" ca="1" si="2"/>
        <v>0.79342170523748079</v>
      </c>
    </row>
    <row r="18" spans="1:32">
      <c r="A18">
        <v>17</v>
      </c>
      <c r="B18" t="s">
        <v>7</v>
      </c>
      <c r="C18" t="s">
        <v>86</v>
      </c>
      <c r="D18" t="s">
        <v>81</v>
      </c>
      <c r="E18">
        <v>3</v>
      </c>
      <c r="F18" t="s">
        <v>82</v>
      </c>
      <c r="G18" t="s">
        <v>80</v>
      </c>
      <c r="H18" s="2">
        <v>0.5</v>
      </c>
      <c r="I18" t="s">
        <v>82</v>
      </c>
      <c r="J18" t="s">
        <v>79</v>
      </c>
      <c r="K18" t="s">
        <v>13</v>
      </c>
      <c r="M18" t="s">
        <v>86</v>
      </c>
      <c r="N18" t="s">
        <v>13</v>
      </c>
      <c r="O18" s="1" t="s">
        <v>73</v>
      </c>
      <c r="P18" t="s">
        <v>73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81</v>
      </c>
      <c r="X18">
        <v>4</v>
      </c>
      <c r="Y18" t="s">
        <v>136</v>
      </c>
      <c r="Z18">
        <v>24</v>
      </c>
      <c r="AA18" t="s">
        <v>24</v>
      </c>
      <c r="AB18" t="s">
        <v>24</v>
      </c>
      <c r="AC18" t="s">
        <v>24</v>
      </c>
      <c r="AD18" s="3">
        <v>43191</v>
      </c>
      <c r="AE18">
        <v>2</v>
      </c>
      <c r="AF18">
        <f t="shared" ca="1" si="2"/>
        <v>0.25690234258983435</v>
      </c>
    </row>
    <row r="19" spans="1:32">
      <c r="A19">
        <v>18</v>
      </c>
      <c r="B19" t="s">
        <v>6</v>
      </c>
      <c r="C19" t="s">
        <v>86</v>
      </c>
      <c r="D19" t="s">
        <v>81</v>
      </c>
      <c r="E19">
        <v>2</v>
      </c>
      <c r="F19" t="s">
        <v>80</v>
      </c>
      <c r="G19" t="s">
        <v>80</v>
      </c>
      <c r="H19" s="2">
        <v>0.5</v>
      </c>
      <c r="I19" t="s">
        <v>82</v>
      </c>
      <c r="J19" t="s">
        <v>79</v>
      </c>
      <c r="K19" t="s">
        <v>15</v>
      </c>
      <c r="M19" t="s">
        <v>121</v>
      </c>
      <c r="N19" t="s">
        <v>15</v>
      </c>
      <c r="O19" s="1">
        <v>0.8</v>
      </c>
      <c r="P19" t="s">
        <v>72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81</v>
      </c>
      <c r="X19">
        <v>3</v>
      </c>
      <c r="Y19" t="s">
        <v>134</v>
      </c>
      <c r="Z19">
        <v>32</v>
      </c>
      <c r="AA19" t="s">
        <v>31</v>
      </c>
      <c r="AB19" t="s">
        <v>74</v>
      </c>
      <c r="AC19" t="s">
        <v>74</v>
      </c>
      <c r="AD19" s="3">
        <v>42461</v>
      </c>
      <c r="AE19">
        <v>4</v>
      </c>
      <c r="AF19">
        <f t="shared" ca="1" si="2"/>
        <v>0.91825876510007243</v>
      </c>
    </row>
    <row r="20" spans="1:32">
      <c r="A20">
        <v>19</v>
      </c>
      <c r="B20" t="s">
        <v>7</v>
      </c>
      <c r="C20" t="s">
        <v>121</v>
      </c>
      <c r="D20" t="s">
        <v>81</v>
      </c>
      <c r="E20">
        <v>2</v>
      </c>
      <c r="F20" t="s">
        <v>82</v>
      </c>
      <c r="G20" t="s">
        <v>80</v>
      </c>
      <c r="H20" s="2">
        <v>0.5</v>
      </c>
      <c r="I20" t="s">
        <v>82</v>
      </c>
      <c r="J20" t="s">
        <v>79</v>
      </c>
      <c r="K20" t="s">
        <v>15</v>
      </c>
      <c r="M20" t="s">
        <v>121</v>
      </c>
      <c r="N20" t="s">
        <v>15</v>
      </c>
      <c r="O20" s="1" t="s">
        <v>73</v>
      </c>
      <c r="P20" t="s">
        <v>73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81</v>
      </c>
      <c r="Y20" t="s">
        <v>134</v>
      </c>
      <c r="Z20">
        <v>30</v>
      </c>
      <c r="AA20" t="s">
        <v>24</v>
      </c>
      <c r="AB20" t="s">
        <v>24</v>
      </c>
      <c r="AC20" t="s">
        <v>24</v>
      </c>
      <c r="AD20" s="3">
        <v>42826</v>
      </c>
      <c r="AE20">
        <v>3</v>
      </c>
      <c r="AF20">
        <f t="shared" ca="1" si="2"/>
        <v>0.74897785975751552</v>
      </c>
    </row>
    <row r="21" spans="1:32">
      <c r="A21">
        <v>20</v>
      </c>
      <c r="B21" t="s">
        <v>6</v>
      </c>
      <c r="C21" t="s">
        <v>121</v>
      </c>
      <c r="D21" t="s">
        <v>81</v>
      </c>
      <c r="E21">
        <v>2</v>
      </c>
      <c r="F21" t="s">
        <v>82</v>
      </c>
      <c r="G21" t="s">
        <v>80</v>
      </c>
      <c r="H21" s="2">
        <v>0.5</v>
      </c>
      <c r="I21" t="s">
        <v>82</v>
      </c>
      <c r="J21" t="s">
        <v>79</v>
      </c>
      <c r="K21" t="s">
        <v>13</v>
      </c>
      <c r="M21" t="s">
        <v>121</v>
      </c>
      <c r="N21" t="s">
        <v>13</v>
      </c>
      <c r="O21" s="1" t="s">
        <v>73</v>
      </c>
      <c r="P21" t="s">
        <v>73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79</v>
      </c>
      <c r="X21">
        <v>1</v>
      </c>
      <c r="Y21" t="s">
        <v>134</v>
      </c>
      <c r="Z21">
        <v>32</v>
      </c>
      <c r="AA21" t="s">
        <v>35</v>
      </c>
      <c r="AB21" t="s">
        <v>74</v>
      </c>
      <c r="AC21" t="s">
        <v>74</v>
      </c>
      <c r="AD21" s="3">
        <v>41000</v>
      </c>
      <c r="AE21">
        <v>8</v>
      </c>
      <c r="AF21">
        <f t="shared" ca="1" si="2"/>
        <v>0.1315501589355822</v>
      </c>
    </row>
    <row r="22" spans="1:32">
      <c r="A22">
        <v>21</v>
      </c>
      <c r="B22" t="s">
        <v>7</v>
      </c>
      <c r="C22" s="4" t="s">
        <v>88</v>
      </c>
      <c r="D22" t="s">
        <v>81</v>
      </c>
      <c r="E22">
        <v>3</v>
      </c>
      <c r="F22" t="s">
        <v>82</v>
      </c>
      <c r="G22" t="s">
        <v>82</v>
      </c>
      <c r="H22" s="2">
        <v>0.5</v>
      </c>
      <c r="I22" t="s">
        <v>80</v>
      </c>
      <c r="J22" t="s">
        <v>79</v>
      </c>
      <c r="K22" t="s">
        <v>16</v>
      </c>
      <c r="L22" t="s">
        <v>83</v>
      </c>
      <c r="N22" t="s">
        <v>16</v>
      </c>
      <c r="O22" s="1" t="s">
        <v>73</v>
      </c>
      <c r="P22" t="s">
        <v>73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81</v>
      </c>
      <c r="X22">
        <v>3</v>
      </c>
      <c r="Y22" t="s">
        <v>134</v>
      </c>
      <c r="Z22">
        <v>31</v>
      </c>
      <c r="AA22" t="s">
        <v>24</v>
      </c>
      <c r="AB22" t="s">
        <v>24</v>
      </c>
      <c r="AC22" t="s">
        <v>24</v>
      </c>
      <c r="AD22" s="3">
        <v>41365</v>
      </c>
      <c r="AE22">
        <v>7</v>
      </c>
      <c r="AF22">
        <f t="shared" ca="1" si="2"/>
        <v>0.35394451829499751</v>
      </c>
    </row>
    <row r="23" spans="1:32">
      <c r="A23">
        <v>22</v>
      </c>
      <c r="B23" t="s">
        <v>7</v>
      </c>
      <c r="C23" s="4" t="s">
        <v>86</v>
      </c>
      <c r="D23" t="s">
        <v>81</v>
      </c>
      <c r="E23">
        <v>3</v>
      </c>
      <c r="F23" t="s">
        <v>82</v>
      </c>
      <c r="G23" t="s">
        <v>82</v>
      </c>
      <c r="H23" s="2">
        <v>0.5</v>
      </c>
      <c r="I23" t="s">
        <v>80</v>
      </c>
      <c r="J23" t="s">
        <v>79</v>
      </c>
      <c r="K23" t="s">
        <v>15</v>
      </c>
      <c r="L23" t="s">
        <v>83</v>
      </c>
      <c r="N23" t="s">
        <v>15</v>
      </c>
      <c r="O23" s="1" t="s">
        <v>73</v>
      </c>
      <c r="P23" t="s">
        <v>73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81</v>
      </c>
      <c r="X23">
        <v>3</v>
      </c>
      <c r="Y23" t="s">
        <v>136</v>
      </c>
      <c r="Z23">
        <v>26</v>
      </c>
      <c r="AA23" t="s">
        <v>24</v>
      </c>
      <c r="AB23" t="s">
        <v>24</v>
      </c>
      <c r="AC23" t="s">
        <v>24</v>
      </c>
      <c r="AD23" s="3">
        <v>42826</v>
      </c>
      <c r="AE23">
        <v>3</v>
      </c>
      <c r="AF23">
        <f t="shared" ca="1" si="2"/>
        <v>0.4097346637274506</v>
      </c>
    </row>
    <row r="24" spans="1:32">
      <c r="A24">
        <v>23</v>
      </c>
      <c r="B24" t="s">
        <v>7</v>
      </c>
      <c r="C24" t="s">
        <v>135</v>
      </c>
      <c r="D24" t="s">
        <v>81</v>
      </c>
      <c r="E24">
        <v>3</v>
      </c>
      <c r="F24" t="s">
        <v>82</v>
      </c>
      <c r="G24" t="s">
        <v>80</v>
      </c>
      <c r="H24" s="2">
        <v>0.5</v>
      </c>
      <c r="I24" t="s">
        <v>82</v>
      </c>
      <c r="J24" t="s">
        <v>79</v>
      </c>
      <c r="K24" t="s">
        <v>14</v>
      </c>
      <c r="M24" t="s">
        <v>135</v>
      </c>
      <c r="N24" t="s">
        <v>14</v>
      </c>
      <c r="O24" s="1" t="s">
        <v>73</v>
      </c>
      <c r="P24" t="s">
        <v>73</v>
      </c>
      <c r="Q24" t="e">
        <f>IF(R24="","",INDEX('Backing 4'!U:U,MATCH(R24,'Backing 4'!T:T,0)))</f>
        <v>#N/A</v>
      </c>
      <c r="R24" t="str">
        <f t="shared" si="0"/>
        <v>2 - Direc-r &amp; Internal Services</v>
      </c>
      <c r="S24" t="s">
        <v>120</v>
      </c>
      <c r="T24" t="str">
        <f t="shared" si="1"/>
        <v>2 - Direc-r</v>
      </c>
      <c r="U24">
        <v>5</v>
      </c>
      <c r="V24" t="str">
        <f>IF(D24="Y","",IF(W24="Y",INDEX('Backing 2'!B:B,MATCH(C24,'Backing 2'!C:C,0)),C24))</f>
        <v>2 - Direc-r</v>
      </c>
      <c r="W24" t="s">
        <v>81</v>
      </c>
      <c r="Y24" t="s">
        <v>137</v>
      </c>
      <c r="Z24">
        <v>44</v>
      </c>
      <c r="AA24" t="s">
        <v>24</v>
      </c>
      <c r="AB24" t="s">
        <v>24</v>
      </c>
      <c r="AC24" t="s">
        <v>24</v>
      </c>
      <c r="AD24" s="3">
        <v>42095</v>
      </c>
      <c r="AE24">
        <v>5</v>
      </c>
      <c r="AF24">
        <f t="shared" ca="1" si="2"/>
        <v>0.63246542985787546</v>
      </c>
    </row>
    <row r="25" spans="1:32">
      <c r="A25">
        <v>24</v>
      </c>
      <c r="B25" t="s">
        <v>7</v>
      </c>
      <c r="C25" t="s">
        <v>121</v>
      </c>
      <c r="D25" t="s">
        <v>81</v>
      </c>
      <c r="E25">
        <v>4</v>
      </c>
      <c r="F25" t="s">
        <v>82</v>
      </c>
      <c r="G25" t="s">
        <v>80</v>
      </c>
      <c r="H25" s="2">
        <v>0.5</v>
      </c>
      <c r="I25" t="s">
        <v>82</v>
      </c>
      <c r="J25" t="s">
        <v>79</v>
      </c>
      <c r="K25" t="s">
        <v>15</v>
      </c>
      <c r="M25" t="s">
        <v>121</v>
      </c>
      <c r="N25" t="s">
        <v>15</v>
      </c>
      <c r="O25" s="1" t="s">
        <v>73</v>
      </c>
      <c r="P25" t="s">
        <v>73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81</v>
      </c>
      <c r="X25">
        <v>3</v>
      </c>
      <c r="Y25" t="s">
        <v>136</v>
      </c>
      <c r="Z25">
        <v>26</v>
      </c>
      <c r="AA25" t="s">
        <v>41</v>
      </c>
      <c r="AB25" t="s">
        <v>74</v>
      </c>
      <c r="AC25" t="s">
        <v>74</v>
      </c>
      <c r="AD25" s="3">
        <v>41730</v>
      </c>
      <c r="AE25">
        <v>6</v>
      </c>
      <c r="AF25">
        <f t="shared" ca="1" si="2"/>
        <v>0.32740251214878924</v>
      </c>
    </row>
    <row r="26" spans="1:32">
      <c r="A26">
        <v>25</v>
      </c>
      <c r="B26" t="s">
        <v>7</v>
      </c>
      <c r="C26" t="s">
        <v>87</v>
      </c>
      <c r="D26" t="s">
        <v>81</v>
      </c>
      <c r="E26">
        <v>2</v>
      </c>
      <c r="F26" t="s">
        <v>82</v>
      </c>
      <c r="G26" t="s">
        <v>80</v>
      </c>
      <c r="H26" s="2">
        <v>0.5</v>
      </c>
      <c r="I26" t="s">
        <v>82</v>
      </c>
      <c r="J26" t="s">
        <v>79</v>
      </c>
      <c r="K26" t="s">
        <v>13</v>
      </c>
      <c r="M26" t="s">
        <v>87</v>
      </c>
      <c r="N26" t="s">
        <v>13</v>
      </c>
      <c r="O26" s="1" t="s">
        <v>73</v>
      </c>
      <c r="P26" t="s">
        <v>73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81</v>
      </c>
      <c r="X26">
        <v>3</v>
      </c>
      <c r="Y26" t="s">
        <v>134</v>
      </c>
      <c r="Z26">
        <v>36</v>
      </c>
      <c r="AA26" t="s">
        <v>36</v>
      </c>
      <c r="AB26" t="s">
        <v>74</v>
      </c>
      <c r="AC26" t="s">
        <v>74</v>
      </c>
      <c r="AD26" s="3">
        <v>41730</v>
      </c>
      <c r="AE26">
        <v>6</v>
      </c>
      <c r="AF26">
        <f t="shared" ca="1" si="2"/>
        <v>0.35795880781016365</v>
      </c>
    </row>
    <row r="27" spans="1:32">
      <c r="A27">
        <v>26</v>
      </c>
      <c r="B27" t="s">
        <v>7</v>
      </c>
      <c r="C27" t="s">
        <v>86</v>
      </c>
      <c r="D27" t="s">
        <v>81</v>
      </c>
      <c r="E27">
        <v>2</v>
      </c>
      <c r="F27" t="s">
        <v>82</v>
      </c>
      <c r="G27" t="s">
        <v>80</v>
      </c>
      <c r="H27" s="2">
        <v>0.5</v>
      </c>
      <c r="I27" t="s">
        <v>82</v>
      </c>
      <c r="J27" t="s">
        <v>79</v>
      </c>
      <c r="K27" t="s">
        <v>14</v>
      </c>
      <c r="M27" t="s">
        <v>86</v>
      </c>
      <c r="N27" t="s">
        <v>14</v>
      </c>
      <c r="O27" s="1" t="s">
        <v>73</v>
      </c>
      <c r="P27" t="s">
        <v>73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81</v>
      </c>
      <c r="X27">
        <v>3</v>
      </c>
      <c r="Y27" t="s">
        <v>136</v>
      </c>
      <c r="Z27">
        <v>22</v>
      </c>
      <c r="AA27" t="s">
        <v>24</v>
      </c>
      <c r="AB27" t="s">
        <v>24</v>
      </c>
      <c r="AC27" t="s">
        <v>24</v>
      </c>
      <c r="AD27" s="3">
        <v>43191</v>
      </c>
      <c r="AE27">
        <v>2</v>
      </c>
      <c r="AF27">
        <f t="shared" ca="1" si="2"/>
        <v>0.84220651745891095</v>
      </c>
    </row>
    <row r="28" spans="1:32">
      <c r="A28">
        <v>27</v>
      </c>
      <c r="B28" t="s">
        <v>6</v>
      </c>
      <c r="C28" t="s">
        <v>121</v>
      </c>
      <c r="D28" t="s">
        <v>81</v>
      </c>
      <c r="E28">
        <v>3</v>
      </c>
      <c r="F28" t="s">
        <v>82</v>
      </c>
      <c r="G28" t="s">
        <v>80</v>
      </c>
      <c r="H28" s="2">
        <v>0.5</v>
      </c>
      <c r="I28" t="s">
        <v>82</v>
      </c>
      <c r="J28" t="s">
        <v>79</v>
      </c>
      <c r="K28" t="s">
        <v>14</v>
      </c>
      <c r="M28" t="s">
        <v>121</v>
      </c>
      <c r="N28" t="s">
        <v>14</v>
      </c>
      <c r="O28" s="1" t="s">
        <v>73</v>
      </c>
      <c r="P28" t="s">
        <v>73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81</v>
      </c>
      <c r="X28">
        <v>2</v>
      </c>
      <c r="Y28" t="s">
        <v>134</v>
      </c>
      <c r="Z28">
        <v>33</v>
      </c>
      <c r="AA28" t="s">
        <v>24</v>
      </c>
      <c r="AB28" t="s">
        <v>24</v>
      </c>
      <c r="AC28" t="s">
        <v>24</v>
      </c>
      <c r="AD28" s="3">
        <v>42461</v>
      </c>
      <c r="AE28">
        <v>4</v>
      </c>
      <c r="AF28">
        <f t="shared" ca="1" si="2"/>
        <v>0.56543566199653028</v>
      </c>
    </row>
    <row r="29" spans="1:32">
      <c r="A29">
        <v>28</v>
      </c>
      <c r="B29" t="s">
        <v>7</v>
      </c>
      <c r="C29" t="s">
        <v>121</v>
      </c>
      <c r="D29" t="s">
        <v>81</v>
      </c>
      <c r="E29">
        <v>4</v>
      </c>
      <c r="F29" t="s">
        <v>82</v>
      </c>
      <c r="G29" t="s">
        <v>80</v>
      </c>
      <c r="H29" s="2">
        <v>0.5</v>
      </c>
      <c r="I29" t="s">
        <v>82</v>
      </c>
      <c r="J29" t="s">
        <v>79</v>
      </c>
      <c r="K29" t="s">
        <v>15</v>
      </c>
      <c r="M29" t="s">
        <v>121</v>
      </c>
      <c r="N29" t="s">
        <v>15</v>
      </c>
      <c r="O29" s="1" t="s">
        <v>73</v>
      </c>
      <c r="P29" t="s">
        <v>73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81</v>
      </c>
      <c r="X29">
        <v>2</v>
      </c>
      <c r="Y29" t="s">
        <v>136</v>
      </c>
      <c r="Z29">
        <v>27</v>
      </c>
      <c r="AA29" t="s">
        <v>31</v>
      </c>
      <c r="AB29" t="s">
        <v>74</v>
      </c>
      <c r="AC29" t="s">
        <v>74</v>
      </c>
      <c r="AD29" s="3">
        <v>42461</v>
      </c>
      <c r="AE29">
        <v>4</v>
      </c>
      <c r="AF29">
        <f t="shared" ca="1" si="2"/>
        <v>0.28078706339438586</v>
      </c>
    </row>
    <row r="30" spans="1:32">
      <c r="A30">
        <v>29</v>
      </c>
      <c r="B30" t="s">
        <v>6</v>
      </c>
      <c r="C30" t="s">
        <v>121</v>
      </c>
      <c r="D30" t="s">
        <v>81</v>
      </c>
      <c r="E30">
        <v>2</v>
      </c>
      <c r="F30" t="s">
        <v>82</v>
      </c>
      <c r="G30" t="s">
        <v>80</v>
      </c>
      <c r="H30" s="2">
        <v>0.5</v>
      </c>
      <c r="I30" t="s">
        <v>82</v>
      </c>
      <c r="J30" t="s">
        <v>79</v>
      </c>
      <c r="K30" t="s">
        <v>11</v>
      </c>
      <c r="M30" t="s">
        <v>121</v>
      </c>
      <c r="N30" t="s">
        <v>11</v>
      </c>
      <c r="O30" s="1" t="s">
        <v>73</v>
      </c>
      <c r="P30" t="s">
        <v>73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81</v>
      </c>
      <c r="X30">
        <v>3</v>
      </c>
      <c r="Y30" t="s">
        <v>134</v>
      </c>
      <c r="Z30">
        <v>32</v>
      </c>
      <c r="AA30" t="s">
        <v>31</v>
      </c>
      <c r="AB30" t="s">
        <v>74</v>
      </c>
      <c r="AC30" t="s">
        <v>74</v>
      </c>
      <c r="AD30" s="3">
        <v>42461</v>
      </c>
      <c r="AE30">
        <v>4</v>
      </c>
      <c r="AF30">
        <f t="shared" ca="1" si="2"/>
        <v>4.3138637748615372E-2</v>
      </c>
    </row>
    <row r="31" spans="1:32">
      <c r="A31">
        <v>30</v>
      </c>
      <c r="B31" t="s">
        <v>7</v>
      </c>
      <c r="C31" t="s">
        <v>86</v>
      </c>
      <c r="D31" t="s">
        <v>81</v>
      </c>
      <c r="E31">
        <v>2</v>
      </c>
      <c r="F31" t="s">
        <v>82</v>
      </c>
      <c r="G31" t="s">
        <v>80</v>
      </c>
      <c r="H31" s="2">
        <v>0.5</v>
      </c>
      <c r="I31" t="s">
        <v>82</v>
      </c>
      <c r="J31" t="s">
        <v>79</v>
      </c>
      <c r="K31" t="s">
        <v>13</v>
      </c>
      <c r="M31" t="s">
        <v>86</v>
      </c>
      <c r="N31" t="s">
        <v>13</v>
      </c>
      <c r="O31" s="1" t="s">
        <v>73</v>
      </c>
      <c r="P31" t="s">
        <v>73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81</v>
      </c>
      <c r="Y31" t="s">
        <v>136</v>
      </c>
      <c r="Z31">
        <v>25</v>
      </c>
      <c r="AA31" t="s">
        <v>24</v>
      </c>
      <c r="AB31" t="s">
        <v>24</v>
      </c>
      <c r="AC31" t="s">
        <v>24</v>
      </c>
      <c r="AD31" s="3">
        <v>43556</v>
      </c>
      <c r="AE31">
        <v>1</v>
      </c>
      <c r="AF31">
        <f t="shared" ca="1" si="2"/>
        <v>0.74068194507476881</v>
      </c>
    </row>
    <row r="32" spans="1:32">
      <c r="A32">
        <v>31</v>
      </c>
      <c r="B32" t="s">
        <v>6</v>
      </c>
      <c r="C32" t="s">
        <v>86</v>
      </c>
      <c r="D32" t="s">
        <v>81</v>
      </c>
      <c r="E32">
        <v>2</v>
      </c>
      <c r="F32" t="s">
        <v>80</v>
      </c>
      <c r="G32" t="s">
        <v>80</v>
      </c>
      <c r="H32" s="2">
        <v>0.5</v>
      </c>
      <c r="I32" t="s">
        <v>82</v>
      </c>
      <c r="J32" t="s">
        <v>79</v>
      </c>
      <c r="K32" t="s">
        <v>13</v>
      </c>
      <c r="M32" t="s">
        <v>121</v>
      </c>
      <c r="N32" t="s">
        <v>13</v>
      </c>
      <c r="O32" s="1" t="s">
        <v>73</v>
      </c>
      <c r="P32" t="s">
        <v>73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81</v>
      </c>
      <c r="X32">
        <v>2</v>
      </c>
      <c r="Y32" t="s">
        <v>134</v>
      </c>
      <c r="Z32">
        <v>33</v>
      </c>
      <c r="AA32" t="s">
        <v>24</v>
      </c>
      <c r="AB32" t="s">
        <v>24</v>
      </c>
      <c r="AC32" t="s">
        <v>24</v>
      </c>
      <c r="AD32" s="3">
        <v>42826</v>
      </c>
      <c r="AE32">
        <v>3</v>
      </c>
      <c r="AF32">
        <f t="shared" ca="1" si="2"/>
        <v>0.63789284393257861</v>
      </c>
    </row>
    <row r="33" spans="1:32">
      <c r="A33">
        <v>32</v>
      </c>
      <c r="B33" t="s">
        <v>7</v>
      </c>
      <c r="C33" t="s">
        <v>87</v>
      </c>
      <c r="D33" t="s">
        <v>81</v>
      </c>
      <c r="E33">
        <v>1</v>
      </c>
      <c r="F33" t="s">
        <v>80</v>
      </c>
      <c r="G33" t="s">
        <v>80</v>
      </c>
      <c r="H33" s="2">
        <v>0.5</v>
      </c>
      <c r="I33" t="s">
        <v>82</v>
      </c>
      <c r="J33" t="s">
        <v>79</v>
      </c>
      <c r="K33" t="s">
        <v>15</v>
      </c>
      <c r="M33" t="s">
        <v>88</v>
      </c>
      <c r="N33" t="s">
        <v>15</v>
      </c>
      <c r="O33" s="1" t="s">
        <v>73</v>
      </c>
      <c r="P33" t="s">
        <v>73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81</v>
      </c>
      <c r="X33">
        <v>2</v>
      </c>
      <c r="Y33" t="s">
        <v>134</v>
      </c>
      <c r="Z33">
        <v>30</v>
      </c>
      <c r="AA33" t="s">
        <v>24</v>
      </c>
      <c r="AB33" t="s">
        <v>24</v>
      </c>
      <c r="AC33" t="s">
        <v>24</v>
      </c>
      <c r="AD33" s="3">
        <v>41000</v>
      </c>
      <c r="AE33">
        <v>8</v>
      </c>
      <c r="AF33">
        <f t="shared" ca="1" si="2"/>
        <v>0.87579752911039088</v>
      </c>
    </row>
    <row r="34" spans="1:32">
      <c r="A34">
        <v>33</v>
      </c>
      <c r="B34" t="s">
        <v>7</v>
      </c>
      <c r="C34" t="s">
        <v>87</v>
      </c>
      <c r="D34" t="s">
        <v>81</v>
      </c>
      <c r="E34">
        <v>2</v>
      </c>
      <c r="F34" t="s">
        <v>82</v>
      </c>
      <c r="G34" t="s">
        <v>80</v>
      </c>
      <c r="H34" s="2">
        <v>0.5</v>
      </c>
      <c r="I34" t="s">
        <v>82</v>
      </c>
      <c r="J34" t="s">
        <v>79</v>
      </c>
      <c r="K34" t="s">
        <v>15</v>
      </c>
      <c r="M34" t="s">
        <v>87</v>
      </c>
      <c r="N34" t="s">
        <v>15</v>
      </c>
      <c r="O34" s="1" t="s">
        <v>73</v>
      </c>
      <c r="P34" t="s">
        <v>73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79</v>
      </c>
      <c r="X34">
        <v>1</v>
      </c>
      <c r="Y34" t="s">
        <v>134</v>
      </c>
      <c r="Z34">
        <v>33</v>
      </c>
      <c r="AA34" t="s">
        <v>35</v>
      </c>
      <c r="AB34" t="s">
        <v>74</v>
      </c>
      <c r="AC34" t="s">
        <v>74</v>
      </c>
      <c r="AD34" s="3">
        <v>41730</v>
      </c>
      <c r="AE34">
        <v>6</v>
      </c>
      <c r="AF34">
        <f t="shared" ca="1" si="2"/>
        <v>0.21967525914045261</v>
      </c>
    </row>
    <row r="35" spans="1:32">
      <c r="A35">
        <v>34</v>
      </c>
      <c r="B35" t="s">
        <v>6</v>
      </c>
      <c r="C35" t="s">
        <v>121</v>
      </c>
      <c r="D35" t="s">
        <v>81</v>
      </c>
      <c r="E35">
        <v>1</v>
      </c>
      <c r="F35" t="s">
        <v>80</v>
      </c>
      <c r="G35" t="s">
        <v>80</v>
      </c>
      <c r="H35" s="2">
        <v>0.5</v>
      </c>
      <c r="I35" t="s">
        <v>82</v>
      </c>
      <c r="J35" t="s">
        <v>79</v>
      </c>
      <c r="K35" t="s">
        <v>14</v>
      </c>
      <c r="M35" t="s">
        <v>87</v>
      </c>
      <c r="N35" t="s">
        <v>14</v>
      </c>
      <c r="O35" s="1" t="s">
        <v>73</v>
      </c>
      <c r="P35" t="s">
        <v>73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81</v>
      </c>
      <c r="X35">
        <v>2</v>
      </c>
      <c r="Y35" t="s">
        <v>134</v>
      </c>
      <c r="Z35">
        <v>37</v>
      </c>
      <c r="AA35" t="s">
        <v>24</v>
      </c>
      <c r="AB35" t="s">
        <v>24</v>
      </c>
      <c r="AC35" t="s">
        <v>24</v>
      </c>
      <c r="AD35" s="3">
        <v>41730</v>
      </c>
      <c r="AE35">
        <v>6</v>
      </c>
      <c r="AF35">
        <f t="shared" ca="1" si="2"/>
        <v>0.69674788847802915</v>
      </c>
    </row>
    <row r="36" spans="1:32">
      <c r="A36">
        <v>35</v>
      </c>
      <c r="B36" t="s">
        <v>7</v>
      </c>
      <c r="C36" t="s">
        <v>121</v>
      </c>
      <c r="D36" t="s">
        <v>81</v>
      </c>
      <c r="E36">
        <v>3</v>
      </c>
      <c r="F36" t="s">
        <v>82</v>
      </c>
      <c r="G36" t="s">
        <v>80</v>
      </c>
      <c r="H36" s="2">
        <v>0.5</v>
      </c>
      <c r="I36" t="s">
        <v>82</v>
      </c>
      <c r="J36" t="s">
        <v>79</v>
      </c>
      <c r="K36" t="s">
        <v>14</v>
      </c>
      <c r="M36" t="s">
        <v>121</v>
      </c>
      <c r="N36" t="s">
        <v>14</v>
      </c>
      <c r="O36" s="1" t="s">
        <v>73</v>
      </c>
      <c r="P36" t="s">
        <v>73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81</v>
      </c>
      <c r="Y36" t="s">
        <v>136</v>
      </c>
      <c r="Z36">
        <v>27</v>
      </c>
      <c r="AA36" t="s">
        <v>24</v>
      </c>
      <c r="AB36" t="s">
        <v>24</v>
      </c>
      <c r="AC36" t="s">
        <v>24</v>
      </c>
      <c r="AD36" s="3">
        <v>42826</v>
      </c>
      <c r="AE36">
        <v>3</v>
      </c>
      <c r="AF36">
        <f t="shared" ca="1" si="2"/>
        <v>8.8189872815913839E-2</v>
      </c>
    </row>
    <row r="37" spans="1:32">
      <c r="A37">
        <v>36</v>
      </c>
      <c r="B37" t="s">
        <v>7</v>
      </c>
      <c r="C37" t="s">
        <v>88</v>
      </c>
      <c r="D37" t="s">
        <v>81</v>
      </c>
      <c r="E37">
        <v>1</v>
      </c>
      <c r="F37" t="s">
        <v>82</v>
      </c>
      <c r="G37" t="s">
        <v>80</v>
      </c>
      <c r="H37" s="2">
        <v>0.5</v>
      </c>
      <c r="I37" t="s">
        <v>82</v>
      </c>
      <c r="J37" t="s">
        <v>79</v>
      </c>
      <c r="K37" t="s">
        <v>15</v>
      </c>
      <c r="M37" t="s">
        <v>88</v>
      </c>
      <c r="N37" t="s">
        <v>15</v>
      </c>
      <c r="O37" s="1" t="s">
        <v>73</v>
      </c>
      <c r="P37" t="s">
        <v>73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81</v>
      </c>
      <c r="X37">
        <v>3</v>
      </c>
      <c r="Y37" t="s">
        <v>134</v>
      </c>
      <c r="Z37">
        <v>39</v>
      </c>
      <c r="AA37" t="s">
        <v>47</v>
      </c>
      <c r="AB37" t="s">
        <v>74</v>
      </c>
      <c r="AC37" t="s">
        <v>74</v>
      </c>
      <c r="AD37" s="3">
        <v>42095</v>
      </c>
      <c r="AE37">
        <v>5</v>
      </c>
      <c r="AF37">
        <f t="shared" ca="1" si="2"/>
        <v>0.1403485363018957</v>
      </c>
    </row>
    <row r="38" spans="1:32">
      <c r="A38">
        <v>37</v>
      </c>
      <c r="B38" t="s">
        <v>7</v>
      </c>
      <c r="C38" t="s">
        <v>86</v>
      </c>
      <c r="D38" t="s">
        <v>81</v>
      </c>
      <c r="E38">
        <v>2</v>
      </c>
      <c r="F38" t="s">
        <v>82</v>
      </c>
      <c r="G38" t="s">
        <v>80</v>
      </c>
      <c r="H38" s="2">
        <v>0.5</v>
      </c>
      <c r="I38" t="s">
        <v>82</v>
      </c>
      <c r="J38" t="s">
        <v>79</v>
      </c>
      <c r="K38" t="s">
        <v>13</v>
      </c>
      <c r="M38" t="s">
        <v>86</v>
      </c>
      <c r="N38" t="s">
        <v>13</v>
      </c>
      <c r="O38" s="1" t="s">
        <v>73</v>
      </c>
      <c r="P38" t="s">
        <v>73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81</v>
      </c>
      <c r="X38">
        <v>2</v>
      </c>
      <c r="Y38" t="s">
        <v>136</v>
      </c>
      <c r="Z38">
        <v>25</v>
      </c>
      <c r="AA38" t="s">
        <v>24</v>
      </c>
      <c r="AB38" t="s">
        <v>24</v>
      </c>
      <c r="AC38" t="s">
        <v>24</v>
      </c>
      <c r="AD38" s="3">
        <v>43191</v>
      </c>
      <c r="AE38">
        <v>2</v>
      </c>
      <c r="AF38">
        <f t="shared" ca="1" si="2"/>
        <v>6.891488859072703E-2</v>
      </c>
    </row>
    <row r="39" spans="1:32">
      <c r="A39">
        <v>38</v>
      </c>
      <c r="B39" t="s">
        <v>6</v>
      </c>
      <c r="C39" t="s">
        <v>86</v>
      </c>
      <c r="D39" t="s">
        <v>79</v>
      </c>
      <c r="F39" t="s">
        <v>82</v>
      </c>
      <c r="G39" t="s">
        <v>82</v>
      </c>
      <c r="H39" s="2">
        <v>0.5</v>
      </c>
      <c r="I39" t="s">
        <v>82</v>
      </c>
      <c r="J39" t="s">
        <v>81</v>
      </c>
      <c r="K39" t="s">
        <v>13</v>
      </c>
      <c r="M39" t="s">
        <v>86</v>
      </c>
      <c r="N39" t="s">
        <v>13</v>
      </c>
      <c r="O39" s="1" t="s">
        <v>73</v>
      </c>
      <c r="P39" t="s">
        <v>73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81</v>
      </c>
      <c r="Y39" t="s">
        <v>136</v>
      </c>
      <c r="Z39">
        <v>27</v>
      </c>
      <c r="AA39" t="s">
        <v>31</v>
      </c>
      <c r="AB39" t="s">
        <v>74</v>
      </c>
      <c r="AC39" t="s">
        <v>74</v>
      </c>
      <c r="AD39" s="3">
        <v>43922</v>
      </c>
      <c r="AE39">
        <v>0</v>
      </c>
      <c r="AF39">
        <f t="shared" ca="1" si="2"/>
        <v>0.79467374419388315</v>
      </c>
    </row>
    <row r="40" spans="1:32">
      <c r="A40">
        <v>39</v>
      </c>
      <c r="B40" t="s">
        <v>7</v>
      </c>
      <c r="C40" t="s">
        <v>121</v>
      </c>
      <c r="D40" t="s">
        <v>81</v>
      </c>
      <c r="E40">
        <v>3</v>
      </c>
      <c r="F40" t="s">
        <v>82</v>
      </c>
      <c r="G40" t="s">
        <v>80</v>
      </c>
      <c r="H40" s="2">
        <v>0.5</v>
      </c>
      <c r="I40" t="s">
        <v>82</v>
      </c>
      <c r="J40" t="s">
        <v>79</v>
      </c>
      <c r="K40" t="s">
        <v>14</v>
      </c>
      <c r="M40" t="s">
        <v>121</v>
      </c>
      <c r="N40" t="s">
        <v>14</v>
      </c>
      <c r="O40" s="1" t="s">
        <v>73</v>
      </c>
      <c r="P40" t="s">
        <v>73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79</v>
      </c>
      <c r="X40">
        <v>2</v>
      </c>
      <c r="Y40" t="s">
        <v>136</v>
      </c>
      <c r="Z40">
        <v>24</v>
      </c>
      <c r="AA40" t="s">
        <v>24</v>
      </c>
      <c r="AB40" t="s">
        <v>24</v>
      </c>
      <c r="AC40" t="s">
        <v>24</v>
      </c>
      <c r="AD40" s="3">
        <v>42095</v>
      </c>
      <c r="AE40">
        <v>5</v>
      </c>
      <c r="AF40">
        <f t="shared" ca="1" si="2"/>
        <v>0.37504393973521888</v>
      </c>
    </row>
    <row r="41" spans="1:32">
      <c r="A41">
        <v>40</v>
      </c>
      <c r="B41" t="s">
        <v>7</v>
      </c>
      <c r="C41" t="s">
        <v>86</v>
      </c>
      <c r="D41" t="s">
        <v>81</v>
      </c>
      <c r="E41">
        <v>3</v>
      </c>
      <c r="F41" t="s">
        <v>82</v>
      </c>
      <c r="G41" t="s">
        <v>80</v>
      </c>
      <c r="H41" s="2">
        <v>0.5</v>
      </c>
      <c r="I41" t="s">
        <v>82</v>
      </c>
      <c r="J41" t="s">
        <v>79</v>
      </c>
      <c r="K41" t="s">
        <v>13</v>
      </c>
      <c r="M41" t="s">
        <v>86</v>
      </c>
      <c r="N41" t="s">
        <v>13</v>
      </c>
      <c r="O41" s="1" t="s">
        <v>73</v>
      </c>
      <c r="P41" t="s">
        <v>73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81</v>
      </c>
      <c r="X41">
        <v>2</v>
      </c>
      <c r="Y41" t="s">
        <v>136</v>
      </c>
      <c r="Z41">
        <v>21</v>
      </c>
      <c r="AA41" t="s">
        <v>35</v>
      </c>
      <c r="AB41" t="s">
        <v>74</v>
      </c>
      <c r="AC41" t="s">
        <v>74</v>
      </c>
      <c r="AD41" s="3">
        <v>42826</v>
      </c>
      <c r="AE41">
        <v>3</v>
      </c>
      <c r="AF41">
        <f t="shared" ca="1" si="2"/>
        <v>0.78166922347005141</v>
      </c>
    </row>
    <row r="42" spans="1:32">
      <c r="A42">
        <v>41</v>
      </c>
      <c r="B42" t="s">
        <v>6</v>
      </c>
      <c r="C42" t="s">
        <v>86</v>
      </c>
      <c r="D42" t="s">
        <v>81</v>
      </c>
      <c r="E42">
        <v>2</v>
      </c>
      <c r="F42" t="s">
        <v>82</v>
      </c>
      <c r="G42" t="s">
        <v>80</v>
      </c>
      <c r="H42" s="2">
        <v>0.5</v>
      </c>
      <c r="I42" t="s">
        <v>82</v>
      </c>
      <c r="J42" t="s">
        <v>79</v>
      </c>
      <c r="K42" t="s">
        <v>13</v>
      </c>
      <c r="M42" t="s">
        <v>86</v>
      </c>
      <c r="N42" t="s">
        <v>13</v>
      </c>
      <c r="O42" s="1" t="s">
        <v>73</v>
      </c>
      <c r="P42" t="s">
        <v>73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81</v>
      </c>
      <c r="X42">
        <v>3</v>
      </c>
      <c r="Y42" t="s">
        <v>136</v>
      </c>
      <c r="Z42">
        <v>27</v>
      </c>
      <c r="AA42" t="s">
        <v>36</v>
      </c>
      <c r="AB42" t="s">
        <v>74</v>
      </c>
      <c r="AC42" t="s">
        <v>74</v>
      </c>
      <c r="AD42" s="3">
        <v>43191</v>
      </c>
      <c r="AE42">
        <v>2</v>
      </c>
      <c r="AF42">
        <f t="shared" ca="1" si="2"/>
        <v>3.5701625948681315E-2</v>
      </c>
    </row>
    <row r="43" spans="1:32">
      <c r="A43">
        <v>42</v>
      </c>
      <c r="B43" t="s">
        <v>6</v>
      </c>
      <c r="C43" t="s">
        <v>86</v>
      </c>
      <c r="D43" t="s">
        <v>81</v>
      </c>
      <c r="E43">
        <v>3</v>
      </c>
      <c r="F43" t="s">
        <v>82</v>
      </c>
      <c r="G43" t="s">
        <v>80</v>
      </c>
      <c r="H43" s="2">
        <v>0.5</v>
      </c>
      <c r="I43" t="s">
        <v>82</v>
      </c>
      <c r="J43" t="s">
        <v>79</v>
      </c>
      <c r="K43" t="s">
        <v>13</v>
      </c>
      <c r="M43" t="s">
        <v>86</v>
      </c>
      <c r="N43" t="s">
        <v>13</v>
      </c>
      <c r="O43" s="1" t="s">
        <v>73</v>
      </c>
      <c r="P43" t="s">
        <v>73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81</v>
      </c>
      <c r="Y43" t="s">
        <v>136</v>
      </c>
      <c r="Z43">
        <v>28</v>
      </c>
      <c r="AA43" t="s">
        <v>24</v>
      </c>
      <c r="AB43" t="s">
        <v>24</v>
      </c>
      <c r="AC43" t="s">
        <v>24</v>
      </c>
      <c r="AD43" s="3">
        <v>43556</v>
      </c>
      <c r="AE43">
        <v>1</v>
      </c>
      <c r="AF43">
        <f t="shared" ca="1" si="2"/>
        <v>0.46432797417533178</v>
      </c>
    </row>
    <row r="44" spans="1:32">
      <c r="A44">
        <v>43</v>
      </c>
      <c r="B44" t="s">
        <v>7</v>
      </c>
      <c r="C44" t="s">
        <v>88</v>
      </c>
      <c r="D44" t="s">
        <v>81</v>
      </c>
      <c r="E44">
        <v>2</v>
      </c>
      <c r="F44" t="s">
        <v>82</v>
      </c>
      <c r="G44" t="s">
        <v>80</v>
      </c>
      <c r="H44" s="2">
        <v>0.5</v>
      </c>
      <c r="I44" t="s">
        <v>82</v>
      </c>
      <c r="J44" t="s">
        <v>79</v>
      </c>
      <c r="K44" t="s">
        <v>13</v>
      </c>
      <c r="M44" t="s">
        <v>88</v>
      </c>
      <c r="N44" t="s">
        <v>13</v>
      </c>
      <c r="O44" s="1" t="s">
        <v>73</v>
      </c>
      <c r="P44" t="s">
        <v>73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81</v>
      </c>
      <c r="X44">
        <v>2</v>
      </c>
      <c r="Y44" t="s">
        <v>137</v>
      </c>
      <c r="Z44">
        <v>40</v>
      </c>
      <c r="AA44" t="s">
        <v>24</v>
      </c>
      <c r="AB44" t="s">
        <v>24</v>
      </c>
      <c r="AC44" t="s">
        <v>24</v>
      </c>
      <c r="AD44" s="3">
        <v>42461</v>
      </c>
      <c r="AE44">
        <v>4</v>
      </c>
      <c r="AF44">
        <f t="shared" ca="1" si="2"/>
        <v>0.68474705018342552</v>
      </c>
    </row>
    <row r="45" spans="1:32">
      <c r="A45">
        <v>44</v>
      </c>
      <c r="B45" t="s">
        <v>6</v>
      </c>
      <c r="C45" t="s">
        <v>86</v>
      </c>
      <c r="D45" t="s">
        <v>81</v>
      </c>
      <c r="E45">
        <v>2</v>
      </c>
      <c r="F45" t="s">
        <v>82</v>
      </c>
      <c r="G45" t="s">
        <v>80</v>
      </c>
      <c r="H45" s="2">
        <v>0.5</v>
      </c>
      <c r="I45" t="s">
        <v>82</v>
      </c>
      <c r="J45" t="s">
        <v>79</v>
      </c>
      <c r="K45" t="s">
        <v>15</v>
      </c>
      <c r="M45" t="s">
        <v>86</v>
      </c>
      <c r="N45" t="s">
        <v>15</v>
      </c>
      <c r="O45" s="1" t="s">
        <v>73</v>
      </c>
      <c r="P45" t="s">
        <v>73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81</v>
      </c>
      <c r="X45">
        <v>2</v>
      </c>
      <c r="Y45" t="s">
        <v>136</v>
      </c>
      <c r="Z45">
        <v>23</v>
      </c>
      <c r="AA45" t="s">
        <v>31</v>
      </c>
      <c r="AB45" t="s">
        <v>74</v>
      </c>
      <c r="AC45" t="s">
        <v>74</v>
      </c>
      <c r="AD45" s="3">
        <v>43191</v>
      </c>
      <c r="AE45">
        <v>2</v>
      </c>
      <c r="AF45">
        <f t="shared" ca="1" si="2"/>
        <v>0.70593860199762037</v>
      </c>
    </row>
    <row r="46" spans="1:32">
      <c r="A46">
        <v>45</v>
      </c>
      <c r="B46" t="s">
        <v>7</v>
      </c>
      <c r="C46" s="4" t="s">
        <v>135</v>
      </c>
      <c r="D46" t="s">
        <v>81</v>
      </c>
      <c r="E46">
        <v>2</v>
      </c>
      <c r="F46" t="s">
        <v>82</v>
      </c>
      <c r="G46" t="s">
        <v>82</v>
      </c>
      <c r="H46" s="2">
        <v>0.5</v>
      </c>
      <c r="I46" t="s">
        <v>80</v>
      </c>
      <c r="J46" t="s">
        <v>79</v>
      </c>
      <c r="K46" t="s">
        <v>14</v>
      </c>
      <c r="L46" t="s">
        <v>83</v>
      </c>
      <c r="N46" t="s">
        <v>14</v>
      </c>
      <c r="O46" s="1" t="s">
        <v>73</v>
      </c>
      <c r="P46" t="s">
        <v>73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Direc-r</v>
      </c>
      <c r="W46" t="s">
        <v>81</v>
      </c>
      <c r="X46">
        <v>3</v>
      </c>
      <c r="Y46" t="s">
        <v>138</v>
      </c>
      <c r="Z46">
        <v>54</v>
      </c>
      <c r="AA46" t="s">
        <v>24</v>
      </c>
      <c r="AB46" t="s">
        <v>24</v>
      </c>
      <c r="AC46" t="s">
        <v>24</v>
      </c>
      <c r="AD46" s="3">
        <v>40634</v>
      </c>
      <c r="AE46">
        <v>9</v>
      </c>
      <c r="AF46">
        <f t="shared" ca="1" si="2"/>
        <v>0.58902071304478221</v>
      </c>
    </row>
    <row r="47" spans="1:32">
      <c r="A47">
        <v>46</v>
      </c>
      <c r="B47" t="s">
        <v>7</v>
      </c>
      <c r="C47" t="s">
        <v>86</v>
      </c>
      <c r="D47" t="s">
        <v>81</v>
      </c>
      <c r="E47">
        <v>2</v>
      </c>
      <c r="F47" t="s">
        <v>82</v>
      </c>
      <c r="G47" t="s">
        <v>80</v>
      </c>
      <c r="H47" s="2">
        <v>0.5</v>
      </c>
      <c r="I47" t="s">
        <v>82</v>
      </c>
      <c r="J47" t="s">
        <v>79</v>
      </c>
      <c r="K47" t="s">
        <v>14</v>
      </c>
      <c r="M47" t="s">
        <v>86</v>
      </c>
      <c r="N47" t="s">
        <v>14</v>
      </c>
      <c r="O47" s="1" t="s">
        <v>73</v>
      </c>
      <c r="P47" t="s">
        <v>73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81</v>
      </c>
      <c r="X47">
        <v>3</v>
      </c>
      <c r="Y47" t="s">
        <v>136</v>
      </c>
      <c r="Z47">
        <v>26</v>
      </c>
      <c r="AA47" t="s">
        <v>36</v>
      </c>
      <c r="AB47" t="s">
        <v>74</v>
      </c>
      <c r="AC47" t="s">
        <v>74</v>
      </c>
      <c r="AD47" s="3">
        <v>42826</v>
      </c>
      <c r="AE47">
        <v>3</v>
      </c>
      <c r="AF47">
        <f t="shared" ca="1" si="2"/>
        <v>0.39413239938807865</v>
      </c>
    </row>
    <row r="48" spans="1:32">
      <c r="A48">
        <v>47</v>
      </c>
      <c r="B48" t="s">
        <v>6</v>
      </c>
      <c r="C48" t="s">
        <v>87</v>
      </c>
      <c r="D48" t="s">
        <v>81</v>
      </c>
      <c r="E48">
        <v>2</v>
      </c>
      <c r="F48" t="s">
        <v>82</v>
      </c>
      <c r="G48" t="s">
        <v>80</v>
      </c>
      <c r="H48" s="2">
        <v>0.5</v>
      </c>
      <c r="I48" t="s">
        <v>82</v>
      </c>
      <c r="J48" t="s">
        <v>79</v>
      </c>
      <c r="K48" t="s">
        <v>12</v>
      </c>
      <c r="M48" t="s">
        <v>87</v>
      </c>
      <c r="N48" t="s">
        <v>12</v>
      </c>
      <c r="O48" s="1" t="s">
        <v>73</v>
      </c>
      <c r="P48" t="s">
        <v>73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81</v>
      </c>
      <c r="X48">
        <v>3</v>
      </c>
      <c r="Y48" t="s">
        <v>134</v>
      </c>
      <c r="Z48">
        <v>36</v>
      </c>
      <c r="AA48" t="s">
        <v>44</v>
      </c>
      <c r="AB48" t="s">
        <v>74</v>
      </c>
      <c r="AC48" t="s">
        <v>74</v>
      </c>
      <c r="AD48" s="3">
        <v>42461</v>
      </c>
      <c r="AE48">
        <v>4</v>
      </c>
      <c r="AF48">
        <f t="shared" ca="1" si="2"/>
        <v>8.5667268702065646E-2</v>
      </c>
    </row>
    <row r="49" spans="1:32">
      <c r="A49">
        <v>48</v>
      </c>
      <c r="B49" t="s">
        <v>6</v>
      </c>
      <c r="C49" t="s">
        <v>86</v>
      </c>
      <c r="D49" t="s">
        <v>81</v>
      </c>
      <c r="E49">
        <v>3</v>
      </c>
      <c r="F49" t="s">
        <v>82</v>
      </c>
      <c r="G49" t="s">
        <v>80</v>
      </c>
      <c r="H49" s="2">
        <v>0.5</v>
      </c>
      <c r="I49" t="s">
        <v>82</v>
      </c>
      <c r="J49" t="s">
        <v>79</v>
      </c>
      <c r="K49" t="s">
        <v>13</v>
      </c>
      <c r="M49" t="s">
        <v>86</v>
      </c>
      <c r="N49" t="s">
        <v>13</v>
      </c>
      <c r="O49" s="1" t="s">
        <v>73</v>
      </c>
      <c r="P49" t="s">
        <v>73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81</v>
      </c>
      <c r="X49">
        <v>3</v>
      </c>
      <c r="Y49" t="s">
        <v>136</v>
      </c>
      <c r="Z49">
        <v>22</v>
      </c>
      <c r="AA49" t="s">
        <v>36</v>
      </c>
      <c r="AB49" t="s">
        <v>74</v>
      </c>
      <c r="AC49" t="s">
        <v>74</v>
      </c>
      <c r="AD49" s="3">
        <v>42826</v>
      </c>
      <c r="AE49">
        <v>3</v>
      </c>
      <c r="AF49">
        <f t="shared" ca="1" si="2"/>
        <v>0.96407675002090387</v>
      </c>
    </row>
    <row r="50" spans="1:32">
      <c r="A50">
        <v>49</v>
      </c>
      <c r="B50" t="s">
        <v>6</v>
      </c>
      <c r="C50" t="s">
        <v>86</v>
      </c>
      <c r="D50" t="s">
        <v>81</v>
      </c>
      <c r="E50">
        <v>2</v>
      </c>
      <c r="F50" t="s">
        <v>82</v>
      </c>
      <c r="G50" t="s">
        <v>80</v>
      </c>
      <c r="H50" s="2">
        <v>0.5</v>
      </c>
      <c r="I50" t="s">
        <v>82</v>
      </c>
      <c r="J50" t="s">
        <v>79</v>
      </c>
      <c r="K50" t="s">
        <v>12</v>
      </c>
      <c r="M50" t="s">
        <v>86</v>
      </c>
      <c r="N50" t="s">
        <v>12</v>
      </c>
      <c r="O50" s="1" t="s">
        <v>73</v>
      </c>
      <c r="P50" t="s">
        <v>73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81</v>
      </c>
      <c r="X50">
        <v>2</v>
      </c>
      <c r="Y50" t="s">
        <v>134</v>
      </c>
      <c r="Z50">
        <v>31</v>
      </c>
      <c r="AA50" t="s">
        <v>24</v>
      </c>
      <c r="AB50" t="s">
        <v>24</v>
      </c>
      <c r="AC50" t="s">
        <v>24</v>
      </c>
      <c r="AD50" s="3">
        <v>43191</v>
      </c>
      <c r="AE50">
        <v>2</v>
      </c>
      <c r="AF50">
        <f t="shared" ca="1" si="2"/>
        <v>0.76525075273383625</v>
      </c>
    </row>
    <row r="51" spans="1:32">
      <c r="A51">
        <v>50</v>
      </c>
      <c r="B51" t="s">
        <v>6</v>
      </c>
      <c r="C51" t="s">
        <v>86</v>
      </c>
      <c r="D51" t="s">
        <v>81</v>
      </c>
      <c r="E51">
        <v>3</v>
      </c>
      <c r="F51" t="s">
        <v>82</v>
      </c>
      <c r="G51" t="s">
        <v>80</v>
      </c>
      <c r="H51" s="2">
        <v>0.5</v>
      </c>
      <c r="I51" t="s">
        <v>82</v>
      </c>
      <c r="J51" t="s">
        <v>79</v>
      </c>
      <c r="K51" t="s">
        <v>13</v>
      </c>
      <c r="M51" t="s">
        <v>86</v>
      </c>
      <c r="N51" t="s">
        <v>13</v>
      </c>
      <c r="O51" s="1" t="s">
        <v>73</v>
      </c>
      <c r="P51" t="s">
        <v>73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81</v>
      </c>
      <c r="X51">
        <v>3</v>
      </c>
      <c r="Y51" t="s">
        <v>136</v>
      </c>
      <c r="Z51">
        <v>22</v>
      </c>
      <c r="AA51" t="s">
        <v>44</v>
      </c>
      <c r="AB51" t="s">
        <v>74</v>
      </c>
      <c r="AC51" t="s">
        <v>74</v>
      </c>
      <c r="AD51" s="3">
        <v>43191</v>
      </c>
      <c r="AE51">
        <v>2</v>
      </c>
      <c r="AF51">
        <f t="shared" ca="1" si="2"/>
        <v>0.75651242990895062</v>
      </c>
    </row>
    <row r="52" spans="1:32">
      <c r="A52">
        <v>51</v>
      </c>
      <c r="B52" t="s">
        <v>7</v>
      </c>
      <c r="C52" t="s">
        <v>121</v>
      </c>
      <c r="D52" t="s">
        <v>81</v>
      </c>
      <c r="E52">
        <v>2</v>
      </c>
      <c r="F52" t="s">
        <v>80</v>
      </c>
      <c r="G52" t="s">
        <v>80</v>
      </c>
      <c r="H52" s="2">
        <v>0.5</v>
      </c>
      <c r="I52" t="s">
        <v>82</v>
      </c>
      <c r="J52" t="s">
        <v>79</v>
      </c>
      <c r="K52" t="s">
        <v>13</v>
      </c>
      <c r="M52" t="s">
        <v>87</v>
      </c>
      <c r="N52" t="s">
        <v>13</v>
      </c>
      <c r="O52" s="1" t="s">
        <v>73</v>
      </c>
      <c r="P52" t="s">
        <v>73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81</v>
      </c>
      <c r="X52">
        <v>3</v>
      </c>
      <c r="Y52" t="s">
        <v>134</v>
      </c>
      <c r="Z52">
        <v>31</v>
      </c>
      <c r="AA52" t="s">
        <v>24</v>
      </c>
      <c r="AB52" t="s">
        <v>24</v>
      </c>
      <c r="AC52" t="s">
        <v>24</v>
      </c>
      <c r="AD52" s="3">
        <v>41000</v>
      </c>
      <c r="AE52">
        <v>8</v>
      </c>
      <c r="AF52">
        <f t="shared" ca="1" si="2"/>
        <v>0.36838246871761005</v>
      </c>
    </row>
    <row r="53" spans="1:32">
      <c r="A53">
        <v>52</v>
      </c>
      <c r="B53" t="s">
        <v>7</v>
      </c>
      <c r="C53" t="s">
        <v>87</v>
      </c>
      <c r="D53" t="s">
        <v>81</v>
      </c>
      <c r="E53">
        <v>2</v>
      </c>
      <c r="F53" t="s">
        <v>82</v>
      </c>
      <c r="G53" t="s">
        <v>80</v>
      </c>
      <c r="H53" s="2">
        <v>0.5</v>
      </c>
      <c r="I53" t="s">
        <v>82</v>
      </c>
      <c r="J53" t="s">
        <v>79</v>
      </c>
      <c r="K53" t="s">
        <v>15</v>
      </c>
      <c r="M53" t="s">
        <v>87</v>
      </c>
      <c r="N53" t="s">
        <v>15</v>
      </c>
      <c r="O53" s="1" t="s">
        <v>73</v>
      </c>
      <c r="P53" t="s">
        <v>73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81</v>
      </c>
      <c r="X53">
        <v>3</v>
      </c>
      <c r="Y53" t="s">
        <v>134</v>
      </c>
      <c r="Z53">
        <v>32</v>
      </c>
      <c r="AA53" t="s">
        <v>36</v>
      </c>
      <c r="AB53" t="s">
        <v>74</v>
      </c>
      <c r="AC53" t="s">
        <v>74</v>
      </c>
      <c r="AD53" s="3">
        <v>41000</v>
      </c>
      <c r="AE53">
        <v>8</v>
      </c>
      <c r="AF53">
        <f t="shared" ca="1" si="2"/>
        <v>0.19510447216907856</v>
      </c>
    </row>
    <row r="54" spans="1:32">
      <c r="A54">
        <v>53</v>
      </c>
      <c r="B54" t="s">
        <v>7</v>
      </c>
      <c r="C54" t="s">
        <v>121</v>
      </c>
      <c r="D54" t="s">
        <v>81</v>
      </c>
      <c r="E54">
        <v>2</v>
      </c>
      <c r="F54" t="s">
        <v>82</v>
      </c>
      <c r="G54" t="s">
        <v>80</v>
      </c>
      <c r="H54" s="2">
        <v>0.5</v>
      </c>
      <c r="I54" t="s">
        <v>82</v>
      </c>
      <c r="J54" t="s">
        <v>79</v>
      </c>
      <c r="K54" t="s">
        <v>15</v>
      </c>
      <c r="M54" t="s">
        <v>121</v>
      </c>
      <c r="N54" t="s">
        <v>15</v>
      </c>
      <c r="O54" s="1" t="s">
        <v>73</v>
      </c>
      <c r="P54" t="s">
        <v>73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81</v>
      </c>
      <c r="X54">
        <v>2</v>
      </c>
      <c r="Y54" t="s">
        <v>134</v>
      </c>
      <c r="Z54">
        <v>30</v>
      </c>
      <c r="AA54" t="s">
        <v>24</v>
      </c>
      <c r="AB54" t="s">
        <v>24</v>
      </c>
      <c r="AC54" t="s">
        <v>24</v>
      </c>
      <c r="AD54" s="3">
        <v>41000</v>
      </c>
      <c r="AE54">
        <v>8</v>
      </c>
      <c r="AF54">
        <f t="shared" ca="1" si="2"/>
        <v>0.63724706185455904</v>
      </c>
    </row>
    <row r="55" spans="1:32">
      <c r="A55">
        <v>54</v>
      </c>
      <c r="B55" t="s">
        <v>7</v>
      </c>
      <c r="C55" t="s">
        <v>121</v>
      </c>
      <c r="D55" t="s">
        <v>81</v>
      </c>
      <c r="E55">
        <v>2</v>
      </c>
      <c r="F55" t="s">
        <v>80</v>
      </c>
      <c r="G55" t="s">
        <v>80</v>
      </c>
      <c r="H55" s="2">
        <v>0.5</v>
      </c>
      <c r="I55" t="s">
        <v>82</v>
      </c>
      <c r="J55" t="s">
        <v>79</v>
      </c>
      <c r="K55" t="s">
        <v>13</v>
      </c>
      <c r="M55" t="s">
        <v>87</v>
      </c>
      <c r="N55" t="s">
        <v>13</v>
      </c>
      <c r="O55" s="1" t="s">
        <v>73</v>
      </c>
      <c r="P55" t="s">
        <v>73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81</v>
      </c>
      <c r="X55">
        <v>3</v>
      </c>
      <c r="Y55" t="s">
        <v>134</v>
      </c>
      <c r="Z55">
        <v>33</v>
      </c>
      <c r="AA55" t="s">
        <v>24</v>
      </c>
      <c r="AB55" t="s">
        <v>24</v>
      </c>
      <c r="AC55" t="s">
        <v>24</v>
      </c>
      <c r="AD55" s="3">
        <v>41000</v>
      </c>
      <c r="AE55">
        <v>8</v>
      </c>
      <c r="AF55">
        <f t="shared" ca="1" si="2"/>
        <v>8.3876998381112067E-2</v>
      </c>
    </row>
    <row r="56" spans="1:32">
      <c r="A56">
        <v>55</v>
      </c>
      <c r="B56" t="s">
        <v>6</v>
      </c>
      <c r="C56" t="s">
        <v>86</v>
      </c>
      <c r="D56" t="s">
        <v>81</v>
      </c>
      <c r="E56">
        <v>2</v>
      </c>
      <c r="F56" t="s">
        <v>82</v>
      </c>
      <c r="G56" t="s">
        <v>80</v>
      </c>
      <c r="H56" s="2">
        <v>0.5</v>
      </c>
      <c r="I56" t="s">
        <v>82</v>
      </c>
      <c r="J56" t="s">
        <v>79</v>
      </c>
      <c r="K56" t="s">
        <v>15</v>
      </c>
      <c r="M56" t="s">
        <v>86</v>
      </c>
      <c r="N56" t="s">
        <v>15</v>
      </c>
      <c r="O56" s="1" t="s">
        <v>73</v>
      </c>
      <c r="P56" t="s">
        <v>73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81</v>
      </c>
      <c r="X56">
        <v>3</v>
      </c>
      <c r="Y56" t="s">
        <v>136</v>
      </c>
      <c r="Z56">
        <v>25</v>
      </c>
      <c r="AA56" t="s">
        <v>24</v>
      </c>
      <c r="AB56" t="s">
        <v>24</v>
      </c>
      <c r="AC56" t="s">
        <v>24</v>
      </c>
      <c r="AD56" s="3">
        <v>42826</v>
      </c>
      <c r="AE56">
        <v>3</v>
      </c>
      <c r="AF56">
        <f t="shared" ca="1" si="2"/>
        <v>0.43193649285210634</v>
      </c>
    </row>
    <row r="57" spans="1:32">
      <c r="A57">
        <v>56</v>
      </c>
      <c r="B57" t="s">
        <v>7</v>
      </c>
      <c r="C57" t="s">
        <v>86</v>
      </c>
      <c r="D57" t="s">
        <v>79</v>
      </c>
      <c r="F57" t="s">
        <v>82</v>
      </c>
      <c r="G57" t="s">
        <v>82</v>
      </c>
      <c r="H57" s="2">
        <v>0.5</v>
      </c>
      <c r="I57" t="s">
        <v>82</v>
      </c>
      <c r="J57" t="s">
        <v>81</v>
      </c>
      <c r="K57" t="s">
        <v>15</v>
      </c>
      <c r="M57" t="s">
        <v>86</v>
      </c>
      <c r="N57" t="s">
        <v>15</v>
      </c>
      <c r="O57" s="1" t="s">
        <v>73</v>
      </c>
      <c r="P57" t="s">
        <v>73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81</v>
      </c>
      <c r="Y57" t="s">
        <v>136</v>
      </c>
      <c r="Z57">
        <v>25</v>
      </c>
      <c r="AA57" t="s">
        <v>24</v>
      </c>
      <c r="AB57" t="s">
        <v>24</v>
      </c>
      <c r="AC57" t="s">
        <v>24</v>
      </c>
      <c r="AD57" s="3">
        <v>43922</v>
      </c>
      <c r="AE57">
        <v>0</v>
      </c>
      <c r="AF57">
        <f t="shared" ca="1" si="2"/>
        <v>0.46880627595287971</v>
      </c>
    </row>
    <row r="58" spans="1:32">
      <c r="A58">
        <v>57</v>
      </c>
      <c r="B58" t="s">
        <v>6</v>
      </c>
      <c r="C58" t="s">
        <v>87</v>
      </c>
      <c r="D58" t="s">
        <v>81</v>
      </c>
      <c r="F58" t="s">
        <v>82</v>
      </c>
      <c r="G58" t="s">
        <v>82</v>
      </c>
      <c r="H58" s="2">
        <v>0.5</v>
      </c>
      <c r="I58" t="s">
        <v>80</v>
      </c>
      <c r="J58" t="s">
        <v>79</v>
      </c>
      <c r="K58" t="s">
        <v>15</v>
      </c>
      <c r="L58" t="s">
        <v>83</v>
      </c>
      <c r="N58" t="s">
        <v>15</v>
      </c>
      <c r="O58" s="1" t="s">
        <v>73</v>
      </c>
      <c r="P58" t="s">
        <v>73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81</v>
      </c>
      <c r="X58">
        <v>3</v>
      </c>
      <c r="Y58" t="s">
        <v>134</v>
      </c>
      <c r="Z58">
        <v>38</v>
      </c>
      <c r="AA58" t="s">
        <v>41</v>
      </c>
      <c r="AB58" t="s">
        <v>74</v>
      </c>
      <c r="AC58" t="s">
        <v>74</v>
      </c>
      <c r="AD58" s="3">
        <v>42461</v>
      </c>
      <c r="AE58">
        <v>4</v>
      </c>
      <c r="AF58">
        <f t="shared" ca="1" si="2"/>
        <v>0.43249099357659315</v>
      </c>
    </row>
    <row r="59" spans="1:32">
      <c r="A59">
        <v>58</v>
      </c>
      <c r="B59" t="s">
        <v>7</v>
      </c>
      <c r="C59" t="s">
        <v>121</v>
      </c>
      <c r="D59" t="s">
        <v>81</v>
      </c>
      <c r="E59">
        <v>2</v>
      </c>
      <c r="F59" t="s">
        <v>80</v>
      </c>
      <c r="G59" t="s">
        <v>80</v>
      </c>
      <c r="H59" s="2">
        <v>0.5</v>
      </c>
      <c r="I59" t="s">
        <v>82</v>
      </c>
      <c r="J59" t="s">
        <v>79</v>
      </c>
      <c r="K59" t="s">
        <v>15</v>
      </c>
      <c r="M59" t="s">
        <v>87</v>
      </c>
      <c r="N59" t="s">
        <v>15</v>
      </c>
      <c r="O59" s="1" t="s">
        <v>73</v>
      </c>
      <c r="P59" t="s">
        <v>73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81</v>
      </c>
      <c r="X59">
        <v>3</v>
      </c>
      <c r="Y59" t="s">
        <v>134</v>
      </c>
      <c r="Z59">
        <v>35</v>
      </c>
      <c r="AA59" t="s">
        <v>24</v>
      </c>
      <c r="AB59" t="s">
        <v>24</v>
      </c>
      <c r="AC59" t="s">
        <v>24</v>
      </c>
      <c r="AD59" s="3">
        <v>43191</v>
      </c>
      <c r="AE59">
        <v>2</v>
      </c>
      <c r="AF59">
        <f t="shared" ca="1" si="2"/>
        <v>0.33738324115404672</v>
      </c>
    </row>
    <row r="60" spans="1:32">
      <c r="A60">
        <v>59</v>
      </c>
      <c r="B60" t="s">
        <v>7</v>
      </c>
      <c r="C60" t="s">
        <v>86</v>
      </c>
      <c r="D60" t="s">
        <v>81</v>
      </c>
      <c r="E60">
        <v>2</v>
      </c>
      <c r="F60" t="s">
        <v>82</v>
      </c>
      <c r="G60" t="s">
        <v>80</v>
      </c>
      <c r="H60" s="2">
        <v>0.5</v>
      </c>
      <c r="I60" t="s">
        <v>82</v>
      </c>
      <c r="J60" t="s">
        <v>79</v>
      </c>
      <c r="K60" t="s">
        <v>13</v>
      </c>
      <c r="M60" t="s">
        <v>86</v>
      </c>
      <c r="N60" t="s">
        <v>13</v>
      </c>
      <c r="O60" s="1" t="s">
        <v>73</v>
      </c>
      <c r="P60" t="s">
        <v>73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81</v>
      </c>
      <c r="Y60" t="s">
        <v>136</v>
      </c>
      <c r="Z60">
        <v>22</v>
      </c>
      <c r="AA60" t="s">
        <v>24</v>
      </c>
      <c r="AB60" t="s">
        <v>24</v>
      </c>
      <c r="AC60" t="s">
        <v>24</v>
      </c>
      <c r="AD60" s="3">
        <v>43556</v>
      </c>
      <c r="AE60">
        <v>1</v>
      </c>
      <c r="AF60">
        <f t="shared" ca="1" si="2"/>
        <v>0.40318943386208572</v>
      </c>
    </row>
    <row r="61" spans="1:32">
      <c r="A61">
        <v>60</v>
      </c>
      <c r="B61" t="s">
        <v>7</v>
      </c>
      <c r="C61" s="4" t="s">
        <v>86</v>
      </c>
      <c r="D61" t="s">
        <v>81</v>
      </c>
      <c r="E61">
        <v>2</v>
      </c>
      <c r="F61" t="s">
        <v>82</v>
      </c>
      <c r="G61" t="s">
        <v>82</v>
      </c>
      <c r="H61" s="2">
        <v>0.5</v>
      </c>
      <c r="I61" t="s">
        <v>80</v>
      </c>
      <c r="J61" t="s">
        <v>79</v>
      </c>
      <c r="K61" t="s">
        <v>13</v>
      </c>
      <c r="L61" t="s">
        <v>83</v>
      </c>
      <c r="N61" t="s">
        <v>13</v>
      </c>
      <c r="O61" s="1" t="s">
        <v>73</v>
      </c>
      <c r="P61" t="s">
        <v>73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81</v>
      </c>
      <c r="X61">
        <v>3</v>
      </c>
      <c r="Y61" t="s">
        <v>134</v>
      </c>
      <c r="Z61">
        <v>38</v>
      </c>
      <c r="AA61" t="s">
        <v>36</v>
      </c>
      <c r="AB61" t="s">
        <v>74</v>
      </c>
      <c r="AC61" t="s">
        <v>74</v>
      </c>
      <c r="AD61" s="3">
        <v>42826</v>
      </c>
      <c r="AE61">
        <v>3</v>
      </c>
      <c r="AF61">
        <f t="shared" ca="1" si="2"/>
        <v>0.93092951300072924</v>
      </c>
    </row>
    <row r="62" spans="1:32">
      <c r="A62">
        <v>61</v>
      </c>
      <c r="B62" t="s">
        <v>6</v>
      </c>
      <c r="C62" t="s">
        <v>86</v>
      </c>
      <c r="D62" t="s">
        <v>81</v>
      </c>
      <c r="E62">
        <v>3</v>
      </c>
      <c r="F62" t="s">
        <v>82</v>
      </c>
      <c r="G62" t="s">
        <v>80</v>
      </c>
      <c r="H62" s="2">
        <v>0.5</v>
      </c>
      <c r="I62" t="s">
        <v>82</v>
      </c>
      <c r="J62" t="s">
        <v>79</v>
      </c>
      <c r="K62" t="s">
        <v>15</v>
      </c>
      <c r="M62" t="s">
        <v>86</v>
      </c>
      <c r="N62" t="s">
        <v>15</v>
      </c>
      <c r="O62" s="1" t="s">
        <v>73</v>
      </c>
      <c r="P62" t="s">
        <v>73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81</v>
      </c>
      <c r="Y62" t="s">
        <v>136</v>
      </c>
      <c r="Z62">
        <v>23</v>
      </c>
      <c r="AA62" t="s">
        <v>36</v>
      </c>
      <c r="AB62" t="s">
        <v>74</v>
      </c>
      <c r="AC62" t="s">
        <v>74</v>
      </c>
      <c r="AD62" s="3">
        <v>43556</v>
      </c>
      <c r="AE62">
        <v>1</v>
      </c>
      <c r="AF62">
        <f t="shared" ca="1" si="2"/>
        <v>0.92153244457881467</v>
      </c>
    </row>
    <row r="63" spans="1:32">
      <c r="A63">
        <v>62</v>
      </c>
      <c r="B63" t="s">
        <v>6</v>
      </c>
      <c r="C63" s="4" t="s">
        <v>121</v>
      </c>
      <c r="D63" t="s">
        <v>81</v>
      </c>
      <c r="E63">
        <v>3</v>
      </c>
      <c r="F63" t="s">
        <v>82</v>
      </c>
      <c r="G63" t="s">
        <v>82</v>
      </c>
      <c r="H63" s="2">
        <v>0.5</v>
      </c>
      <c r="I63" t="s">
        <v>80</v>
      </c>
      <c r="J63" t="s">
        <v>79</v>
      </c>
      <c r="K63" t="s">
        <v>13</v>
      </c>
      <c r="L63" t="s">
        <v>83</v>
      </c>
      <c r="N63" t="s">
        <v>13</v>
      </c>
      <c r="O63" s="1">
        <v>0.8</v>
      </c>
      <c r="P63" t="s">
        <v>72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81</v>
      </c>
      <c r="X63">
        <v>3</v>
      </c>
      <c r="Y63" t="s">
        <v>138</v>
      </c>
      <c r="Z63">
        <v>56</v>
      </c>
      <c r="AA63" t="s">
        <v>24</v>
      </c>
      <c r="AB63" t="s">
        <v>24</v>
      </c>
      <c r="AC63" t="s">
        <v>24</v>
      </c>
      <c r="AD63" s="3">
        <v>41000</v>
      </c>
      <c r="AE63">
        <v>8</v>
      </c>
      <c r="AF63">
        <f t="shared" ca="1" si="2"/>
        <v>0.4742716171513961</v>
      </c>
    </row>
    <row r="64" spans="1:32">
      <c r="A64">
        <v>63</v>
      </c>
      <c r="B64" t="s">
        <v>7</v>
      </c>
      <c r="C64" t="s">
        <v>86</v>
      </c>
      <c r="D64" t="s">
        <v>81</v>
      </c>
      <c r="E64">
        <v>2</v>
      </c>
      <c r="F64" t="s">
        <v>82</v>
      </c>
      <c r="G64" t="s">
        <v>80</v>
      </c>
      <c r="H64" s="2">
        <v>0.5</v>
      </c>
      <c r="I64" t="s">
        <v>82</v>
      </c>
      <c r="J64" t="s">
        <v>79</v>
      </c>
      <c r="K64" t="s">
        <v>15</v>
      </c>
      <c r="M64" t="s">
        <v>86</v>
      </c>
      <c r="N64" t="s">
        <v>15</v>
      </c>
      <c r="O64" s="1" t="s">
        <v>73</v>
      </c>
      <c r="P64" t="s">
        <v>73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81</v>
      </c>
      <c r="Y64" t="s">
        <v>136</v>
      </c>
      <c r="Z64">
        <v>20</v>
      </c>
      <c r="AA64" t="s">
        <v>43</v>
      </c>
      <c r="AB64" t="s">
        <v>75</v>
      </c>
      <c r="AC64" t="s">
        <v>78</v>
      </c>
      <c r="AD64" s="3">
        <v>43556</v>
      </c>
      <c r="AE64">
        <v>1</v>
      </c>
      <c r="AF64">
        <f t="shared" ca="1" si="2"/>
        <v>0.35004611500295846</v>
      </c>
    </row>
    <row r="65" spans="1:32">
      <c r="A65">
        <v>64</v>
      </c>
      <c r="B65" t="s">
        <v>7</v>
      </c>
      <c r="C65" t="s">
        <v>135</v>
      </c>
      <c r="D65" t="s">
        <v>81</v>
      </c>
      <c r="E65">
        <v>3</v>
      </c>
      <c r="F65" t="s">
        <v>82</v>
      </c>
      <c r="G65" t="s">
        <v>80</v>
      </c>
      <c r="H65" s="2">
        <v>0.5</v>
      </c>
      <c r="I65" t="s">
        <v>82</v>
      </c>
      <c r="J65" t="s">
        <v>79</v>
      </c>
      <c r="K65" t="s">
        <v>15</v>
      </c>
      <c r="M65" t="s">
        <v>135</v>
      </c>
      <c r="N65" t="s">
        <v>15</v>
      </c>
      <c r="O65" s="1" t="s">
        <v>73</v>
      </c>
      <c r="P65" t="s">
        <v>73</v>
      </c>
      <c r="Q65" t="e">
        <f>IF(R65="","",INDEX('Backing 4'!U:U,MATCH(R65,'Backing 4'!T:T,0)))</f>
        <v>#N/A</v>
      </c>
      <c r="R65" t="str">
        <f t="shared" si="0"/>
        <v>2 - Direc-r &amp; Sales &amp; Marketing</v>
      </c>
      <c r="S65" t="s">
        <v>120</v>
      </c>
      <c r="T65" t="str">
        <f t="shared" si="1"/>
        <v>2 - Direc-r</v>
      </c>
      <c r="U65">
        <v>3</v>
      </c>
      <c r="V65" t="str">
        <f>IF(D65="Y","",IF(W65="Y",INDEX('Backing 2'!B:B,MATCH(C65,'Backing 2'!C:C,0)),C65))</f>
        <v>2 - Direc-r</v>
      </c>
      <c r="W65" t="s">
        <v>81</v>
      </c>
      <c r="X65">
        <v>3</v>
      </c>
      <c r="Y65" t="s">
        <v>134</v>
      </c>
      <c r="Z65">
        <v>36</v>
      </c>
      <c r="AA65" t="s">
        <v>24</v>
      </c>
      <c r="AB65" t="s">
        <v>24</v>
      </c>
      <c r="AC65" t="s">
        <v>24</v>
      </c>
      <c r="AD65" s="3">
        <v>40634</v>
      </c>
      <c r="AE65">
        <v>9</v>
      </c>
      <c r="AF65">
        <f t="shared" ca="1" si="2"/>
        <v>0.62406694295502485</v>
      </c>
    </row>
    <row r="66" spans="1:32">
      <c r="A66">
        <v>65</v>
      </c>
      <c r="B66" t="s">
        <v>6</v>
      </c>
      <c r="C66" t="s">
        <v>135</v>
      </c>
      <c r="D66" t="s">
        <v>81</v>
      </c>
      <c r="E66">
        <v>2</v>
      </c>
      <c r="F66" t="s">
        <v>82</v>
      </c>
      <c r="G66" t="s">
        <v>80</v>
      </c>
      <c r="H66" s="2">
        <v>0.5</v>
      </c>
      <c r="I66" t="s">
        <v>82</v>
      </c>
      <c r="J66" t="s">
        <v>79</v>
      </c>
      <c r="K66" t="s">
        <v>15</v>
      </c>
      <c r="M66" t="s">
        <v>135</v>
      </c>
      <c r="N66" t="s">
        <v>15</v>
      </c>
      <c r="O66" s="1" t="s">
        <v>73</v>
      </c>
      <c r="P66" t="s">
        <v>73</v>
      </c>
      <c r="Q66" t="e">
        <f>IF(R66="","",INDEX('Backing 4'!U:U,MATCH(R66,'Backing 4'!T:T,0)))</f>
        <v>#N/A</v>
      </c>
      <c r="R66" t="str">
        <f t="shared" ref="R66:R129" si="3">IF(M66="","",IF(C66="1 - Executive","",C66&amp;" &amp; "&amp;N66))</f>
        <v>2 - Direc-r &amp; Sales &amp; Marketing</v>
      </c>
      <c r="S66" t="s">
        <v>120</v>
      </c>
      <c r="T66" t="str">
        <f t="shared" ref="T66:T129" si="4">IF(M66="","",IF(C66="1 - Executive","",C66))</f>
        <v>2 - Direc-r</v>
      </c>
      <c r="U66">
        <v>3</v>
      </c>
      <c r="V66" t="str">
        <f>IF(D66="Y","",IF(W66="Y",INDEX('Backing 2'!B:B,MATCH(C66,'Backing 2'!C:C,0)),C66))</f>
        <v>2 - Direc-r</v>
      </c>
      <c r="W66" t="s">
        <v>81</v>
      </c>
      <c r="X66">
        <v>3</v>
      </c>
      <c r="Y66" t="s">
        <v>137</v>
      </c>
      <c r="Z66">
        <v>45</v>
      </c>
      <c r="AA66" t="s">
        <v>36</v>
      </c>
      <c r="AB66" t="s">
        <v>74</v>
      </c>
      <c r="AC66" t="s">
        <v>74</v>
      </c>
      <c r="AD66" s="3">
        <v>42461</v>
      </c>
      <c r="AE66">
        <v>4</v>
      </c>
      <c r="AF66">
        <f t="shared" ref="AF66:AF129" ca="1" si="5">RAND()</f>
        <v>0.75737478923272694</v>
      </c>
    </row>
    <row r="67" spans="1:32">
      <c r="A67">
        <v>66</v>
      </c>
      <c r="B67" t="s">
        <v>6</v>
      </c>
      <c r="C67" t="s">
        <v>88</v>
      </c>
      <c r="D67" t="s">
        <v>81</v>
      </c>
      <c r="E67">
        <v>3</v>
      </c>
      <c r="F67" t="s">
        <v>82</v>
      </c>
      <c r="G67" t="s">
        <v>80</v>
      </c>
      <c r="H67" s="2">
        <v>0.5</v>
      </c>
      <c r="I67" t="s">
        <v>82</v>
      </c>
      <c r="J67" t="s">
        <v>79</v>
      </c>
      <c r="K67" t="s">
        <v>15</v>
      </c>
      <c r="M67" t="s">
        <v>88</v>
      </c>
      <c r="N67" t="s">
        <v>15</v>
      </c>
      <c r="O67" s="1" t="s">
        <v>73</v>
      </c>
      <c r="P67" t="s">
        <v>73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79</v>
      </c>
      <c r="X67">
        <v>2</v>
      </c>
      <c r="Y67" t="s">
        <v>134</v>
      </c>
      <c r="Z67">
        <v>39</v>
      </c>
      <c r="AA67" t="s">
        <v>35</v>
      </c>
      <c r="AB67" t="s">
        <v>74</v>
      </c>
      <c r="AC67" t="s">
        <v>74</v>
      </c>
      <c r="AD67" s="3">
        <v>42095</v>
      </c>
      <c r="AE67">
        <v>5</v>
      </c>
      <c r="AF67">
        <f t="shared" ca="1" si="5"/>
        <v>0.53080675604733141</v>
      </c>
    </row>
    <row r="68" spans="1:32">
      <c r="A68">
        <v>67</v>
      </c>
      <c r="B68" t="s">
        <v>7</v>
      </c>
      <c r="C68" t="s">
        <v>135</v>
      </c>
      <c r="D68" t="s">
        <v>81</v>
      </c>
      <c r="E68">
        <v>2</v>
      </c>
      <c r="F68" t="s">
        <v>82</v>
      </c>
      <c r="G68" t="s">
        <v>80</v>
      </c>
      <c r="H68" s="2">
        <v>0.5</v>
      </c>
      <c r="I68" t="s">
        <v>82</v>
      </c>
      <c r="J68" t="s">
        <v>79</v>
      </c>
      <c r="K68" t="s">
        <v>13</v>
      </c>
      <c r="M68" t="s">
        <v>135</v>
      </c>
      <c r="N68" t="s">
        <v>13</v>
      </c>
      <c r="O68" s="1" t="s">
        <v>73</v>
      </c>
      <c r="P68" t="s">
        <v>73</v>
      </c>
      <c r="Q68" t="e">
        <f>IF(R68="","",INDEX('Backing 4'!U:U,MATCH(R68,'Backing 4'!T:T,0)))</f>
        <v>#N/A</v>
      </c>
      <c r="R68" t="str">
        <f t="shared" si="3"/>
        <v>2 - Direc-r &amp; Operations</v>
      </c>
      <c r="S68" t="s">
        <v>120</v>
      </c>
      <c r="T68" t="str">
        <f t="shared" si="4"/>
        <v>2 - Direc-r</v>
      </c>
      <c r="U68">
        <v>1</v>
      </c>
      <c r="V68" t="e">
        <f>IF(D68="Y","",IF(W68="Y",INDEX('Backing 2'!B:B,MATCH(C68,'Backing 2'!C:C,0)),C68))</f>
        <v>#N/A</v>
      </c>
      <c r="W68" t="s">
        <v>79</v>
      </c>
      <c r="X68">
        <v>1</v>
      </c>
      <c r="Y68" t="s">
        <v>137</v>
      </c>
      <c r="Z68">
        <v>46</v>
      </c>
      <c r="AA68" t="s">
        <v>24</v>
      </c>
      <c r="AB68" t="s">
        <v>24</v>
      </c>
      <c r="AC68" t="s">
        <v>24</v>
      </c>
      <c r="AD68" s="3">
        <v>42461</v>
      </c>
      <c r="AE68">
        <v>4</v>
      </c>
      <c r="AF68">
        <f t="shared" ca="1" si="5"/>
        <v>4.9196803506280418E-2</v>
      </c>
    </row>
    <row r="69" spans="1:32">
      <c r="A69">
        <v>68</v>
      </c>
      <c r="B69" t="s">
        <v>7</v>
      </c>
      <c r="C69" t="s">
        <v>121</v>
      </c>
      <c r="D69" t="s">
        <v>81</v>
      </c>
      <c r="E69">
        <v>3</v>
      </c>
      <c r="F69" t="s">
        <v>82</v>
      </c>
      <c r="G69" t="s">
        <v>80</v>
      </c>
      <c r="H69" s="2">
        <v>0.5</v>
      </c>
      <c r="I69" t="s">
        <v>82</v>
      </c>
      <c r="J69" t="s">
        <v>79</v>
      </c>
      <c r="K69" t="s">
        <v>15</v>
      </c>
      <c r="M69" t="s">
        <v>121</v>
      </c>
      <c r="N69" t="s">
        <v>15</v>
      </c>
      <c r="O69" s="1" t="s">
        <v>73</v>
      </c>
      <c r="P69" t="s">
        <v>73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81</v>
      </c>
      <c r="X69">
        <v>3</v>
      </c>
      <c r="Y69" t="s">
        <v>136</v>
      </c>
      <c r="Z69">
        <v>25</v>
      </c>
      <c r="AA69" t="s">
        <v>24</v>
      </c>
      <c r="AB69" t="s">
        <v>24</v>
      </c>
      <c r="AC69" t="s">
        <v>24</v>
      </c>
      <c r="AD69" s="3">
        <v>41730</v>
      </c>
      <c r="AE69">
        <v>6</v>
      </c>
      <c r="AF69">
        <f t="shared" ca="1" si="5"/>
        <v>0.69569715610459892</v>
      </c>
    </row>
    <row r="70" spans="1:32">
      <c r="A70">
        <v>69</v>
      </c>
      <c r="B70" t="s">
        <v>6</v>
      </c>
      <c r="C70" t="s">
        <v>86</v>
      </c>
      <c r="D70" t="s">
        <v>81</v>
      </c>
      <c r="E70">
        <v>2</v>
      </c>
      <c r="F70" t="s">
        <v>82</v>
      </c>
      <c r="G70" t="s">
        <v>80</v>
      </c>
      <c r="H70" s="2">
        <v>0.5</v>
      </c>
      <c r="I70" t="s">
        <v>82</v>
      </c>
      <c r="J70" t="s">
        <v>79</v>
      </c>
      <c r="K70" t="s">
        <v>13</v>
      </c>
      <c r="M70" t="s">
        <v>86</v>
      </c>
      <c r="N70" t="s">
        <v>13</v>
      </c>
      <c r="O70" s="1" t="s">
        <v>73</v>
      </c>
      <c r="P70" t="s">
        <v>73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81</v>
      </c>
      <c r="X70">
        <v>2</v>
      </c>
      <c r="Y70" t="s">
        <v>136</v>
      </c>
      <c r="Z70">
        <v>26</v>
      </c>
      <c r="AA70" t="s">
        <v>41</v>
      </c>
      <c r="AB70" t="s">
        <v>74</v>
      </c>
      <c r="AC70" t="s">
        <v>74</v>
      </c>
      <c r="AD70" s="3">
        <v>43191</v>
      </c>
      <c r="AE70">
        <v>2</v>
      </c>
      <c r="AF70">
        <f t="shared" ca="1" si="5"/>
        <v>0.89375642424563195</v>
      </c>
    </row>
    <row r="71" spans="1:32">
      <c r="A71">
        <v>70</v>
      </c>
      <c r="B71" t="s">
        <v>7</v>
      </c>
      <c r="C71" t="s">
        <v>121</v>
      </c>
      <c r="D71" t="s">
        <v>81</v>
      </c>
      <c r="E71">
        <v>2</v>
      </c>
      <c r="F71" t="s">
        <v>82</v>
      </c>
      <c r="G71" t="s">
        <v>80</v>
      </c>
      <c r="H71" s="2">
        <v>0.5</v>
      </c>
      <c r="I71" t="s">
        <v>82</v>
      </c>
      <c r="J71" t="s">
        <v>79</v>
      </c>
      <c r="K71" t="s">
        <v>15</v>
      </c>
      <c r="M71" t="s">
        <v>121</v>
      </c>
      <c r="N71" t="s">
        <v>15</v>
      </c>
      <c r="O71" s="1" t="s">
        <v>73</v>
      </c>
      <c r="P71" t="s">
        <v>73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81</v>
      </c>
      <c r="X71">
        <v>3</v>
      </c>
      <c r="Y71" t="s">
        <v>136</v>
      </c>
      <c r="Z71">
        <v>29</v>
      </c>
      <c r="AA71" t="s">
        <v>24</v>
      </c>
      <c r="AB71" t="s">
        <v>24</v>
      </c>
      <c r="AC71" t="s">
        <v>24</v>
      </c>
      <c r="AD71" s="3">
        <v>42461</v>
      </c>
      <c r="AE71">
        <v>4</v>
      </c>
      <c r="AF71">
        <f t="shared" ca="1" si="5"/>
        <v>0.53271206741959742</v>
      </c>
    </row>
    <row r="72" spans="1:32">
      <c r="A72">
        <v>71</v>
      </c>
      <c r="B72" t="s">
        <v>6</v>
      </c>
      <c r="C72" t="s">
        <v>87</v>
      </c>
      <c r="D72" t="s">
        <v>81</v>
      </c>
      <c r="E72">
        <v>3</v>
      </c>
      <c r="F72" t="s">
        <v>82</v>
      </c>
      <c r="G72" t="s">
        <v>80</v>
      </c>
      <c r="H72" s="2">
        <v>0.5</v>
      </c>
      <c r="I72" t="s">
        <v>82</v>
      </c>
      <c r="J72" t="s">
        <v>79</v>
      </c>
      <c r="K72" t="s">
        <v>13</v>
      </c>
      <c r="M72" t="s">
        <v>87</v>
      </c>
      <c r="N72" t="s">
        <v>13</v>
      </c>
      <c r="O72" s="1" t="s">
        <v>73</v>
      </c>
      <c r="P72" t="s">
        <v>73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81</v>
      </c>
      <c r="X72">
        <v>3</v>
      </c>
      <c r="Y72" t="s">
        <v>137</v>
      </c>
      <c r="Z72">
        <v>40</v>
      </c>
      <c r="AA72" t="s">
        <v>47</v>
      </c>
      <c r="AB72" t="s">
        <v>74</v>
      </c>
      <c r="AC72" t="s">
        <v>74</v>
      </c>
      <c r="AD72" s="3">
        <v>40634</v>
      </c>
      <c r="AE72">
        <v>9</v>
      </c>
      <c r="AF72">
        <f t="shared" ca="1" si="5"/>
        <v>4.2669147502716331E-3</v>
      </c>
    </row>
    <row r="73" spans="1:32">
      <c r="A73">
        <v>72</v>
      </c>
      <c r="B73" t="s">
        <v>6</v>
      </c>
      <c r="C73" t="s">
        <v>121</v>
      </c>
      <c r="D73" t="s">
        <v>81</v>
      </c>
      <c r="E73">
        <v>2</v>
      </c>
      <c r="F73" t="s">
        <v>82</v>
      </c>
      <c r="G73" t="s">
        <v>80</v>
      </c>
      <c r="H73" s="2">
        <v>0.5</v>
      </c>
      <c r="I73" t="s">
        <v>82</v>
      </c>
      <c r="J73" t="s">
        <v>79</v>
      </c>
      <c r="K73" t="s">
        <v>13</v>
      </c>
      <c r="M73" t="s">
        <v>121</v>
      </c>
      <c r="N73" t="s">
        <v>13</v>
      </c>
      <c r="O73" s="1" t="s">
        <v>73</v>
      </c>
      <c r="P73" t="s">
        <v>73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81</v>
      </c>
      <c r="X73">
        <v>3</v>
      </c>
      <c r="Y73" t="s">
        <v>134</v>
      </c>
      <c r="Z73">
        <v>34</v>
      </c>
      <c r="AA73" t="s">
        <v>36</v>
      </c>
      <c r="AB73" t="s">
        <v>74</v>
      </c>
      <c r="AC73" t="s">
        <v>74</v>
      </c>
      <c r="AD73" s="3">
        <v>42461</v>
      </c>
      <c r="AE73">
        <v>4</v>
      </c>
      <c r="AF73">
        <f t="shared" ca="1" si="5"/>
        <v>0.86205587675335471</v>
      </c>
    </row>
    <row r="74" spans="1:32">
      <c r="A74">
        <v>73</v>
      </c>
      <c r="B74" t="s">
        <v>7</v>
      </c>
      <c r="C74" t="s">
        <v>135</v>
      </c>
      <c r="D74" t="s">
        <v>79</v>
      </c>
      <c r="F74" t="s">
        <v>82</v>
      </c>
      <c r="G74" t="s">
        <v>82</v>
      </c>
      <c r="H74" s="2">
        <v>0.5</v>
      </c>
      <c r="I74" t="s">
        <v>82</v>
      </c>
      <c r="J74" t="s">
        <v>81</v>
      </c>
      <c r="K74" t="s">
        <v>13</v>
      </c>
      <c r="M74" t="s">
        <v>135</v>
      </c>
      <c r="N74" t="s">
        <v>13</v>
      </c>
      <c r="O74" s="1" t="s">
        <v>73</v>
      </c>
      <c r="P74" t="s">
        <v>73</v>
      </c>
      <c r="Q74" t="e">
        <f>IF(R74="","",INDEX('Backing 4'!U:U,MATCH(R74,'Backing 4'!T:T,0)))</f>
        <v>#N/A</v>
      </c>
      <c r="R74" t="str">
        <f t="shared" si="3"/>
        <v>2 - Direc-r &amp; Operations</v>
      </c>
      <c r="S74" t="s">
        <v>120</v>
      </c>
      <c r="T74" t="str">
        <f t="shared" si="4"/>
        <v>2 - Direc-r</v>
      </c>
      <c r="U74">
        <v>0</v>
      </c>
      <c r="V74" t="str">
        <f>IF(D74="Y","",IF(W74="Y",INDEX('Backing 2'!B:B,MATCH(C74,'Backing 2'!C:C,0)),C74))</f>
        <v/>
      </c>
      <c r="W74" t="s">
        <v>81</v>
      </c>
      <c r="Y74" t="s">
        <v>138</v>
      </c>
      <c r="Z74">
        <v>51</v>
      </c>
      <c r="AA74" t="s">
        <v>24</v>
      </c>
      <c r="AB74" t="s">
        <v>24</v>
      </c>
      <c r="AC74" t="s">
        <v>24</v>
      </c>
      <c r="AD74" s="3">
        <v>43922</v>
      </c>
      <c r="AE74">
        <v>0</v>
      </c>
      <c r="AF74">
        <f t="shared" ca="1" si="5"/>
        <v>0.5414544325772096</v>
      </c>
    </row>
    <row r="75" spans="1:32">
      <c r="A75">
        <v>74</v>
      </c>
      <c r="B75" t="s">
        <v>6</v>
      </c>
      <c r="C75" t="s">
        <v>121</v>
      </c>
      <c r="D75" t="s">
        <v>81</v>
      </c>
      <c r="F75" t="s">
        <v>82</v>
      </c>
      <c r="G75" t="s">
        <v>82</v>
      </c>
      <c r="H75" s="2">
        <v>0.5</v>
      </c>
      <c r="I75" t="s">
        <v>80</v>
      </c>
      <c r="J75" t="s">
        <v>79</v>
      </c>
      <c r="K75" t="s">
        <v>15</v>
      </c>
      <c r="L75" t="s">
        <v>83</v>
      </c>
      <c r="N75" t="s">
        <v>15</v>
      </c>
      <c r="O75" s="1">
        <v>0.8</v>
      </c>
      <c r="P75" t="s">
        <v>72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81</v>
      </c>
      <c r="X75">
        <v>3</v>
      </c>
      <c r="Y75" t="s">
        <v>137</v>
      </c>
      <c r="Z75">
        <v>41</v>
      </c>
      <c r="AA75" t="s">
        <v>24</v>
      </c>
      <c r="AB75" t="s">
        <v>24</v>
      </c>
      <c r="AC75" t="s">
        <v>24</v>
      </c>
      <c r="AD75" s="3">
        <v>42826</v>
      </c>
      <c r="AE75">
        <v>3</v>
      </c>
      <c r="AF75">
        <f t="shared" ca="1" si="5"/>
        <v>9.6365687982827519E-2</v>
      </c>
    </row>
    <row r="76" spans="1:32">
      <c r="A76">
        <v>75</v>
      </c>
      <c r="B76" t="s">
        <v>6</v>
      </c>
      <c r="C76" t="s">
        <v>86</v>
      </c>
      <c r="D76" t="s">
        <v>81</v>
      </c>
      <c r="E76">
        <v>3</v>
      </c>
      <c r="F76" t="s">
        <v>82</v>
      </c>
      <c r="G76" t="s">
        <v>80</v>
      </c>
      <c r="H76" s="2">
        <v>0.5</v>
      </c>
      <c r="I76" t="s">
        <v>82</v>
      </c>
      <c r="J76" t="s">
        <v>79</v>
      </c>
      <c r="K76" t="s">
        <v>15</v>
      </c>
      <c r="M76" t="s">
        <v>86</v>
      </c>
      <c r="N76" t="s">
        <v>15</v>
      </c>
      <c r="O76" s="1" t="s">
        <v>73</v>
      </c>
      <c r="P76" t="s">
        <v>73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81</v>
      </c>
      <c r="X76">
        <v>2</v>
      </c>
      <c r="Y76" t="s">
        <v>136</v>
      </c>
      <c r="Z76">
        <v>24</v>
      </c>
      <c r="AA76" t="s">
        <v>24</v>
      </c>
      <c r="AB76" t="s">
        <v>24</v>
      </c>
      <c r="AC76" t="s">
        <v>24</v>
      </c>
      <c r="AD76" s="3">
        <v>42826</v>
      </c>
      <c r="AE76">
        <v>3</v>
      </c>
      <c r="AF76">
        <f t="shared" ca="1" si="5"/>
        <v>0.42822425277080323</v>
      </c>
    </row>
    <row r="77" spans="1:32">
      <c r="A77">
        <v>76</v>
      </c>
      <c r="B77" t="s">
        <v>6</v>
      </c>
      <c r="C77" t="s">
        <v>87</v>
      </c>
      <c r="D77" t="s">
        <v>81</v>
      </c>
      <c r="E77">
        <v>2</v>
      </c>
      <c r="F77" t="s">
        <v>80</v>
      </c>
      <c r="G77" t="s">
        <v>80</v>
      </c>
      <c r="H77" s="2">
        <v>0.5</v>
      </c>
      <c r="I77" t="s">
        <v>82</v>
      </c>
      <c r="J77" t="s">
        <v>79</v>
      </c>
      <c r="K77" t="s">
        <v>14</v>
      </c>
      <c r="M77" t="s">
        <v>88</v>
      </c>
      <c r="N77" t="s">
        <v>14</v>
      </c>
      <c r="O77" s="1" t="s">
        <v>73</v>
      </c>
      <c r="P77" t="s">
        <v>73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81</v>
      </c>
      <c r="X77">
        <v>3</v>
      </c>
      <c r="Y77" t="s">
        <v>137</v>
      </c>
      <c r="Z77">
        <v>43</v>
      </c>
      <c r="AA77" t="s">
        <v>24</v>
      </c>
      <c r="AB77" t="s">
        <v>24</v>
      </c>
      <c r="AC77" t="s">
        <v>24</v>
      </c>
      <c r="AD77" s="3">
        <v>41000</v>
      </c>
      <c r="AE77">
        <v>8</v>
      </c>
      <c r="AF77">
        <f t="shared" ca="1" si="5"/>
        <v>4.797262163207805E-2</v>
      </c>
    </row>
    <row r="78" spans="1:32">
      <c r="A78">
        <v>77</v>
      </c>
      <c r="B78" t="s">
        <v>7</v>
      </c>
      <c r="C78" t="s">
        <v>88</v>
      </c>
      <c r="D78" t="s">
        <v>81</v>
      </c>
      <c r="E78">
        <v>2</v>
      </c>
      <c r="F78" t="s">
        <v>82</v>
      </c>
      <c r="G78" t="s">
        <v>80</v>
      </c>
      <c r="H78" s="2">
        <v>0.5</v>
      </c>
      <c r="I78" t="s">
        <v>82</v>
      </c>
      <c r="J78" t="s">
        <v>79</v>
      </c>
      <c r="K78" t="s">
        <v>15</v>
      </c>
      <c r="M78" t="s">
        <v>88</v>
      </c>
      <c r="N78" t="s">
        <v>15</v>
      </c>
      <c r="O78" s="1" t="s">
        <v>73</v>
      </c>
      <c r="P78" t="s">
        <v>73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81</v>
      </c>
      <c r="X78">
        <v>3</v>
      </c>
      <c r="Y78" t="s">
        <v>137</v>
      </c>
      <c r="Z78">
        <v>41</v>
      </c>
      <c r="AA78" t="s">
        <v>35</v>
      </c>
      <c r="AB78" t="s">
        <v>74</v>
      </c>
      <c r="AC78" t="s">
        <v>74</v>
      </c>
      <c r="AD78" s="3">
        <v>42461</v>
      </c>
      <c r="AE78">
        <v>4</v>
      </c>
      <c r="AF78">
        <f t="shared" ca="1" si="5"/>
        <v>0.11585818445824714</v>
      </c>
    </row>
    <row r="79" spans="1:32">
      <c r="A79">
        <v>78</v>
      </c>
      <c r="B79" t="s">
        <v>6</v>
      </c>
      <c r="C79" t="s">
        <v>121</v>
      </c>
      <c r="D79" t="s">
        <v>81</v>
      </c>
      <c r="E79">
        <v>2</v>
      </c>
      <c r="F79" t="s">
        <v>82</v>
      </c>
      <c r="G79" t="s">
        <v>80</v>
      </c>
      <c r="H79" s="2">
        <v>0.5</v>
      </c>
      <c r="I79" t="s">
        <v>82</v>
      </c>
      <c r="J79" t="s">
        <v>79</v>
      </c>
      <c r="K79" t="s">
        <v>15</v>
      </c>
      <c r="M79" t="s">
        <v>121</v>
      </c>
      <c r="N79" t="s">
        <v>15</v>
      </c>
      <c r="O79" s="1">
        <v>0.7</v>
      </c>
      <c r="P79" t="s">
        <v>72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81</v>
      </c>
      <c r="X79">
        <v>3</v>
      </c>
      <c r="Y79" t="s">
        <v>134</v>
      </c>
      <c r="Z79">
        <v>31</v>
      </c>
      <c r="AA79" t="s">
        <v>24</v>
      </c>
      <c r="AB79" t="s">
        <v>24</v>
      </c>
      <c r="AC79" t="s">
        <v>24</v>
      </c>
      <c r="AD79" s="3">
        <v>41000</v>
      </c>
      <c r="AE79">
        <v>8</v>
      </c>
      <c r="AF79">
        <f t="shared" ca="1" si="5"/>
        <v>0.7151846734121925</v>
      </c>
    </row>
    <row r="80" spans="1:32">
      <c r="A80">
        <v>79</v>
      </c>
      <c r="B80" t="s">
        <v>7</v>
      </c>
      <c r="C80" t="s">
        <v>86</v>
      </c>
      <c r="D80" t="s">
        <v>79</v>
      </c>
      <c r="F80" t="s">
        <v>82</v>
      </c>
      <c r="G80" t="s">
        <v>82</v>
      </c>
      <c r="H80" s="2">
        <v>0.5</v>
      </c>
      <c r="I80" t="s">
        <v>82</v>
      </c>
      <c r="J80" t="s">
        <v>81</v>
      </c>
      <c r="K80" t="s">
        <v>15</v>
      </c>
      <c r="M80" t="s">
        <v>86</v>
      </c>
      <c r="N80" t="s">
        <v>15</v>
      </c>
      <c r="O80" s="1" t="s">
        <v>73</v>
      </c>
      <c r="P80" t="s">
        <v>73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81</v>
      </c>
      <c r="Y80" t="s">
        <v>136</v>
      </c>
      <c r="Z80">
        <v>26</v>
      </c>
      <c r="AA80" t="s">
        <v>35</v>
      </c>
      <c r="AB80" t="s">
        <v>74</v>
      </c>
      <c r="AC80" t="s">
        <v>74</v>
      </c>
      <c r="AD80" s="3">
        <v>43922</v>
      </c>
      <c r="AE80">
        <v>0</v>
      </c>
      <c r="AF80">
        <f t="shared" ca="1" si="5"/>
        <v>0.65365285782174987</v>
      </c>
    </row>
    <row r="81" spans="1:32">
      <c r="A81">
        <v>80</v>
      </c>
      <c r="B81" t="s">
        <v>6</v>
      </c>
      <c r="C81" t="s">
        <v>121</v>
      </c>
      <c r="D81" t="s">
        <v>81</v>
      </c>
      <c r="E81">
        <v>3</v>
      </c>
      <c r="F81" t="s">
        <v>82</v>
      </c>
      <c r="G81" t="s">
        <v>80</v>
      </c>
      <c r="H81" s="2">
        <v>0.5</v>
      </c>
      <c r="I81" t="s">
        <v>82</v>
      </c>
      <c r="J81" t="s">
        <v>79</v>
      </c>
      <c r="K81" t="s">
        <v>13</v>
      </c>
      <c r="M81" t="s">
        <v>121</v>
      </c>
      <c r="N81" t="s">
        <v>13</v>
      </c>
      <c r="O81" s="1">
        <v>0.5</v>
      </c>
      <c r="P81" t="s">
        <v>72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81</v>
      </c>
      <c r="X81">
        <v>2</v>
      </c>
      <c r="Y81" t="s">
        <v>136</v>
      </c>
      <c r="Z81">
        <v>28</v>
      </c>
      <c r="AA81" t="s">
        <v>36</v>
      </c>
      <c r="AB81" t="s">
        <v>74</v>
      </c>
      <c r="AC81" t="s">
        <v>74</v>
      </c>
      <c r="AD81" s="3">
        <v>41730</v>
      </c>
      <c r="AE81">
        <v>6</v>
      </c>
      <c r="AF81">
        <f t="shared" ca="1" si="5"/>
        <v>0.6797436522083633</v>
      </c>
    </row>
    <row r="82" spans="1:32">
      <c r="A82">
        <v>81</v>
      </c>
      <c r="B82" t="s">
        <v>7</v>
      </c>
      <c r="C82" t="s">
        <v>135</v>
      </c>
      <c r="D82" t="s">
        <v>81</v>
      </c>
      <c r="E82">
        <v>3</v>
      </c>
      <c r="F82" t="s">
        <v>82</v>
      </c>
      <c r="G82" t="s">
        <v>80</v>
      </c>
      <c r="H82" s="2">
        <v>0.5</v>
      </c>
      <c r="I82" t="s">
        <v>82</v>
      </c>
      <c r="J82" t="s">
        <v>79</v>
      </c>
      <c r="K82" t="s">
        <v>13</v>
      </c>
      <c r="M82" t="s">
        <v>135</v>
      </c>
      <c r="N82" t="s">
        <v>13</v>
      </c>
      <c r="O82" s="1" t="s">
        <v>73</v>
      </c>
      <c r="P82" t="s">
        <v>73</v>
      </c>
      <c r="Q82" t="e">
        <f>IF(R82="","",INDEX('Backing 4'!U:U,MATCH(R82,'Backing 4'!T:T,0)))</f>
        <v>#N/A</v>
      </c>
      <c r="R82" t="str">
        <f t="shared" si="3"/>
        <v>2 - Direc-r &amp; Operations</v>
      </c>
      <c r="S82" t="s">
        <v>120</v>
      </c>
      <c r="T82" t="str">
        <f t="shared" si="4"/>
        <v>2 - Direc-r</v>
      </c>
      <c r="U82">
        <v>3</v>
      </c>
      <c r="V82" t="str">
        <f>IF(D82="Y","",IF(W82="Y",INDEX('Backing 2'!B:B,MATCH(C82,'Backing 2'!C:C,0)),C82))</f>
        <v>2 - Direc-r</v>
      </c>
      <c r="W82" t="s">
        <v>81</v>
      </c>
      <c r="X82">
        <v>2</v>
      </c>
      <c r="Y82" t="s">
        <v>137</v>
      </c>
      <c r="Z82">
        <v>42</v>
      </c>
      <c r="AA82" t="s">
        <v>24</v>
      </c>
      <c r="AB82" t="s">
        <v>24</v>
      </c>
      <c r="AC82" t="s">
        <v>24</v>
      </c>
      <c r="AD82" s="3">
        <v>41365</v>
      </c>
      <c r="AE82">
        <v>7</v>
      </c>
      <c r="AF82">
        <f t="shared" ca="1" si="5"/>
        <v>0.47763032515354953</v>
      </c>
    </row>
    <row r="83" spans="1:32">
      <c r="A83">
        <v>82</v>
      </c>
      <c r="B83" t="s">
        <v>7</v>
      </c>
      <c r="C83" t="s">
        <v>86</v>
      </c>
      <c r="D83" t="s">
        <v>81</v>
      </c>
      <c r="E83">
        <v>1</v>
      </c>
      <c r="F83" t="s">
        <v>82</v>
      </c>
      <c r="G83" t="s">
        <v>80</v>
      </c>
      <c r="H83" s="2">
        <v>0.5</v>
      </c>
      <c r="I83" t="s">
        <v>82</v>
      </c>
      <c r="J83" t="s">
        <v>79</v>
      </c>
      <c r="K83" t="s">
        <v>14</v>
      </c>
      <c r="M83" t="s">
        <v>86</v>
      </c>
      <c r="N83" t="s">
        <v>14</v>
      </c>
      <c r="O83" s="1" t="s">
        <v>73</v>
      </c>
      <c r="P83" t="s">
        <v>73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81</v>
      </c>
      <c r="X83">
        <v>3</v>
      </c>
      <c r="Y83" t="s">
        <v>136</v>
      </c>
      <c r="Z83">
        <v>25</v>
      </c>
      <c r="AA83" t="s">
        <v>24</v>
      </c>
      <c r="AB83" t="s">
        <v>24</v>
      </c>
      <c r="AC83" t="s">
        <v>24</v>
      </c>
      <c r="AD83" s="3">
        <v>43191</v>
      </c>
      <c r="AE83">
        <v>2</v>
      </c>
      <c r="AF83">
        <f t="shared" ca="1" si="5"/>
        <v>0.91647651508309536</v>
      </c>
    </row>
    <row r="84" spans="1:32">
      <c r="A84">
        <v>83</v>
      </c>
      <c r="B84" t="s">
        <v>6</v>
      </c>
      <c r="C84" t="s">
        <v>86</v>
      </c>
      <c r="D84" t="s">
        <v>81</v>
      </c>
      <c r="E84">
        <v>4</v>
      </c>
      <c r="F84" t="s">
        <v>82</v>
      </c>
      <c r="G84" t="s">
        <v>80</v>
      </c>
      <c r="H84" s="2">
        <v>0.5</v>
      </c>
      <c r="I84" t="s">
        <v>82</v>
      </c>
      <c r="J84" t="s">
        <v>79</v>
      </c>
      <c r="K84" t="s">
        <v>13</v>
      </c>
      <c r="M84" t="s">
        <v>86</v>
      </c>
      <c r="N84" t="s">
        <v>13</v>
      </c>
      <c r="O84" s="1" t="s">
        <v>73</v>
      </c>
      <c r="P84" t="s">
        <v>73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81</v>
      </c>
      <c r="X84">
        <v>3</v>
      </c>
      <c r="Y84" t="s">
        <v>136</v>
      </c>
      <c r="Z84">
        <v>23</v>
      </c>
      <c r="AA84" t="s">
        <v>24</v>
      </c>
      <c r="AB84" t="s">
        <v>24</v>
      </c>
      <c r="AC84" t="s">
        <v>24</v>
      </c>
      <c r="AD84" s="3">
        <v>42826</v>
      </c>
      <c r="AE84">
        <v>3</v>
      </c>
      <c r="AF84">
        <f t="shared" ca="1" si="5"/>
        <v>0.75930999930309628</v>
      </c>
    </row>
    <row r="85" spans="1:32">
      <c r="A85">
        <v>84</v>
      </c>
      <c r="B85" t="s">
        <v>6</v>
      </c>
      <c r="C85" t="s">
        <v>86</v>
      </c>
      <c r="D85" t="s">
        <v>81</v>
      </c>
      <c r="E85">
        <v>3</v>
      </c>
      <c r="F85" t="s">
        <v>82</v>
      </c>
      <c r="G85" t="s">
        <v>80</v>
      </c>
      <c r="H85" s="2">
        <v>0.5</v>
      </c>
      <c r="I85" t="s">
        <v>82</v>
      </c>
      <c r="J85" t="s">
        <v>79</v>
      </c>
      <c r="K85" t="s">
        <v>13</v>
      </c>
      <c r="M85" t="s">
        <v>86</v>
      </c>
      <c r="N85" t="s">
        <v>13</v>
      </c>
      <c r="O85" s="1" t="s">
        <v>73</v>
      </c>
      <c r="P85" t="s">
        <v>73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81</v>
      </c>
      <c r="X85">
        <v>3</v>
      </c>
      <c r="Y85" t="s">
        <v>136</v>
      </c>
      <c r="Z85">
        <v>26</v>
      </c>
      <c r="AA85" t="s">
        <v>36</v>
      </c>
      <c r="AB85" t="s">
        <v>74</v>
      </c>
      <c r="AC85" t="s">
        <v>74</v>
      </c>
      <c r="AD85" s="3">
        <v>42826</v>
      </c>
      <c r="AE85">
        <v>3</v>
      </c>
      <c r="AF85">
        <f t="shared" ca="1" si="5"/>
        <v>0.68110368429738011</v>
      </c>
    </row>
    <row r="86" spans="1:32">
      <c r="A86">
        <v>85</v>
      </c>
      <c r="B86" t="s">
        <v>7</v>
      </c>
      <c r="C86" s="4" t="s">
        <v>135</v>
      </c>
      <c r="D86" t="s">
        <v>81</v>
      </c>
      <c r="E86">
        <v>4</v>
      </c>
      <c r="F86" t="s">
        <v>82</v>
      </c>
      <c r="G86" t="s">
        <v>82</v>
      </c>
      <c r="H86" s="2">
        <v>0.5</v>
      </c>
      <c r="I86" t="s">
        <v>80</v>
      </c>
      <c r="J86" t="s">
        <v>79</v>
      </c>
      <c r="K86" t="s">
        <v>14</v>
      </c>
      <c r="L86" t="s">
        <v>83</v>
      </c>
      <c r="N86" t="s">
        <v>14</v>
      </c>
      <c r="O86" s="1" t="s">
        <v>73</v>
      </c>
      <c r="P86" t="s">
        <v>73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Direc-r</v>
      </c>
      <c r="W86" t="s">
        <v>81</v>
      </c>
      <c r="X86">
        <v>4</v>
      </c>
      <c r="Y86" t="s">
        <v>134</v>
      </c>
      <c r="Z86">
        <v>33</v>
      </c>
      <c r="AA86" t="s">
        <v>36</v>
      </c>
      <c r="AB86" t="s">
        <v>74</v>
      </c>
      <c r="AC86" t="s">
        <v>74</v>
      </c>
      <c r="AD86" s="3">
        <v>42826</v>
      </c>
      <c r="AE86">
        <v>3</v>
      </c>
      <c r="AF86">
        <f t="shared" ca="1" si="5"/>
        <v>0.99122606077297848</v>
      </c>
    </row>
    <row r="87" spans="1:32">
      <c r="A87">
        <v>86</v>
      </c>
      <c r="B87" t="s">
        <v>6</v>
      </c>
      <c r="C87" t="s">
        <v>86</v>
      </c>
      <c r="D87" t="s">
        <v>81</v>
      </c>
      <c r="E87">
        <v>2</v>
      </c>
      <c r="F87" t="s">
        <v>82</v>
      </c>
      <c r="G87" t="s">
        <v>80</v>
      </c>
      <c r="H87" s="2">
        <v>0.5</v>
      </c>
      <c r="I87" t="s">
        <v>82</v>
      </c>
      <c r="J87" t="s">
        <v>79</v>
      </c>
      <c r="K87" t="s">
        <v>15</v>
      </c>
      <c r="M87" t="s">
        <v>86</v>
      </c>
      <c r="N87" t="s">
        <v>15</v>
      </c>
      <c r="O87" s="1" t="s">
        <v>73</v>
      </c>
      <c r="P87" t="s">
        <v>73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81</v>
      </c>
      <c r="X87">
        <v>3</v>
      </c>
      <c r="Y87" t="s">
        <v>136</v>
      </c>
      <c r="Z87">
        <v>25</v>
      </c>
      <c r="AA87" t="s">
        <v>24</v>
      </c>
      <c r="AB87" t="s">
        <v>24</v>
      </c>
      <c r="AC87" t="s">
        <v>24</v>
      </c>
      <c r="AD87" s="3">
        <v>43191</v>
      </c>
      <c r="AE87">
        <v>2</v>
      </c>
      <c r="AF87">
        <f t="shared" ca="1" si="5"/>
        <v>0.79413797060361313</v>
      </c>
    </row>
    <row r="88" spans="1:32">
      <c r="A88">
        <v>87</v>
      </c>
      <c r="B88" t="s">
        <v>7</v>
      </c>
      <c r="C88" t="s">
        <v>90</v>
      </c>
      <c r="D88" t="s">
        <v>81</v>
      </c>
      <c r="F88" t="s">
        <v>82</v>
      </c>
      <c r="G88" t="s">
        <v>82</v>
      </c>
      <c r="H88" s="2">
        <v>0.5</v>
      </c>
      <c r="I88" t="s">
        <v>82</v>
      </c>
      <c r="J88" t="s">
        <v>79</v>
      </c>
      <c r="K88" t="s">
        <v>14</v>
      </c>
      <c r="M88" t="s">
        <v>90</v>
      </c>
      <c r="N88" t="s">
        <v>14</v>
      </c>
      <c r="O88" s="1" t="s">
        <v>73</v>
      </c>
      <c r="P88" t="s">
        <v>73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81</v>
      </c>
      <c r="X88">
        <v>2</v>
      </c>
      <c r="Y88" t="s">
        <v>137</v>
      </c>
      <c r="Z88">
        <v>40</v>
      </c>
      <c r="AA88" t="s">
        <v>24</v>
      </c>
      <c r="AB88" t="s">
        <v>24</v>
      </c>
      <c r="AC88" t="s">
        <v>24</v>
      </c>
      <c r="AD88" s="3">
        <v>40634</v>
      </c>
      <c r="AE88">
        <v>9</v>
      </c>
      <c r="AF88">
        <f t="shared" ca="1" si="5"/>
        <v>0.25705827552453142</v>
      </c>
    </row>
    <row r="89" spans="1:32">
      <c r="A89">
        <v>88</v>
      </c>
      <c r="B89" t="s">
        <v>7</v>
      </c>
      <c r="C89" t="s">
        <v>86</v>
      </c>
      <c r="D89" t="s">
        <v>81</v>
      </c>
      <c r="E89">
        <v>2</v>
      </c>
      <c r="F89" t="s">
        <v>80</v>
      </c>
      <c r="G89" t="s">
        <v>80</v>
      </c>
      <c r="H89" s="2">
        <v>0.5</v>
      </c>
      <c r="I89" t="s">
        <v>82</v>
      </c>
      <c r="J89" t="s">
        <v>79</v>
      </c>
      <c r="K89" t="s">
        <v>12</v>
      </c>
      <c r="M89" t="s">
        <v>121</v>
      </c>
      <c r="N89" t="s">
        <v>12</v>
      </c>
      <c r="O89" s="1" t="s">
        <v>73</v>
      </c>
      <c r="P89" t="s">
        <v>73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81</v>
      </c>
      <c r="X89">
        <v>3</v>
      </c>
      <c r="Y89" t="s">
        <v>136</v>
      </c>
      <c r="Z89">
        <v>24</v>
      </c>
      <c r="AA89" t="s">
        <v>24</v>
      </c>
      <c r="AB89" t="s">
        <v>24</v>
      </c>
      <c r="AC89" t="s">
        <v>24</v>
      </c>
      <c r="AD89" s="3">
        <v>42826</v>
      </c>
      <c r="AE89">
        <v>3</v>
      </c>
      <c r="AF89">
        <f t="shared" ca="1" si="5"/>
        <v>0.69676406776232525</v>
      </c>
    </row>
    <row r="90" spans="1:32">
      <c r="A90">
        <v>89</v>
      </c>
      <c r="B90" t="s">
        <v>7</v>
      </c>
      <c r="C90" t="s">
        <v>88</v>
      </c>
      <c r="D90" t="s">
        <v>79</v>
      </c>
      <c r="F90" t="s">
        <v>82</v>
      </c>
      <c r="G90" t="s">
        <v>82</v>
      </c>
      <c r="H90" s="2">
        <v>0.5</v>
      </c>
      <c r="I90" t="s">
        <v>82</v>
      </c>
      <c r="J90" t="s">
        <v>81</v>
      </c>
      <c r="K90" t="s">
        <v>14</v>
      </c>
      <c r="M90" t="s">
        <v>88</v>
      </c>
      <c r="N90" t="s">
        <v>14</v>
      </c>
      <c r="O90" s="1" t="s">
        <v>73</v>
      </c>
      <c r="P90" t="s">
        <v>73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81</v>
      </c>
      <c r="Y90" t="s">
        <v>134</v>
      </c>
      <c r="Z90">
        <v>38</v>
      </c>
      <c r="AA90" t="s">
        <v>35</v>
      </c>
      <c r="AB90" t="s">
        <v>74</v>
      </c>
      <c r="AC90" t="s">
        <v>74</v>
      </c>
      <c r="AD90" s="3">
        <v>43922</v>
      </c>
      <c r="AE90">
        <v>0</v>
      </c>
      <c r="AF90">
        <f t="shared" ca="1" si="5"/>
        <v>0.43315279394868245</v>
      </c>
    </row>
    <row r="91" spans="1:32">
      <c r="A91">
        <v>90</v>
      </c>
      <c r="B91" t="s">
        <v>7</v>
      </c>
      <c r="C91" t="s">
        <v>121</v>
      </c>
      <c r="D91" t="s">
        <v>81</v>
      </c>
      <c r="E91">
        <v>2</v>
      </c>
      <c r="F91" t="s">
        <v>82</v>
      </c>
      <c r="G91" t="s">
        <v>80</v>
      </c>
      <c r="H91" s="2">
        <v>0.5</v>
      </c>
      <c r="I91" t="s">
        <v>82</v>
      </c>
      <c r="J91" t="s">
        <v>79</v>
      </c>
      <c r="K91" t="s">
        <v>15</v>
      </c>
      <c r="M91" t="s">
        <v>121</v>
      </c>
      <c r="N91" t="s">
        <v>15</v>
      </c>
      <c r="O91" s="1" t="s">
        <v>73</v>
      </c>
      <c r="P91" t="s">
        <v>73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79</v>
      </c>
      <c r="X91">
        <v>1</v>
      </c>
      <c r="Y91" t="s">
        <v>136</v>
      </c>
      <c r="Z91">
        <v>29</v>
      </c>
      <c r="AA91" t="s">
        <v>24</v>
      </c>
      <c r="AB91" t="s">
        <v>24</v>
      </c>
      <c r="AC91" t="s">
        <v>24</v>
      </c>
      <c r="AD91" s="3">
        <v>40634</v>
      </c>
      <c r="AE91">
        <v>9</v>
      </c>
      <c r="AF91">
        <f t="shared" ca="1" si="5"/>
        <v>0.11235312966948585</v>
      </c>
    </row>
    <row r="92" spans="1:32">
      <c r="A92">
        <v>91</v>
      </c>
      <c r="B92" t="s">
        <v>7</v>
      </c>
      <c r="C92" t="s">
        <v>121</v>
      </c>
      <c r="D92" t="s">
        <v>81</v>
      </c>
      <c r="E92">
        <v>2</v>
      </c>
      <c r="F92" t="s">
        <v>80</v>
      </c>
      <c r="G92" t="s">
        <v>80</v>
      </c>
      <c r="H92" s="2">
        <v>0.5</v>
      </c>
      <c r="I92" t="s">
        <v>82</v>
      </c>
      <c r="J92" t="s">
        <v>79</v>
      </c>
      <c r="K92" t="s">
        <v>13</v>
      </c>
      <c r="M92" t="s">
        <v>87</v>
      </c>
      <c r="N92" t="s">
        <v>13</v>
      </c>
      <c r="O92" s="1" t="s">
        <v>73</v>
      </c>
      <c r="P92" t="s">
        <v>73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79</v>
      </c>
      <c r="X92">
        <v>1</v>
      </c>
      <c r="Y92" t="s">
        <v>134</v>
      </c>
      <c r="Z92">
        <v>31</v>
      </c>
      <c r="AA92" t="s">
        <v>35</v>
      </c>
      <c r="AB92" t="s">
        <v>74</v>
      </c>
      <c r="AC92" t="s">
        <v>74</v>
      </c>
      <c r="AD92" s="3">
        <v>42095</v>
      </c>
      <c r="AE92">
        <v>5</v>
      </c>
      <c r="AF92">
        <f t="shared" ca="1" si="5"/>
        <v>0.69987028777561289</v>
      </c>
    </row>
    <row r="93" spans="1:32">
      <c r="A93">
        <v>92</v>
      </c>
      <c r="B93" t="s">
        <v>7</v>
      </c>
      <c r="C93" t="s">
        <v>86</v>
      </c>
      <c r="D93" t="s">
        <v>81</v>
      </c>
      <c r="E93">
        <v>3</v>
      </c>
      <c r="F93" t="s">
        <v>82</v>
      </c>
      <c r="G93" t="s">
        <v>80</v>
      </c>
      <c r="H93" s="2">
        <v>0.5</v>
      </c>
      <c r="I93" t="s">
        <v>82</v>
      </c>
      <c r="J93" t="s">
        <v>79</v>
      </c>
      <c r="K93" t="s">
        <v>13</v>
      </c>
      <c r="M93" t="s">
        <v>86</v>
      </c>
      <c r="N93" t="s">
        <v>13</v>
      </c>
      <c r="O93" s="1" t="s">
        <v>73</v>
      </c>
      <c r="P93" t="s">
        <v>73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81</v>
      </c>
      <c r="X93">
        <v>3</v>
      </c>
      <c r="Y93" t="s">
        <v>136</v>
      </c>
      <c r="Z93">
        <v>26</v>
      </c>
      <c r="AA93" t="s">
        <v>24</v>
      </c>
      <c r="AB93" t="s">
        <v>24</v>
      </c>
      <c r="AC93" t="s">
        <v>24</v>
      </c>
      <c r="AD93" s="3">
        <v>42461</v>
      </c>
      <c r="AE93">
        <v>4</v>
      </c>
      <c r="AF93">
        <f t="shared" ca="1" si="5"/>
        <v>0.24343153588900024</v>
      </c>
    </row>
    <row r="94" spans="1:32">
      <c r="A94">
        <v>93</v>
      </c>
      <c r="B94" t="s">
        <v>7</v>
      </c>
      <c r="C94" t="s">
        <v>135</v>
      </c>
      <c r="D94" t="s">
        <v>81</v>
      </c>
      <c r="E94">
        <v>3</v>
      </c>
      <c r="F94" t="s">
        <v>82</v>
      </c>
      <c r="G94" t="s">
        <v>80</v>
      </c>
      <c r="H94" s="2">
        <v>0.5</v>
      </c>
      <c r="I94" t="s">
        <v>82</v>
      </c>
      <c r="J94" t="s">
        <v>79</v>
      </c>
      <c r="K94" t="s">
        <v>15</v>
      </c>
      <c r="M94" t="s">
        <v>135</v>
      </c>
      <c r="N94" t="s">
        <v>15</v>
      </c>
      <c r="O94" s="1" t="s">
        <v>73</v>
      </c>
      <c r="P94" t="s">
        <v>73</v>
      </c>
      <c r="Q94" t="e">
        <f>IF(R94="","",INDEX('Backing 4'!U:U,MATCH(R94,'Backing 4'!T:T,0)))</f>
        <v>#N/A</v>
      </c>
      <c r="R94" t="str">
        <f t="shared" si="3"/>
        <v>2 - Direc-r &amp; Sales &amp; Marketing</v>
      </c>
      <c r="S94" t="s">
        <v>120</v>
      </c>
      <c r="T94" t="str">
        <f t="shared" si="4"/>
        <v>2 - Direc-r</v>
      </c>
      <c r="U94">
        <v>3</v>
      </c>
      <c r="V94" t="str">
        <f>IF(D94="Y","",IF(W94="Y",INDEX('Backing 2'!B:B,MATCH(C94,'Backing 2'!C:C,0)),C94))</f>
        <v>2 - Direc-r</v>
      </c>
      <c r="W94" t="s">
        <v>81</v>
      </c>
      <c r="X94">
        <v>3</v>
      </c>
      <c r="Y94" t="s">
        <v>134</v>
      </c>
      <c r="Z94">
        <v>39</v>
      </c>
      <c r="AA94" t="s">
        <v>24</v>
      </c>
      <c r="AB94" t="s">
        <v>24</v>
      </c>
      <c r="AC94" t="s">
        <v>24</v>
      </c>
      <c r="AD94" s="3">
        <v>41730</v>
      </c>
      <c r="AE94">
        <v>6</v>
      </c>
      <c r="AF94">
        <f t="shared" ca="1" si="5"/>
        <v>0.3024378452930423</v>
      </c>
    </row>
    <row r="95" spans="1:32">
      <c r="A95">
        <v>94</v>
      </c>
      <c r="B95" t="s">
        <v>7</v>
      </c>
      <c r="C95" s="4" t="s">
        <v>87</v>
      </c>
      <c r="D95" t="s">
        <v>81</v>
      </c>
      <c r="E95">
        <v>2</v>
      </c>
      <c r="F95" t="s">
        <v>82</v>
      </c>
      <c r="G95" t="s">
        <v>82</v>
      </c>
      <c r="H95" s="2">
        <v>0.5</v>
      </c>
      <c r="I95" t="s">
        <v>80</v>
      </c>
      <c r="J95" t="s">
        <v>79</v>
      </c>
      <c r="K95" t="s">
        <v>13</v>
      </c>
      <c r="L95" t="s">
        <v>83</v>
      </c>
      <c r="N95" t="s">
        <v>13</v>
      </c>
      <c r="O95" s="1" t="s">
        <v>73</v>
      </c>
      <c r="P95" t="s">
        <v>73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81</v>
      </c>
      <c r="X95">
        <v>3</v>
      </c>
      <c r="Y95" t="s">
        <v>137</v>
      </c>
      <c r="Z95">
        <v>44</v>
      </c>
      <c r="AA95" t="s">
        <v>24</v>
      </c>
      <c r="AB95" t="s">
        <v>24</v>
      </c>
      <c r="AC95" t="s">
        <v>24</v>
      </c>
      <c r="AD95" s="3">
        <v>42826</v>
      </c>
      <c r="AE95">
        <v>3</v>
      </c>
      <c r="AF95">
        <f t="shared" ca="1" si="5"/>
        <v>0.30515000392377689</v>
      </c>
    </row>
    <row r="96" spans="1:32">
      <c r="A96">
        <v>95</v>
      </c>
      <c r="B96" t="s">
        <v>7</v>
      </c>
      <c r="C96" s="4" t="s">
        <v>88</v>
      </c>
      <c r="D96" t="s">
        <v>81</v>
      </c>
      <c r="E96">
        <v>4</v>
      </c>
      <c r="F96" t="s">
        <v>82</v>
      </c>
      <c r="G96" t="s">
        <v>82</v>
      </c>
      <c r="H96" s="2">
        <v>0.5</v>
      </c>
      <c r="I96" t="s">
        <v>80</v>
      </c>
      <c r="J96" t="s">
        <v>79</v>
      </c>
      <c r="K96" t="s">
        <v>13</v>
      </c>
      <c r="L96" t="s">
        <v>83</v>
      </c>
      <c r="N96" t="s">
        <v>13</v>
      </c>
      <c r="O96" s="1" t="s">
        <v>73</v>
      </c>
      <c r="P96" t="s">
        <v>73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81</v>
      </c>
      <c r="X96">
        <v>3</v>
      </c>
      <c r="Y96" t="s">
        <v>137</v>
      </c>
      <c r="Z96">
        <v>40</v>
      </c>
      <c r="AA96" t="s">
        <v>35</v>
      </c>
      <c r="AB96" t="s">
        <v>74</v>
      </c>
      <c r="AC96" t="s">
        <v>74</v>
      </c>
      <c r="AD96" s="3">
        <v>41000</v>
      </c>
      <c r="AE96">
        <v>8</v>
      </c>
      <c r="AF96">
        <f t="shared" ca="1" si="5"/>
        <v>0.53139532631770148</v>
      </c>
    </row>
    <row r="97" spans="1:32">
      <c r="A97">
        <v>96</v>
      </c>
      <c r="B97" t="s">
        <v>7</v>
      </c>
      <c r="C97" t="s">
        <v>86</v>
      </c>
      <c r="D97" t="s">
        <v>81</v>
      </c>
      <c r="E97">
        <v>2</v>
      </c>
      <c r="F97" t="s">
        <v>82</v>
      </c>
      <c r="G97" t="s">
        <v>80</v>
      </c>
      <c r="H97" s="2">
        <v>0.5</v>
      </c>
      <c r="I97" t="s">
        <v>82</v>
      </c>
      <c r="J97" t="s">
        <v>79</v>
      </c>
      <c r="K97" t="s">
        <v>13</v>
      </c>
      <c r="M97" t="s">
        <v>86</v>
      </c>
      <c r="N97" t="s">
        <v>13</v>
      </c>
      <c r="O97" s="1" t="s">
        <v>73</v>
      </c>
      <c r="P97" t="s">
        <v>73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81</v>
      </c>
      <c r="Y97" t="s">
        <v>136</v>
      </c>
      <c r="Z97">
        <v>25</v>
      </c>
      <c r="AA97" t="s">
        <v>36</v>
      </c>
      <c r="AB97" t="s">
        <v>74</v>
      </c>
      <c r="AC97" t="s">
        <v>74</v>
      </c>
      <c r="AD97" s="3">
        <v>43556</v>
      </c>
      <c r="AE97">
        <v>1</v>
      </c>
      <c r="AF97">
        <f t="shared" ca="1" si="5"/>
        <v>0.67862252908766685</v>
      </c>
    </row>
    <row r="98" spans="1:32">
      <c r="A98">
        <v>97</v>
      </c>
      <c r="B98" t="s">
        <v>6</v>
      </c>
      <c r="C98" t="s">
        <v>87</v>
      </c>
      <c r="D98" t="s">
        <v>81</v>
      </c>
      <c r="E98">
        <v>2</v>
      </c>
      <c r="F98" t="s">
        <v>82</v>
      </c>
      <c r="G98" t="s">
        <v>80</v>
      </c>
      <c r="H98" s="2">
        <v>0.5</v>
      </c>
      <c r="I98" t="s">
        <v>82</v>
      </c>
      <c r="J98" t="s">
        <v>79</v>
      </c>
      <c r="K98" t="s">
        <v>12</v>
      </c>
      <c r="M98" t="s">
        <v>87</v>
      </c>
      <c r="N98" t="s">
        <v>12</v>
      </c>
      <c r="O98" s="1" t="s">
        <v>73</v>
      </c>
      <c r="P98" t="s">
        <v>73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81</v>
      </c>
      <c r="X98">
        <v>3</v>
      </c>
      <c r="Y98" t="s">
        <v>137</v>
      </c>
      <c r="Z98">
        <v>40</v>
      </c>
      <c r="AA98" t="s">
        <v>35</v>
      </c>
      <c r="AB98" t="s">
        <v>74</v>
      </c>
      <c r="AC98" t="s">
        <v>74</v>
      </c>
      <c r="AD98" s="3">
        <v>42826</v>
      </c>
      <c r="AE98">
        <v>3</v>
      </c>
      <c r="AF98">
        <f t="shared" ca="1" si="5"/>
        <v>0.36737768965253903</v>
      </c>
    </row>
    <row r="99" spans="1:32">
      <c r="A99">
        <v>98</v>
      </c>
      <c r="B99" t="s">
        <v>7</v>
      </c>
      <c r="C99" t="s">
        <v>135</v>
      </c>
      <c r="D99" t="s">
        <v>81</v>
      </c>
      <c r="E99">
        <v>3</v>
      </c>
      <c r="F99" t="s">
        <v>82</v>
      </c>
      <c r="G99" t="s">
        <v>80</v>
      </c>
      <c r="H99" s="2">
        <v>0.5</v>
      </c>
      <c r="I99" t="s">
        <v>82</v>
      </c>
      <c r="J99" t="s">
        <v>79</v>
      </c>
      <c r="K99" t="s">
        <v>13</v>
      </c>
      <c r="M99" t="s">
        <v>135</v>
      </c>
      <c r="N99" t="s">
        <v>13</v>
      </c>
      <c r="O99" s="1" t="s">
        <v>73</v>
      </c>
      <c r="P99" t="s">
        <v>73</v>
      </c>
      <c r="Q99" t="e">
        <f>IF(R99="","",INDEX('Backing 4'!U:U,MATCH(R99,'Backing 4'!T:T,0)))</f>
        <v>#N/A</v>
      </c>
      <c r="R99" t="str">
        <f t="shared" si="3"/>
        <v>2 - Direc-r &amp; Operations</v>
      </c>
      <c r="S99" t="s">
        <v>120</v>
      </c>
      <c r="T99" t="str">
        <f t="shared" si="4"/>
        <v>2 - Direc-r</v>
      </c>
      <c r="U99">
        <v>3</v>
      </c>
      <c r="V99" t="str">
        <f>IF(D99="Y","",IF(W99="Y",INDEX('Backing 2'!B:B,MATCH(C99,'Backing 2'!C:C,0)),C99))</f>
        <v>2 - Direc-r</v>
      </c>
      <c r="W99" t="s">
        <v>81</v>
      </c>
      <c r="X99">
        <v>3</v>
      </c>
      <c r="Y99" t="s">
        <v>137</v>
      </c>
      <c r="Z99">
        <v>41</v>
      </c>
      <c r="AA99" t="s">
        <v>24</v>
      </c>
      <c r="AB99" t="s">
        <v>24</v>
      </c>
      <c r="AC99" t="s">
        <v>24</v>
      </c>
      <c r="AD99" s="3">
        <v>40634</v>
      </c>
      <c r="AE99">
        <v>9</v>
      </c>
      <c r="AF99">
        <f t="shared" ca="1" si="5"/>
        <v>0.98687505142892562</v>
      </c>
    </row>
    <row r="100" spans="1:32">
      <c r="A100">
        <v>99</v>
      </c>
      <c r="B100" t="s">
        <v>6</v>
      </c>
      <c r="C100" t="s">
        <v>86</v>
      </c>
      <c r="D100" t="s">
        <v>81</v>
      </c>
      <c r="E100">
        <v>3</v>
      </c>
      <c r="F100" t="s">
        <v>82</v>
      </c>
      <c r="G100" t="s">
        <v>80</v>
      </c>
      <c r="H100" s="2">
        <v>0.5</v>
      </c>
      <c r="I100" t="s">
        <v>82</v>
      </c>
      <c r="J100" t="s">
        <v>79</v>
      </c>
      <c r="K100" t="s">
        <v>15</v>
      </c>
      <c r="M100" t="s">
        <v>86</v>
      </c>
      <c r="N100" t="s">
        <v>15</v>
      </c>
      <c r="O100" s="1" t="s">
        <v>73</v>
      </c>
      <c r="P100" t="s">
        <v>73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81</v>
      </c>
      <c r="X100">
        <v>3</v>
      </c>
      <c r="Y100" t="s">
        <v>136</v>
      </c>
      <c r="Z100">
        <v>28</v>
      </c>
      <c r="AA100" t="s">
        <v>36</v>
      </c>
      <c r="AB100" t="s">
        <v>74</v>
      </c>
      <c r="AC100" t="s">
        <v>74</v>
      </c>
      <c r="AD100" s="3">
        <v>42826</v>
      </c>
      <c r="AE100">
        <v>3</v>
      </c>
      <c r="AF100">
        <f t="shared" ca="1" si="5"/>
        <v>9.2101625654442687E-2</v>
      </c>
    </row>
    <row r="101" spans="1:32">
      <c r="A101">
        <v>100</v>
      </c>
      <c r="B101" t="s">
        <v>7</v>
      </c>
      <c r="C101" t="s">
        <v>88</v>
      </c>
      <c r="D101" t="s">
        <v>81</v>
      </c>
      <c r="E101">
        <v>3</v>
      </c>
      <c r="F101" t="s">
        <v>82</v>
      </c>
      <c r="G101" t="s">
        <v>80</v>
      </c>
      <c r="H101" s="2">
        <v>0.5</v>
      </c>
      <c r="I101" t="s">
        <v>82</v>
      </c>
      <c r="J101" t="s">
        <v>79</v>
      </c>
      <c r="K101" t="s">
        <v>14</v>
      </c>
      <c r="M101" t="s">
        <v>88</v>
      </c>
      <c r="N101" t="s">
        <v>14</v>
      </c>
      <c r="O101" s="1" t="s">
        <v>73</v>
      </c>
      <c r="P101" t="s">
        <v>73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81</v>
      </c>
      <c r="X101">
        <v>3</v>
      </c>
      <c r="Y101" t="s">
        <v>134</v>
      </c>
      <c r="Z101">
        <v>39</v>
      </c>
      <c r="AA101" t="s">
        <v>35</v>
      </c>
      <c r="AB101" t="s">
        <v>74</v>
      </c>
      <c r="AC101" t="s">
        <v>74</v>
      </c>
      <c r="AD101" s="3">
        <v>41730</v>
      </c>
      <c r="AE101">
        <v>6</v>
      </c>
      <c r="AF101">
        <f t="shared" ca="1" si="5"/>
        <v>0.99891387115462005</v>
      </c>
    </row>
    <row r="102" spans="1:32">
      <c r="A102">
        <v>101</v>
      </c>
      <c r="B102" t="s">
        <v>6</v>
      </c>
      <c r="C102" t="s">
        <v>86</v>
      </c>
      <c r="D102" t="s">
        <v>81</v>
      </c>
      <c r="E102">
        <v>2</v>
      </c>
      <c r="F102" t="s">
        <v>82</v>
      </c>
      <c r="G102" t="s">
        <v>80</v>
      </c>
      <c r="H102" s="2">
        <v>0.5</v>
      </c>
      <c r="I102" t="s">
        <v>82</v>
      </c>
      <c r="J102" t="s">
        <v>79</v>
      </c>
      <c r="K102" t="s">
        <v>15</v>
      </c>
      <c r="M102" t="s">
        <v>86</v>
      </c>
      <c r="N102" t="s">
        <v>15</v>
      </c>
      <c r="O102" s="1" t="s">
        <v>73</v>
      </c>
      <c r="P102" t="s">
        <v>73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81</v>
      </c>
      <c r="X102">
        <v>3</v>
      </c>
      <c r="Y102" t="s">
        <v>136</v>
      </c>
      <c r="Z102">
        <v>22</v>
      </c>
      <c r="AA102" t="s">
        <v>35</v>
      </c>
      <c r="AB102" t="s">
        <v>74</v>
      </c>
      <c r="AC102" t="s">
        <v>74</v>
      </c>
      <c r="AD102" s="3">
        <v>43191</v>
      </c>
      <c r="AE102">
        <v>2</v>
      </c>
      <c r="AF102">
        <f t="shared" ca="1" si="5"/>
        <v>4.7698263421938725E-2</v>
      </c>
    </row>
    <row r="103" spans="1:32">
      <c r="A103">
        <v>102</v>
      </c>
      <c r="B103" t="s">
        <v>6</v>
      </c>
      <c r="C103" t="s">
        <v>87</v>
      </c>
      <c r="D103" t="s">
        <v>81</v>
      </c>
      <c r="E103">
        <v>2</v>
      </c>
      <c r="F103" t="s">
        <v>82</v>
      </c>
      <c r="G103" t="s">
        <v>80</v>
      </c>
      <c r="H103" s="2">
        <v>0.5</v>
      </c>
      <c r="I103" t="s">
        <v>82</v>
      </c>
      <c r="J103" t="s">
        <v>79</v>
      </c>
      <c r="K103" t="s">
        <v>13</v>
      </c>
      <c r="M103" t="s">
        <v>87</v>
      </c>
      <c r="N103" t="s">
        <v>13</v>
      </c>
      <c r="O103" s="1" t="s">
        <v>73</v>
      </c>
      <c r="P103" t="s">
        <v>73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81</v>
      </c>
      <c r="Y103" t="s">
        <v>137</v>
      </c>
      <c r="Z103">
        <v>40</v>
      </c>
      <c r="AA103" t="s">
        <v>32</v>
      </c>
      <c r="AB103" t="s">
        <v>77</v>
      </c>
      <c r="AC103" t="s">
        <v>78</v>
      </c>
      <c r="AD103" s="3">
        <v>43191</v>
      </c>
      <c r="AE103">
        <v>2</v>
      </c>
      <c r="AF103">
        <f t="shared" ca="1" si="5"/>
        <v>9.9048636270217982E-2</v>
      </c>
    </row>
    <row r="104" spans="1:32">
      <c r="A104">
        <v>103</v>
      </c>
      <c r="B104" t="s">
        <v>7</v>
      </c>
      <c r="C104" t="s">
        <v>86</v>
      </c>
      <c r="D104" t="s">
        <v>81</v>
      </c>
      <c r="E104">
        <v>2</v>
      </c>
      <c r="F104" t="s">
        <v>82</v>
      </c>
      <c r="G104" t="s">
        <v>80</v>
      </c>
      <c r="H104" s="2">
        <v>0.5</v>
      </c>
      <c r="I104" t="s">
        <v>82</v>
      </c>
      <c r="J104" t="s">
        <v>79</v>
      </c>
      <c r="K104" t="s">
        <v>15</v>
      </c>
      <c r="M104" t="s">
        <v>86</v>
      </c>
      <c r="N104" t="s">
        <v>15</v>
      </c>
      <c r="O104" s="1" t="s">
        <v>73</v>
      </c>
      <c r="P104" t="s">
        <v>73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81</v>
      </c>
      <c r="X104">
        <v>3</v>
      </c>
      <c r="Y104" t="s">
        <v>136</v>
      </c>
      <c r="Z104">
        <v>22</v>
      </c>
      <c r="AA104" t="s">
        <v>36</v>
      </c>
      <c r="AB104" t="s">
        <v>74</v>
      </c>
      <c r="AC104" t="s">
        <v>74</v>
      </c>
      <c r="AD104" s="3">
        <v>42095</v>
      </c>
      <c r="AE104">
        <v>5</v>
      </c>
      <c r="AF104">
        <f t="shared" ca="1" si="5"/>
        <v>0.43756834965465363</v>
      </c>
    </row>
    <row r="105" spans="1:32">
      <c r="A105">
        <v>104</v>
      </c>
      <c r="B105" t="s">
        <v>6</v>
      </c>
      <c r="C105" t="s">
        <v>121</v>
      </c>
      <c r="D105" t="s">
        <v>81</v>
      </c>
      <c r="E105">
        <v>2</v>
      </c>
      <c r="F105" t="s">
        <v>82</v>
      </c>
      <c r="G105" t="s">
        <v>80</v>
      </c>
      <c r="H105" s="2">
        <v>0.5</v>
      </c>
      <c r="I105" t="s">
        <v>82</v>
      </c>
      <c r="J105" t="s">
        <v>79</v>
      </c>
      <c r="K105" t="s">
        <v>15</v>
      </c>
      <c r="M105" t="s">
        <v>121</v>
      </c>
      <c r="N105" t="s">
        <v>15</v>
      </c>
      <c r="O105" s="1" t="s">
        <v>73</v>
      </c>
      <c r="P105" t="s">
        <v>73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81</v>
      </c>
      <c r="X105">
        <v>2</v>
      </c>
      <c r="Y105" t="s">
        <v>136</v>
      </c>
      <c r="Z105">
        <v>28</v>
      </c>
      <c r="AA105" t="s">
        <v>24</v>
      </c>
      <c r="AB105" t="s">
        <v>24</v>
      </c>
      <c r="AC105" t="s">
        <v>24</v>
      </c>
      <c r="AD105" s="3">
        <v>42095</v>
      </c>
      <c r="AE105">
        <v>5</v>
      </c>
      <c r="AF105">
        <f t="shared" ca="1" si="5"/>
        <v>0.31975718533942366</v>
      </c>
    </row>
    <row r="106" spans="1:32">
      <c r="A106">
        <v>105</v>
      </c>
      <c r="B106" t="s">
        <v>7</v>
      </c>
      <c r="C106" t="s">
        <v>87</v>
      </c>
      <c r="D106" t="s">
        <v>79</v>
      </c>
      <c r="F106" t="s">
        <v>82</v>
      </c>
      <c r="G106" t="s">
        <v>82</v>
      </c>
      <c r="H106" s="2">
        <v>0.5</v>
      </c>
      <c r="I106" t="s">
        <v>82</v>
      </c>
      <c r="J106" t="s">
        <v>81</v>
      </c>
      <c r="K106" t="s">
        <v>15</v>
      </c>
      <c r="M106" t="s">
        <v>87</v>
      </c>
      <c r="N106" t="s">
        <v>15</v>
      </c>
      <c r="O106" s="1" t="s">
        <v>73</v>
      </c>
      <c r="P106" t="s">
        <v>73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81</v>
      </c>
      <c r="Y106" t="s">
        <v>134</v>
      </c>
      <c r="Z106">
        <v>30</v>
      </c>
      <c r="AA106" t="s">
        <v>36</v>
      </c>
      <c r="AB106" t="s">
        <v>74</v>
      </c>
      <c r="AC106" t="s">
        <v>74</v>
      </c>
      <c r="AD106" s="3">
        <v>43922</v>
      </c>
      <c r="AE106">
        <v>0</v>
      </c>
      <c r="AF106">
        <f t="shared" ca="1" si="5"/>
        <v>0.2513546570989621</v>
      </c>
    </row>
    <row r="107" spans="1:32">
      <c r="A107">
        <v>106</v>
      </c>
      <c r="B107" t="s">
        <v>7</v>
      </c>
      <c r="C107" t="s">
        <v>135</v>
      </c>
      <c r="D107" t="s">
        <v>81</v>
      </c>
      <c r="E107">
        <v>1</v>
      </c>
      <c r="F107" t="s">
        <v>82</v>
      </c>
      <c r="G107" t="s">
        <v>80</v>
      </c>
      <c r="H107" s="2">
        <v>0.5</v>
      </c>
      <c r="I107" t="s">
        <v>82</v>
      </c>
      <c r="J107" t="s">
        <v>79</v>
      </c>
      <c r="K107" t="s">
        <v>15</v>
      </c>
      <c r="M107" t="s">
        <v>135</v>
      </c>
      <c r="N107" t="s">
        <v>15</v>
      </c>
      <c r="O107" s="1" t="s">
        <v>73</v>
      </c>
      <c r="P107" t="s">
        <v>73</v>
      </c>
      <c r="Q107" t="e">
        <f>IF(R107="","",INDEX('Backing 4'!U:U,MATCH(R107,'Backing 4'!T:T,0)))</f>
        <v>#N/A</v>
      </c>
      <c r="R107" t="str">
        <f t="shared" si="3"/>
        <v>2 - Direc-r &amp; Sales &amp; Marketing</v>
      </c>
      <c r="S107" t="s">
        <v>120</v>
      </c>
      <c r="T107" t="str">
        <f t="shared" si="4"/>
        <v>2 - Direc-r</v>
      </c>
      <c r="U107">
        <v>3</v>
      </c>
      <c r="V107" t="str">
        <f>IF(D107="Y","",IF(W107="Y",INDEX('Backing 2'!B:B,MATCH(C107,'Backing 2'!C:C,0)),C107))</f>
        <v>2 - Direc-r</v>
      </c>
      <c r="W107" t="s">
        <v>81</v>
      </c>
      <c r="X107">
        <v>3</v>
      </c>
      <c r="Y107" t="s">
        <v>134</v>
      </c>
      <c r="Z107">
        <v>35</v>
      </c>
      <c r="AA107" t="s">
        <v>36</v>
      </c>
      <c r="AB107" t="s">
        <v>74</v>
      </c>
      <c r="AC107" t="s">
        <v>74</v>
      </c>
      <c r="AD107" s="3">
        <v>42826</v>
      </c>
      <c r="AE107">
        <v>3</v>
      </c>
      <c r="AF107">
        <f t="shared" ca="1" si="5"/>
        <v>0.42910891264395801</v>
      </c>
    </row>
    <row r="108" spans="1:32">
      <c r="A108">
        <v>107</v>
      </c>
      <c r="B108" t="s">
        <v>6</v>
      </c>
      <c r="C108" t="s">
        <v>86</v>
      </c>
      <c r="D108" t="s">
        <v>81</v>
      </c>
      <c r="E108">
        <v>2</v>
      </c>
      <c r="F108" t="s">
        <v>82</v>
      </c>
      <c r="G108" t="s">
        <v>80</v>
      </c>
      <c r="H108" s="2">
        <v>0.5</v>
      </c>
      <c r="I108" t="s">
        <v>82</v>
      </c>
      <c r="J108" t="s">
        <v>79</v>
      </c>
      <c r="K108" t="s">
        <v>13</v>
      </c>
      <c r="M108" t="s">
        <v>86</v>
      </c>
      <c r="N108" t="s">
        <v>13</v>
      </c>
      <c r="O108" s="1" t="s">
        <v>73</v>
      </c>
      <c r="P108" t="s">
        <v>73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81</v>
      </c>
      <c r="X108">
        <v>2</v>
      </c>
      <c r="Y108" t="s">
        <v>136</v>
      </c>
      <c r="Z108">
        <v>23</v>
      </c>
      <c r="AA108" t="s">
        <v>24</v>
      </c>
      <c r="AB108" t="s">
        <v>24</v>
      </c>
      <c r="AC108" t="s">
        <v>24</v>
      </c>
      <c r="AD108" s="3">
        <v>43191</v>
      </c>
      <c r="AE108">
        <v>2</v>
      </c>
      <c r="AF108">
        <f t="shared" ca="1" si="5"/>
        <v>0.49871220853384057</v>
      </c>
    </row>
    <row r="109" spans="1:32">
      <c r="A109">
        <v>108</v>
      </c>
      <c r="B109" t="s">
        <v>7</v>
      </c>
      <c r="C109" t="s">
        <v>88</v>
      </c>
      <c r="D109" t="s">
        <v>81</v>
      </c>
      <c r="E109">
        <v>3</v>
      </c>
      <c r="F109" t="s">
        <v>82</v>
      </c>
      <c r="G109" t="s">
        <v>80</v>
      </c>
      <c r="H109" s="2">
        <v>0.5</v>
      </c>
      <c r="I109" t="s">
        <v>82</v>
      </c>
      <c r="J109" t="s">
        <v>79</v>
      </c>
      <c r="K109" t="s">
        <v>13</v>
      </c>
      <c r="M109" t="s">
        <v>88</v>
      </c>
      <c r="N109" t="s">
        <v>13</v>
      </c>
      <c r="O109" s="1" t="s">
        <v>73</v>
      </c>
      <c r="P109" t="s">
        <v>73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81</v>
      </c>
      <c r="X109">
        <v>3</v>
      </c>
      <c r="Y109" t="s">
        <v>134</v>
      </c>
      <c r="Z109">
        <v>34</v>
      </c>
      <c r="AA109" t="s">
        <v>36</v>
      </c>
      <c r="AB109" t="s">
        <v>74</v>
      </c>
      <c r="AC109" t="s">
        <v>74</v>
      </c>
      <c r="AD109" s="3">
        <v>41730</v>
      </c>
      <c r="AE109">
        <v>6</v>
      </c>
      <c r="AF109">
        <f t="shared" ca="1" si="5"/>
        <v>0.43482166492787733</v>
      </c>
    </row>
    <row r="110" spans="1:32">
      <c r="A110">
        <v>109</v>
      </c>
      <c r="B110" t="s">
        <v>7</v>
      </c>
      <c r="C110" t="s">
        <v>86</v>
      </c>
      <c r="D110" t="s">
        <v>79</v>
      </c>
      <c r="F110" t="s">
        <v>82</v>
      </c>
      <c r="G110" t="s">
        <v>82</v>
      </c>
      <c r="H110" s="2">
        <v>0.5</v>
      </c>
      <c r="I110" t="s">
        <v>82</v>
      </c>
      <c r="J110" t="s">
        <v>81</v>
      </c>
      <c r="K110" t="s">
        <v>15</v>
      </c>
      <c r="M110" t="s">
        <v>86</v>
      </c>
      <c r="N110" t="s">
        <v>15</v>
      </c>
      <c r="O110" s="1" t="s">
        <v>73</v>
      </c>
      <c r="P110" t="s">
        <v>73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81</v>
      </c>
      <c r="Y110" t="s">
        <v>136</v>
      </c>
      <c r="Z110">
        <v>24</v>
      </c>
      <c r="AA110" t="s">
        <v>24</v>
      </c>
      <c r="AB110" t="s">
        <v>24</v>
      </c>
      <c r="AC110" t="s">
        <v>24</v>
      </c>
      <c r="AD110" s="3">
        <v>43922</v>
      </c>
      <c r="AE110">
        <v>0</v>
      </c>
      <c r="AF110">
        <f t="shared" ca="1" si="5"/>
        <v>0.59749077325566791</v>
      </c>
    </row>
    <row r="111" spans="1:32">
      <c r="A111">
        <v>110</v>
      </c>
      <c r="B111" t="s">
        <v>7</v>
      </c>
      <c r="C111" t="s">
        <v>121</v>
      </c>
      <c r="D111" t="s">
        <v>81</v>
      </c>
      <c r="E111">
        <v>2</v>
      </c>
      <c r="F111" t="s">
        <v>82</v>
      </c>
      <c r="G111" t="s">
        <v>80</v>
      </c>
      <c r="H111" s="2">
        <v>0.5</v>
      </c>
      <c r="I111" t="s">
        <v>82</v>
      </c>
      <c r="J111" t="s">
        <v>79</v>
      </c>
      <c r="K111" t="s">
        <v>14</v>
      </c>
      <c r="M111" t="s">
        <v>121</v>
      </c>
      <c r="N111" t="s">
        <v>14</v>
      </c>
      <c r="O111" s="1" t="s">
        <v>73</v>
      </c>
      <c r="P111" t="s">
        <v>73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81</v>
      </c>
      <c r="X111">
        <v>3</v>
      </c>
      <c r="Y111" t="s">
        <v>136</v>
      </c>
      <c r="Z111">
        <v>28</v>
      </c>
      <c r="AA111" t="s">
        <v>24</v>
      </c>
      <c r="AB111" t="s">
        <v>24</v>
      </c>
      <c r="AC111" t="s">
        <v>24</v>
      </c>
      <c r="AD111" s="3">
        <v>42461</v>
      </c>
      <c r="AE111">
        <v>4</v>
      </c>
      <c r="AF111">
        <f t="shared" ca="1" si="5"/>
        <v>0.28152319388917013</v>
      </c>
    </row>
    <row r="112" spans="1:32">
      <c r="A112">
        <v>111</v>
      </c>
      <c r="B112" t="s">
        <v>6</v>
      </c>
      <c r="C112" t="s">
        <v>121</v>
      </c>
      <c r="D112" t="s">
        <v>79</v>
      </c>
      <c r="F112" t="s">
        <v>82</v>
      </c>
      <c r="G112" t="s">
        <v>82</v>
      </c>
      <c r="H112" s="2">
        <v>0.5</v>
      </c>
      <c r="I112" t="s">
        <v>82</v>
      </c>
      <c r="J112" t="s">
        <v>81</v>
      </c>
      <c r="K112" t="s">
        <v>11</v>
      </c>
      <c r="M112" t="s">
        <v>121</v>
      </c>
      <c r="N112" t="s">
        <v>11</v>
      </c>
      <c r="O112" s="1" t="s">
        <v>73</v>
      </c>
      <c r="P112" t="s">
        <v>73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81</v>
      </c>
      <c r="Y112" t="s">
        <v>134</v>
      </c>
      <c r="Z112">
        <v>33</v>
      </c>
      <c r="AA112" t="s">
        <v>35</v>
      </c>
      <c r="AB112" t="s">
        <v>74</v>
      </c>
      <c r="AC112" t="s">
        <v>74</v>
      </c>
      <c r="AD112" s="3">
        <v>43922</v>
      </c>
      <c r="AE112">
        <v>0</v>
      </c>
      <c r="AF112">
        <f t="shared" ca="1" si="5"/>
        <v>0.87833556888276676</v>
      </c>
    </row>
    <row r="113" spans="1:32">
      <c r="A113">
        <v>112</v>
      </c>
      <c r="B113" t="s">
        <v>6</v>
      </c>
      <c r="C113" t="s">
        <v>86</v>
      </c>
      <c r="D113" t="s">
        <v>81</v>
      </c>
      <c r="E113">
        <v>2</v>
      </c>
      <c r="F113" t="s">
        <v>82</v>
      </c>
      <c r="G113" t="s">
        <v>80</v>
      </c>
      <c r="H113" s="2">
        <v>0.5</v>
      </c>
      <c r="I113" t="s">
        <v>82</v>
      </c>
      <c r="J113" t="s">
        <v>79</v>
      </c>
      <c r="K113" t="s">
        <v>13</v>
      </c>
      <c r="M113" t="s">
        <v>86</v>
      </c>
      <c r="N113" t="s">
        <v>13</v>
      </c>
      <c r="O113" s="1" t="s">
        <v>73</v>
      </c>
      <c r="P113" t="s">
        <v>73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81</v>
      </c>
      <c r="Y113" t="s">
        <v>136</v>
      </c>
      <c r="Z113">
        <v>27</v>
      </c>
      <c r="AA113" t="s">
        <v>24</v>
      </c>
      <c r="AB113" t="s">
        <v>24</v>
      </c>
      <c r="AC113" t="s">
        <v>24</v>
      </c>
      <c r="AD113" s="3">
        <v>43556</v>
      </c>
      <c r="AE113">
        <v>1</v>
      </c>
      <c r="AF113">
        <f t="shared" ca="1" si="5"/>
        <v>0.59353327648586762</v>
      </c>
    </row>
    <row r="114" spans="1:32">
      <c r="A114">
        <v>113</v>
      </c>
      <c r="B114" t="s">
        <v>7</v>
      </c>
      <c r="C114" t="s">
        <v>135</v>
      </c>
      <c r="D114" t="s">
        <v>81</v>
      </c>
      <c r="E114">
        <v>3</v>
      </c>
      <c r="F114" t="s">
        <v>82</v>
      </c>
      <c r="G114" t="s">
        <v>80</v>
      </c>
      <c r="H114" s="2">
        <v>0.5</v>
      </c>
      <c r="I114" t="s">
        <v>82</v>
      </c>
      <c r="J114" t="s">
        <v>79</v>
      </c>
      <c r="K114" t="s">
        <v>16</v>
      </c>
      <c r="M114" t="s">
        <v>135</v>
      </c>
      <c r="N114" t="s">
        <v>16</v>
      </c>
      <c r="O114" s="1" t="s">
        <v>73</v>
      </c>
      <c r="P114" t="s">
        <v>73</v>
      </c>
      <c r="Q114" t="e">
        <f>IF(R114="","",INDEX('Backing 4'!U:U,MATCH(R114,'Backing 4'!T:T,0)))</f>
        <v>#N/A</v>
      </c>
      <c r="R114" t="str">
        <f t="shared" si="3"/>
        <v>2 - Direc-r &amp; Strategy</v>
      </c>
      <c r="S114" t="s">
        <v>120</v>
      </c>
      <c r="T114" t="str">
        <f t="shared" si="4"/>
        <v>2 - Direc-r</v>
      </c>
      <c r="U114">
        <v>4</v>
      </c>
      <c r="V114" t="str">
        <f>IF(D114="Y","",IF(W114="Y",INDEX('Backing 2'!B:B,MATCH(C114,'Backing 2'!C:C,0)),C114))</f>
        <v>2 - Direc-r</v>
      </c>
      <c r="W114" t="s">
        <v>81</v>
      </c>
      <c r="X114">
        <v>3</v>
      </c>
      <c r="Y114" t="s">
        <v>137</v>
      </c>
      <c r="Z114">
        <v>41</v>
      </c>
      <c r="AA114" t="s">
        <v>24</v>
      </c>
      <c r="AB114" t="s">
        <v>24</v>
      </c>
      <c r="AC114" t="s">
        <v>24</v>
      </c>
      <c r="AD114" s="3">
        <v>41000</v>
      </c>
      <c r="AE114">
        <v>8</v>
      </c>
      <c r="AF114">
        <f t="shared" ca="1" si="5"/>
        <v>0.66583032232160422</v>
      </c>
    </row>
    <row r="115" spans="1:32">
      <c r="A115">
        <v>114</v>
      </c>
      <c r="B115" t="s">
        <v>7</v>
      </c>
      <c r="C115" t="s">
        <v>87</v>
      </c>
      <c r="D115" t="s">
        <v>81</v>
      </c>
      <c r="E115">
        <v>3</v>
      </c>
      <c r="F115" t="s">
        <v>82</v>
      </c>
      <c r="G115" t="s">
        <v>80</v>
      </c>
      <c r="H115" s="2">
        <v>0.5</v>
      </c>
      <c r="I115" t="s">
        <v>82</v>
      </c>
      <c r="J115" t="s">
        <v>79</v>
      </c>
      <c r="K115" t="s">
        <v>15</v>
      </c>
      <c r="M115" t="s">
        <v>87</v>
      </c>
      <c r="N115" t="s">
        <v>15</v>
      </c>
      <c r="O115" s="1" t="s">
        <v>73</v>
      </c>
      <c r="P115" t="s">
        <v>73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81</v>
      </c>
      <c r="X115">
        <v>3</v>
      </c>
      <c r="Y115" t="s">
        <v>134</v>
      </c>
      <c r="Z115">
        <v>31</v>
      </c>
      <c r="AA115" t="s">
        <v>24</v>
      </c>
      <c r="AB115" t="s">
        <v>24</v>
      </c>
      <c r="AC115" t="s">
        <v>24</v>
      </c>
      <c r="AD115" s="3">
        <v>41365</v>
      </c>
      <c r="AE115">
        <v>7</v>
      </c>
      <c r="AF115">
        <f t="shared" ca="1" si="5"/>
        <v>0.34661351636362125</v>
      </c>
    </row>
    <row r="116" spans="1:32">
      <c r="A116">
        <v>115</v>
      </c>
      <c r="B116" t="s">
        <v>7</v>
      </c>
      <c r="C116" s="4" t="s">
        <v>135</v>
      </c>
      <c r="D116" t="s">
        <v>81</v>
      </c>
      <c r="E116">
        <v>3</v>
      </c>
      <c r="F116" t="s">
        <v>82</v>
      </c>
      <c r="G116" t="s">
        <v>82</v>
      </c>
      <c r="H116" s="2">
        <v>0.5</v>
      </c>
      <c r="I116" t="s">
        <v>80</v>
      </c>
      <c r="J116" t="s">
        <v>79</v>
      </c>
      <c r="K116" t="s">
        <v>11</v>
      </c>
      <c r="L116" t="s">
        <v>83</v>
      </c>
      <c r="N116" t="s">
        <v>11</v>
      </c>
      <c r="O116" s="1" t="s">
        <v>73</v>
      </c>
      <c r="P116" t="s">
        <v>73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Direc-r</v>
      </c>
      <c r="W116" t="s">
        <v>81</v>
      </c>
      <c r="X116">
        <v>4</v>
      </c>
      <c r="Y116" t="s">
        <v>137</v>
      </c>
      <c r="Z116">
        <v>49</v>
      </c>
      <c r="AA116" t="s">
        <v>24</v>
      </c>
      <c r="AB116" t="s">
        <v>24</v>
      </c>
      <c r="AC116" t="s">
        <v>24</v>
      </c>
      <c r="AD116" s="3">
        <v>41730</v>
      </c>
      <c r="AE116">
        <v>6</v>
      </c>
      <c r="AF116">
        <f t="shared" ca="1" si="5"/>
        <v>0.82517452358919952</v>
      </c>
    </row>
    <row r="117" spans="1:32">
      <c r="A117">
        <v>116</v>
      </c>
      <c r="B117" t="s">
        <v>7</v>
      </c>
      <c r="C117" t="s">
        <v>121</v>
      </c>
      <c r="D117" t="s">
        <v>81</v>
      </c>
      <c r="E117">
        <v>3</v>
      </c>
      <c r="F117" t="s">
        <v>82</v>
      </c>
      <c r="G117" t="s">
        <v>80</v>
      </c>
      <c r="H117" s="2">
        <v>0.5</v>
      </c>
      <c r="I117" t="s">
        <v>82</v>
      </c>
      <c r="J117" t="s">
        <v>79</v>
      </c>
      <c r="K117" t="s">
        <v>15</v>
      </c>
      <c r="M117" t="s">
        <v>121</v>
      </c>
      <c r="N117" t="s">
        <v>15</v>
      </c>
      <c r="O117" s="1" t="s">
        <v>73</v>
      </c>
      <c r="P117" t="s">
        <v>73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81</v>
      </c>
      <c r="Y117" t="s">
        <v>136</v>
      </c>
      <c r="Z117">
        <v>26</v>
      </c>
      <c r="AA117" t="s">
        <v>36</v>
      </c>
      <c r="AB117" t="s">
        <v>74</v>
      </c>
      <c r="AC117" t="s">
        <v>74</v>
      </c>
      <c r="AD117" s="3">
        <v>43191</v>
      </c>
      <c r="AE117">
        <v>2</v>
      </c>
      <c r="AF117">
        <f t="shared" ca="1" si="5"/>
        <v>0.64839531823697838</v>
      </c>
    </row>
    <row r="118" spans="1:32">
      <c r="A118">
        <v>117</v>
      </c>
      <c r="B118" t="s">
        <v>7</v>
      </c>
      <c r="C118" t="s">
        <v>87</v>
      </c>
      <c r="D118" t="s">
        <v>81</v>
      </c>
      <c r="E118">
        <v>2</v>
      </c>
      <c r="F118" t="s">
        <v>82</v>
      </c>
      <c r="G118" t="s">
        <v>80</v>
      </c>
      <c r="H118" s="2">
        <v>0.5</v>
      </c>
      <c r="I118" t="s">
        <v>82</v>
      </c>
      <c r="J118" t="s">
        <v>79</v>
      </c>
      <c r="K118" t="s">
        <v>14</v>
      </c>
      <c r="M118" t="s">
        <v>87</v>
      </c>
      <c r="N118" t="s">
        <v>14</v>
      </c>
      <c r="O118" s="1" t="s">
        <v>73</v>
      </c>
      <c r="P118" t="s">
        <v>73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79</v>
      </c>
      <c r="X118">
        <v>1</v>
      </c>
      <c r="Y118" t="s">
        <v>134</v>
      </c>
      <c r="Z118">
        <v>33</v>
      </c>
      <c r="AA118" t="s">
        <v>36</v>
      </c>
      <c r="AB118" t="s">
        <v>74</v>
      </c>
      <c r="AC118" t="s">
        <v>74</v>
      </c>
      <c r="AD118" s="3">
        <v>41365</v>
      </c>
      <c r="AE118">
        <v>7</v>
      </c>
      <c r="AF118">
        <f t="shared" ca="1" si="5"/>
        <v>0.19519003205361218</v>
      </c>
    </row>
    <row r="119" spans="1:32">
      <c r="A119">
        <v>118</v>
      </c>
      <c r="B119" t="s">
        <v>6</v>
      </c>
      <c r="C119" t="s">
        <v>88</v>
      </c>
      <c r="D119" t="s">
        <v>81</v>
      </c>
      <c r="F119" t="s">
        <v>82</v>
      </c>
      <c r="G119" t="s">
        <v>82</v>
      </c>
      <c r="H119" s="2">
        <v>0.5</v>
      </c>
      <c r="I119" t="s">
        <v>80</v>
      </c>
      <c r="J119" t="s">
        <v>79</v>
      </c>
      <c r="K119" t="s">
        <v>15</v>
      </c>
      <c r="L119" t="s">
        <v>83</v>
      </c>
      <c r="N119" t="s">
        <v>15</v>
      </c>
      <c r="O119" s="1" t="s">
        <v>73</v>
      </c>
      <c r="P119" t="s">
        <v>73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81</v>
      </c>
      <c r="X119">
        <v>3</v>
      </c>
      <c r="Y119" t="s">
        <v>137</v>
      </c>
      <c r="Z119">
        <v>41</v>
      </c>
      <c r="AA119" t="s">
        <v>24</v>
      </c>
      <c r="AB119" t="s">
        <v>24</v>
      </c>
      <c r="AC119" t="s">
        <v>24</v>
      </c>
      <c r="AD119" s="3">
        <v>41000</v>
      </c>
      <c r="AE119">
        <v>8</v>
      </c>
      <c r="AF119">
        <f t="shared" ca="1" si="5"/>
        <v>1.8191304692652843E-2</v>
      </c>
    </row>
    <row r="120" spans="1:32">
      <c r="A120">
        <v>119</v>
      </c>
      <c r="B120" t="s">
        <v>6</v>
      </c>
      <c r="C120" t="s">
        <v>86</v>
      </c>
      <c r="D120" t="s">
        <v>81</v>
      </c>
      <c r="E120">
        <v>2</v>
      </c>
      <c r="F120" t="s">
        <v>82</v>
      </c>
      <c r="G120" t="s">
        <v>80</v>
      </c>
      <c r="H120" s="2">
        <v>0.5</v>
      </c>
      <c r="I120" t="s">
        <v>82</v>
      </c>
      <c r="J120" t="s">
        <v>79</v>
      </c>
      <c r="K120" t="s">
        <v>13</v>
      </c>
      <c r="M120" t="s">
        <v>86</v>
      </c>
      <c r="N120" t="s">
        <v>13</v>
      </c>
      <c r="O120" s="1">
        <v>0.8</v>
      </c>
      <c r="P120" t="s">
        <v>72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81</v>
      </c>
      <c r="Y120" t="s">
        <v>136</v>
      </c>
      <c r="Z120">
        <v>22</v>
      </c>
      <c r="AA120" t="s">
        <v>36</v>
      </c>
      <c r="AB120" t="s">
        <v>74</v>
      </c>
      <c r="AC120" t="s">
        <v>74</v>
      </c>
      <c r="AD120" s="3">
        <v>43556</v>
      </c>
      <c r="AE120">
        <v>1</v>
      </c>
      <c r="AF120">
        <f t="shared" ca="1" si="5"/>
        <v>0.83151882881119255</v>
      </c>
    </row>
    <row r="121" spans="1:32">
      <c r="A121">
        <v>120</v>
      </c>
      <c r="B121" t="s">
        <v>7</v>
      </c>
      <c r="C121" t="s">
        <v>121</v>
      </c>
      <c r="D121" t="s">
        <v>81</v>
      </c>
      <c r="E121">
        <v>2</v>
      </c>
      <c r="F121" t="s">
        <v>80</v>
      </c>
      <c r="G121" t="s">
        <v>80</v>
      </c>
      <c r="H121" s="2">
        <v>0.5</v>
      </c>
      <c r="I121" t="s">
        <v>82</v>
      </c>
      <c r="J121" t="s">
        <v>79</v>
      </c>
      <c r="K121" t="s">
        <v>15</v>
      </c>
      <c r="M121" t="s">
        <v>87</v>
      </c>
      <c r="N121" t="s">
        <v>15</v>
      </c>
      <c r="O121" s="1" t="s">
        <v>73</v>
      </c>
      <c r="P121" t="s">
        <v>73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81</v>
      </c>
      <c r="X121">
        <v>3</v>
      </c>
      <c r="Y121" t="s">
        <v>134</v>
      </c>
      <c r="Z121">
        <v>34</v>
      </c>
      <c r="AA121" t="s">
        <v>24</v>
      </c>
      <c r="AB121" t="s">
        <v>24</v>
      </c>
      <c r="AC121" t="s">
        <v>24</v>
      </c>
      <c r="AD121" s="3">
        <v>41730</v>
      </c>
      <c r="AE121">
        <v>6</v>
      </c>
      <c r="AF121">
        <f t="shared" ca="1" si="5"/>
        <v>0.8838735986348788</v>
      </c>
    </row>
    <row r="122" spans="1:32">
      <c r="A122">
        <v>121</v>
      </c>
      <c r="B122" t="s">
        <v>7</v>
      </c>
      <c r="C122" s="4" t="s">
        <v>86</v>
      </c>
      <c r="D122" t="s">
        <v>81</v>
      </c>
      <c r="E122">
        <v>3</v>
      </c>
      <c r="F122" t="s">
        <v>82</v>
      </c>
      <c r="G122" t="s">
        <v>82</v>
      </c>
      <c r="H122" s="2">
        <v>0.5</v>
      </c>
      <c r="I122" t="s">
        <v>80</v>
      </c>
      <c r="J122" t="s">
        <v>79</v>
      </c>
      <c r="K122" t="s">
        <v>13</v>
      </c>
      <c r="L122" t="s">
        <v>83</v>
      </c>
      <c r="N122" t="s">
        <v>13</v>
      </c>
      <c r="O122" s="1" t="s">
        <v>73</v>
      </c>
      <c r="P122" t="s">
        <v>73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81</v>
      </c>
      <c r="X122">
        <v>3</v>
      </c>
      <c r="Y122" t="s">
        <v>137</v>
      </c>
      <c r="Z122">
        <v>46</v>
      </c>
      <c r="AA122" t="s">
        <v>24</v>
      </c>
      <c r="AB122" t="s">
        <v>24</v>
      </c>
      <c r="AC122" t="s">
        <v>24</v>
      </c>
      <c r="AD122" s="3">
        <v>42826</v>
      </c>
      <c r="AE122">
        <v>3</v>
      </c>
      <c r="AF122">
        <f t="shared" ca="1" si="5"/>
        <v>0.52534366571800462</v>
      </c>
    </row>
    <row r="123" spans="1:32">
      <c r="A123">
        <v>122</v>
      </c>
      <c r="B123" t="s">
        <v>7</v>
      </c>
      <c r="C123" t="s">
        <v>88</v>
      </c>
      <c r="D123" t="s">
        <v>81</v>
      </c>
      <c r="E123">
        <v>2</v>
      </c>
      <c r="F123" t="s">
        <v>82</v>
      </c>
      <c r="G123" t="s">
        <v>80</v>
      </c>
      <c r="H123" s="2">
        <v>0.5</v>
      </c>
      <c r="I123" t="s">
        <v>82</v>
      </c>
      <c r="J123" t="s">
        <v>79</v>
      </c>
      <c r="K123" t="s">
        <v>15</v>
      </c>
      <c r="M123" t="s">
        <v>88</v>
      </c>
      <c r="N123" t="s">
        <v>15</v>
      </c>
      <c r="O123" s="1" t="s">
        <v>73</v>
      </c>
      <c r="P123" t="s">
        <v>73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81</v>
      </c>
      <c r="X123">
        <v>2</v>
      </c>
      <c r="Y123" t="s">
        <v>134</v>
      </c>
      <c r="Z123">
        <v>35</v>
      </c>
      <c r="AA123" t="s">
        <v>24</v>
      </c>
      <c r="AB123" t="s">
        <v>24</v>
      </c>
      <c r="AC123" t="s">
        <v>24</v>
      </c>
      <c r="AD123" s="3">
        <v>42095</v>
      </c>
      <c r="AE123">
        <v>5</v>
      </c>
      <c r="AF123">
        <f t="shared" ca="1" si="5"/>
        <v>0.82063603467634305</v>
      </c>
    </row>
    <row r="124" spans="1:32">
      <c r="A124">
        <v>123</v>
      </c>
      <c r="B124" t="s">
        <v>6</v>
      </c>
      <c r="C124" t="s">
        <v>86</v>
      </c>
      <c r="D124" t="s">
        <v>81</v>
      </c>
      <c r="E124">
        <v>3</v>
      </c>
      <c r="F124" t="s">
        <v>82</v>
      </c>
      <c r="G124" t="s">
        <v>80</v>
      </c>
      <c r="H124" s="2">
        <v>0.5</v>
      </c>
      <c r="I124" t="s">
        <v>82</v>
      </c>
      <c r="J124" t="s">
        <v>79</v>
      </c>
      <c r="K124" t="s">
        <v>15</v>
      </c>
      <c r="M124" t="s">
        <v>86</v>
      </c>
      <c r="N124" t="s">
        <v>15</v>
      </c>
      <c r="O124" s="1" t="s">
        <v>73</v>
      </c>
      <c r="P124" t="s">
        <v>73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81</v>
      </c>
      <c r="X124">
        <v>2</v>
      </c>
      <c r="Y124" t="s">
        <v>134</v>
      </c>
      <c r="Z124">
        <v>30</v>
      </c>
      <c r="AA124" t="s">
        <v>29</v>
      </c>
      <c r="AB124" t="s">
        <v>77</v>
      </c>
      <c r="AC124" t="s">
        <v>78</v>
      </c>
      <c r="AD124" s="3">
        <v>43191</v>
      </c>
      <c r="AE124">
        <v>2</v>
      </c>
      <c r="AF124">
        <f t="shared" ca="1" si="5"/>
        <v>0.87277252237869718</v>
      </c>
    </row>
    <row r="125" spans="1:32">
      <c r="A125">
        <v>124</v>
      </c>
      <c r="B125" t="s">
        <v>6</v>
      </c>
      <c r="C125" t="s">
        <v>86</v>
      </c>
      <c r="D125" t="s">
        <v>81</v>
      </c>
      <c r="E125">
        <v>2</v>
      </c>
      <c r="F125" t="s">
        <v>82</v>
      </c>
      <c r="G125" t="s">
        <v>80</v>
      </c>
      <c r="H125" s="2">
        <v>0.5</v>
      </c>
      <c r="I125" t="s">
        <v>82</v>
      </c>
      <c r="J125" t="s">
        <v>79</v>
      </c>
      <c r="K125" t="s">
        <v>13</v>
      </c>
      <c r="M125" t="s">
        <v>86</v>
      </c>
      <c r="N125" t="s">
        <v>13</v>
      </c>
      <c r="O125" s="1" t="s">
        <v>73</v>
      </c>
      <c r="P125" t="s">
        <v>73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81</v>
      </c>
      <c r="X125">
        <v>3</v>
      </c>
      <c r="Y125" t="s">
        <v>136</v>
      </c>
      <c r="Z125">
        <v>23</v>
      </c>
      <c r="AA125" t="s">
        <v>24</v>
      </c>
      <c r="AB125" t="s">
        <v>24</v>
      </c>
      <c r="AC125" t="s">
        <v>24</v>
      </c>
      <c r="AD125" s="3">
        <v>43191</v>
      </c>
      <c r="AE125">
        <v>2</v>
      </c>
      <c r="AF125">
        <f t="shared" ca="1" si="5"/>
        <v>0.88278127907824744</v>
      </c>
    </row>
    <row r="126" spans="1:32">
      <c r="A126">
        <v>125</v>
      </c>
      <c r="B126" t="s">
        <v>7</v>
      </c>
      <c r="C126" t="s">
        <v>88</v>
      </c>
      <c r="D126" t="s">
        <v>79</v>
      </c>
      <c r="F126" t="s">
        <v>82</v>
      </c>
      <c r="G126" t="s">
        <v>82</v>
      </c>
      <c r="H126" s="2">
        <v>0.5</v>
      </c>
      <c r="I126" t="s">
        <v>82</v>
      </c>
      <c r="J126" t="s">
        <v>81</v>
      </c>
      <c r="K126" t="s">
        <v>13</v>
      </c>
      <c r="M126" t="s">
        <v>88</v>
      </c>
      <c r="N126" t="s">
        <v>13</v>
      </c>
      <c r="O126" s="1" t="s">
        <v>73</v>
      </c>
      <c r="P126" t="s">
        <v>73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81</v>
      </c>
      <c r="Y126" t="s">
        <v>134</v>
      </c>
      <c r="Z126">
        <v>38</v>
      </c>
      <c r="AA126" t="s">
        <v>24</v>
      </c>
      <c r="AB126" t="s">
        <v>24</v>
      </c>
      <c r="AC126" t="s">
        <v>24</v>
      </c>
      <c r="AD126" s="3">
        <v>43922</v>
      </c>
      <c r="AE126">
        <v>0</v>
      </c>
      <c r="AF126">
        <f t="shared" ca="1" si="5"/>
        <v>0.77464222472289135</v>
      </c>
    </row>
    <row r="127" spans="1:32">
      <c r="A127">
        <v>126</v>
      </c>
      <c r="B127" t="s">
        <v>6</v>
      </c>
      <c r="C127" t="s">
        <v>86</v>
      </c>
      <c r="D127" t="s">
        <v>79</v>
      </c>
      <c r="F127" t="s">
        <v>82</v>
      </c>
      <c r="G127" t="s">
        <v>82</v>
      </c>
      <c r="H127" s="2">
        <v>0.5</v>
      </c>
      <c r="I127" t="s">
        <v>82</v>
      </c>
      <c r="J127" t="s">
        <v>81</v>
      </c>
      <c r="K127" t="s">
        <v>14</v>
      </c>
      <c r="M127" t="s">
        <v>86</v>
      </c>
      <c r="N127" t="s">
        <v>14</v>
      </c>
      <c r="O127" s="1">
        <v>0.8</v>
      </c>
      <c r="P127" t="s">
        <v>72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81</v>
      </c>
      <c r="Y127" t="s">
        <v>136</v>
      </c>
      <c r="Z127">
        <v>22</v>
      </c>
      <c r="AA127" t="s">
        <v>35</v>
      </c>
      <c r="AB127" t="s">
        <v>74</v>
      </c>
      <c r="AC127" t="s">
        <v>74</v>
      </c>
      <c r="AD127" s="3">
        <v>43922</v>
      </c>
      <c r="AE127">
        <v>0</v>
      </c>
      <c r="AF127">
        <f t="shared" ca="1" si="5"/>
        <v>0.54367310840608851</v>
      </c>
    </row>
    <row r="128" spans="1:32">
      <c r="A128">
        <v>127</v>
      </c>
      <c r="B128" t="s">
        <v>7</v>
      </c>
      <c r="C128" t="s">
        <v>90</v>
      </c>
      <c r="D128" t="s">
        <v>81</v>
      </c>
      <c r="F128" t="s">
        <v>82</v>
      </c>
      <c r="G128" t="s">
        <v>82</v>
      </c>
      <c r="H128" s="2">
        <v>0.5</v>
      </c>
      <c r="I128" t="s">
        <v>82</v>
      </c>
      <c r="J128" t="s">
        <v>79</v>
      </c>
      <c r="K128" t="s">
        <v>11</v>
      </c>
      <c r="M128" t="s">
        <v>90</v>
      </c>
      <c r="N128" t="s">
        <v>11</v>
      </c>
      <c r="O128" s="1" t="s">
        <v>73</v>
      </c>
      <c r="P128" t="s">
        <v>73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81</v>
      </c>
      <c r="X128">
        <v>3</v>
      </c>
      <c r="Y128" t="s">
        <v>138</v>
      </c>
      <c r="Z128">
        <v>55</v>
      </c>
      <c r="AA128" t="s">
        <v>24</v>
      </c>
      <c r="AB128" t="s">
        <v>24</v>
      </c>
      <c r="AC128" t="s">
        <v>24</v>
      </c>
      <c r="AD128" s="3">
        <v>42826</v>
      </c>
      <c r="AE128">
        <v>3</v>
      </c>
      <c r="AF128">
        <f t="shared" ca="1" si="5"/>
        <v>0.7042559536990729</v>
      </c>
    </row>
    <row r="129" spans="1:32">
      <c r="A129">
        <v>128</v>
      </c>
      <c r="B129" t="s">
        <v>7</v>
      </c>
      <c r="C129" t="s">
        <v>90</v>
      </c>
      <c r="D129" t="s">
        <v>81</v>
      </c>
      <c r="F129" t="s">
        <v>82</v>
      </c>
      <c r="G129" t="s">
        <v>82</v>
      </c>
      <c r="H129" s="2">
        <v>0.5</v>
      </c>
      <c r="I129" t="s">
        <v>82</v>
      </c>
      <c r="J129" t="s">
        <v>79</v>
      </c>
      <c r="K129" t="s">
        <v>16</v>
      </c>
      <c r="M129" t="s">
        <v>90</v>
      </c>
      <c r="N129" t="s">
        <v>16</v>
      </c>
      <c r="O129" s="1" t="s">
        <v>73</v>
      </c>
      <c r="P129" t="s">
        <v>73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81</v>
      </c>
      <c r="X129">
        <v>2</v>
      </c>
      <c r="Y129" t="s">
        <v>137</v>
      </c>
      <c r="Z129">
        <v>42</v>
      </c>
      <c r="AA129" t="s">
        <v>24</v>
      </c>
      <c r="AB129" t="s">
        <v>24</v>
      </c>
      <c r="AC129" t="s">
        <v>24</v>
      </c>
      <c r="AD129" s="3">
        <v>42826</v>
      </c>
      <c r="AE129">
        <v>3</v>
      </c>
      <c r="AF129">
        <f t="shared" ca="1" si="5"/>
        <v>0.92972124735709361</v>
      </c>
    </row>
    <row r="130" spans="1:32">
      <c r="A130">
        <v>129</v>
      </c>
      <c r="B130" t="s">
        <v>7</v>
      </c>
      <c r="C130" t="s">
        <v>86</v>
      </c>
      <c r="D130" t="s">
        <v>81</v>
      </c>
      <c r="E130">
        <v>2</v>
      </c>
      <c r="F130" t="s">
        <v>82</v>
      </c>
      <c r="G130" t="s">
        <v>80</v>
      </c>
      <c r="H130" s="2">
        <v>0.5</v>
      </c>
      <c r="I130" t="s">
        <v>82</v>
      </c>
      <c r="J130" t="s">
        <v>79</v>
      </c>
      <c r="K130" t="s">
        <v>13</v>
      </c>
      <c r="M130" t="s">
        <v>86</v>
      </c>
      <c r="N130" t="s">
        <v>13</v>
      </c>
      <c r="O130" s="1" t="s">
        <v>73</v>
      </c>
      <c r="P130" t="s">
        <v>73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81</v>
      </c>
      <c r="X130">
        <v>3</v>
      </c>
      <c r="Y130" t="s">
        <v>136</v>
      </c>
      <c r="Z130">
        <v>22</v>
      </c>
      <c r="AA130" t="s">
        <v>24</v>
      </c>
      <c r="AB130" t="s">
        <v>24</v>
      </c>
      <c r="AC130" t="s">
        <v>24</v>
      </c>
      <c r="AD130" s="3">
        <v>42461</v>
      </c>
      <c r="AE130">
        <v>4</v>
      </c>
      <c r="AF130">
        <f t="shared" ref="AF130:AF193" ca="1" si="8">RAND()</f>
        <v>0.38193362705440326</v>
      </c>
    </row>
    <row r="131" spans="1:32">
      <c r="A131">
        <v>130</v>
      </c>
      <c r="B131" t="s">
        <v>6</v>
      </c>
      <c r="C131" t="s">
        <v>86</v>
      </c>
      <c r="D131" t="s">
        <v>81</v>
      </c>
      <c r="E131">
        <v>2</v>
      </c>
      <c r="F131" t="s">
        <v>82</v>
      </c>
      <c r="G131" t="s">
        <v>80</v>
      </c>
      <c r="H131" s="2">
        <v>0.5</v>
      </c>
      <c r="I131" t="s">
        <v>82</v>
      </c>
      <c r="J131" t="s">
        <v>79</v>
      </c>
      <c r="K131" t="s">
        <v>15</v>
      </c>
      <c r="M131" t="s">
        <v>86</v>
      </c>
      <c r="N131" t="s">
        <v>15</v>
      </c>
      <c r="O131" s="1" t="s">
        <v>73</v>
      </c>
      <c r="P131" t="s">
        <v>73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81</v>
      </c>
      <c r="X131">
        <v>2</v>
      </c>
      <c r="Y131" t="s">
        <v>136</v>
      </c>
      <c r="Z131">
        <v>24</v>
      </c>
      <c r="AA131" t="s">
        <v>35</v>
      </c>
      <c r="AB131" t="s">
        <v>74</v>
      </c>
      <c r="AC131" t="s">
        <v>74</v>
      </c>
      <c r="AD131" s="3">
        <v>43191</v>
      </c>
      <c r="AE131">
        <v>2</v>
      </c>
      <c r="AF131">
        <f t="shared" ca="1" si="8"/>
        <v>0.11825991837741034</v>
      </c>
    </row>
    <row r="132" spans="1:32">
      <c r="A132">
        <v>131</v>
      </c>
      <c r="B132" t="s">
        <v>7</v>
      </c>
      <c r="C132" t="s">
        <v>86</v>
      </c>
      <c r="D132" t="s">
        <v>81</v>
      </c>
      <c r="E132">
        <v>2</v>
      </c>
      <c r="F132" t="s">
        <v>82</v>
      </c>
      <c r="G132" t="s">
        <v>80</v>
      </c>
      <c r="H132" s="2">
        <v>0.5</v>
      </c>
      <c r="I132" t="s">
        <v>82</v>
      </c>
      <c r="J132" t="s">
        <v>79</v>
      </c>
      <c r="K132" t="s">
        <v>15</v>
      </c>
      <c r="M132" t="s">
        <v>86</v>
      </c>
      <c r="N132" t="s">
        <v>15</v>
      </c>
      <c r="O132" s="1" t="s">
        <v>73</v>
      </c>
      <c r="P132" t="s">
        <v>73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81</v>
      </c>
      <c r="X132">
        <v>3</v>
      </c>
      <c r="Y132" t="s">
        <v>136</v>
      </c>
      <c r="Z132">
        <v>23</v>
      </c>
      <c r="AA132" t="s">
        <v>24</v>
      </c>
      <c r="AB132" t="s">
        <v>24</v>
      </c>
      <c r="AC132" t="s">
        <v>24</v>
      </c>
      <c r="AD132" s="3">
        <v>43191</v>
      </c>
      <c r="AE132">
        <v>2</v>
      </c>
      <c r="AF132">
        <f t="shared" ca="1" si="8"/>
        <v>0.57110484053118993</v>
      </c>
    </row>
    <row r="133" spans="1:32">
      <c r="A133">
        <v>132</v>
      </c>
      <c r="B133" t="s">
        <v>7</v>
      </c>
      <c r="C133" t="s">
        <v>86</v>
      </c>
      <c r="D133" t="s">
        <v>81</v>
      </c>
      <c r="E133">
        <v>2</v>
      </c>
      <c r="F133" t="s">
        <v>82</v>
      </c>
      <c r="G133" t="s">
        <v>80</v>
      </c>
      <c r="H133" s="2">
        <v>0.5</v>
      </c>
      <c r="I133" t="s">
        <v>82</v>
      </c>
      <c r="J133" t="s">
        <v>79</v>
      </c>
      <c r="K133" t="s">
        <v>14</v>
      </c>
      <c r="M133" t="s">
        <v>86</v>
      </c>
      <c r="N133" t="s">
        <v>14</v>
      </c>
      <c r="O133" s="1" t="s">
        <v>73</v>
      </c>
      <c r="P133" t="s">
        <v>73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81</v>
      </c>
      <c r="X133">
        <v>4</v>
      </c>
      <c r="Y133" t="s">
        <v>136</v>
      </c>
      <c r="Z133">
        <v>25</v>
      </c>
      <c r="AA133" t="s">
        <v>35</v>
      </c>
      <c r="AB133" t="s">
        <v>74</v>
      </c>
      <c r="AC133" t="s">
        <v>74</v>
      </c>
      <c r="AD133" s="3">
        <v>43191</v>
      </c>
      <c r="AE133">
        <v>2</v>
      </c>
      <c r="AF133">
        <f t="shared" ca="1" si="8"/>
        <v>0.2407704077981706</v>
      </c>
    </row>
    <row r="134" spans="1:32">
      <c r="A134">
        <v>133</v>
      </c>
      <c r="B134" t="s">
        <v>6</v>
      </c>
      <c r="C134" t="s">
        <v>87</v>
      </c>
      <c r="D134" t="s">
        <v>81</v>
      </c>
      <c r="E134">
        <v>3</v>
      </c>
      <c r="F134" t="s">
        <v>82</v>
      </c>
      <c r="G134" t="s">
        <v>80</v>
      </c>
      <c r="H134" s="2">
        <v>0.5</v>
      </c>
      <c r="I134" t="s">
        <v>82</v>
      </c>
      <c r="J134" t="s">
        <v>79</v>
      </c>
      <c r="K134" t="s">
        <v>13</v>
      </c>
      <c r="M134" t="s">
        <v>87</v>
      </c>
      <c r="N134" t="s">
        <v>13</v>
      </c>
      <c r="O134" s="1" t="s">
        <v>73</v>
      </c>
      <c r="P134" t="s">
        <v>73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81</v>
      </c>
      <c r="X134">
        <v>2</v>
      </c>
      <c r="Y134" t="s">
        <v>134</v>
      </c>
      <c r="Z134">
        <v>38</v>
      </c>
      <c r="AA134" t="s">
        <v>33</v>
      </c>
      <c r="AB134" t="s">
        <v>74</v>
      </c>
      <c r="AC134" t="s">
        <v>74</v>
      </c>
      <c r="AD134" s="3">
        <v>42826</v>
      </c>
      <c r="AE134">
        <v>3</v>
      </c>
      <c r="AF134">
        <f t="shared" ca="1" si="8"/>
        <v>0.50282686495288431</v>
      </c>
    </row>
    <row r="135" spans="1:32">
      <c r="A135">
        <v>134</v>
      </c>
      <c r="B135" t="s">
        <v>7</v>
      </c>
      <c r="C135" t="s">
        <v>87</v>
      </c>
      <c r="D135" t="s">
        <v>81</v>
      </c>
      <c r="E135">
        <v>3</v>
      </c>
      <c r="F135" t="s">
        <v>82</v>
      </c>
      <c r="G135" t="s">
        <v>80</v>
      </c>
      <c r="H135" s="2">
        <v>0.5</v>
      </c>
      <c r="I135" t="s">
        <v>82</v>
      </c>
      <c r="J135" t="s">
        <v>79</v>
      </c>
      <c r="K135" t="s">
        <v>15</v>
      </c>
      <c r="M135" t="s">
        <v>87</v>
      </c>
      <c r="N135" t="s">
        <v>15</v>
      </c>
      <c r="O135" s="1" t="s">
        <v>73</v>
      </c>
      <c r="P135" t="s">
        <v>73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81</v>
      </c>
      <c r="X135">
        <v>3</v>
      </c>
      <c r="Y135" t="s">
        <v>134</v>
      </c>
      <c r="Z135">
        <v>32</v>
      </c>
      <c r="AA135" t="s">
        <v>36</v>
      </c>
      <c r="AB135" t="s">
        <v>74</v>
      </c>
      <c r="AC135" t="s">
        <v>74</v>
      </c>
      <c r="AD135" s="3">
        <v>41000</v>
      </c>
      <c r="AE135">
        <v>8</v>
      </c>
      <c r="AF135">
        <f t="shared" ca="1" si="8"/>
        <v>0.6327320302192031</v>
      </c>
    </row>
    <row r="136" spans="1:32">
      <c r="A136">
        <v>135</v>
      </c>
      <c r="B136" t="s">
        <v>6</v>
      </c>
      <c r="C136" t="s">
        <v>86</v>
      </c>
      <c r="D136" t="s">
        <v>81</v>
      </c>
      <c r="E136">
        <v>3</v>
      </c>
      <c r="F136" t="s">
        <v>82</v>
      </c>
      <c r="G136" t="s">
        <v>80</v>
      </c>
      <c r="H136" s="2">
        <v>0.5</v>
      </c>
      <c r="I136" t="s">
        <v>82</v>
      </c>
      <c r="J136" t="s">
        <v>79</v>
      </c>
      <c r="K136" t="s">
        <v>13</v>
      </c>
      <c r="M136" t="s">
        <v>86</v>
      </c>
      <c r="N136" t="s">
        <v>13</v>
      </c>
      <c r="O136" s="1">
        <v>0.7</v>
      </c>
      <c r="P136" t="s">
        <v>72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81</v>
      </c>
      <c r="Y136" t="s">
        <v>139</v>
      </c>
      <c r="Z136">
        <v>19</v>
      </c>
      <c r="AA136" t="s">
        <v>24</v>
      </c>
      <c r="AB136" t="s">
        <v>24</v>
      </c>
      <c r="AC136" t="s">
        <v>24</v>
      </c>
      <c r="AD136" s="3">
        <v>43556</v>
      </c>
      <c r="AE136">
        <v>1</v>
      </c>
      <c r="AF136">
        <f t="shared" ca="1" si="8"/>
        <v>0.27886959112408627</v>
      </c>
    </row>
    <row r="137" spans="1:32">
      <c r="A137">
        <v>136</v>
      </c>
      <c r="B137" t="s">
        <v>7</v>
      </c>
      <c r="C137" t="s">
        <v>86</v>
      </c>
      <c r="D137" t="s">
        <v>81</v>
      </c>
      <c r="E137">
        <v>2</v>
      </c>
      <c r="F137" t="s">
        <v>82</v>
      </c>
      <c r="G137" t="s">
        <v>80</v>
      </c>
      <c r="H137" s="2">
        <v>0.5</v>
      </c>
      <c r="I137" t="s">
        <v>82</v>
      </c>
      <c r="J137" t="s">
        <v>79</v>
      </c>
      <c r="K137" t="s">
        <v>13</v>
      </c>
      <c r="M137" t="s">
        <v>86</v>
      </c>
      <c r="N137" t="s">
        <v>13</v>
      </c>
      <c r="O137" s="1" t="s">
        <v>73</v>
      </c>
      <c r="P137" t="s">
        <v>73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81</v>
      </c>
      <c r="Y137" t="s">
        <v>136</v>
      </c>
      <c r="Z137">
        <v>26</v>
      </c>
      <c r="AA137" t="s">
        <v>24</v>
      </c>
      <c r="AB137" t="s">
        <v>24</v>
      </c>
      <c r="AC137" t="s">
        <v>24</v>
      </c>
      <c r="AD137" s="3">
        <v>43556</v>
      </c>
      <c r="AE137">
        <v>1</v>
      </c>
      <c r="AF137">
        <f t="shared" ca="1" si="8"/>
        <v>0.96024061411648598</v>
      </c>
    </row>
    <row r="138" spans="1:32">
      <c r="A138">
        <v>137</v>
      </c>
      <c r="B138" t="s">
        <v>7</v>
      </c>
      <c r="C138" t="s">
        <v>88</v>
      </c>
      <c r="D138" t="s">
        <v>81</v>
      </c>
      <c r="E138">
        <v>2</v>
      </c>
      <c r="F138" t="s">
        <v>80</v>
      </c>
      <c r="G138" t="s">
        <v>80</v>
      </c>
      <c r="H138" s="2">
        <v>0.5</v>
      </c>
      <c r="I138" t="s">
        <v>82</v>
      </c>
      <c r="J138" t="s">
        <v>79</v>
      </c>
      <c r="K138" t="s">
        <v>15</v>
      </c>
      <c r="M138" t="s">
        <v>135</v>
      </c>
      <c r="N138" t="s">
        <v>15</v>
      </c>
      <c r="O138" s="1" t="s">
        <v>73</v>
      </c>
      <c r="P138" t="s">
        <v>73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81</v>
      </c>
      <c r="X138">
        <v>3</v>
      </c>
      <c r="Y138" t="s">
        <v>137</v>
      </c>
      <c r="Z138">
        <v>40</v>
      </c>
      <c r="AA138" t="s">
        <v>36</v>
      </c>
      <c r="AB138" t="s">
        <v>74</v>
      </c>
      <c r="AC138" t="s">
        <v>74</v>
      </c>
      <c r="AD138" s="3">
        <v>43191</v>
      </c>
      <c r="AE138">
        <v>2</v>
      </c>
      <c r="AF138">
        <f t="shared" ca="1" si="8"/>
        <v>6.0194741811424923E-2</v>
      </c>
    </row>
    <row r="139" spans="1:32">
      <c r="A139">
        <v>138</v>
      </c>
      <c r="B139" t="s">
        <v>6</v>
      </c>
      <c r="C139" t="s">
        <v>86</v>
      </c>
      <c r="D139" t="s">
        <v>81</v>
      </c>
      <c r="E139">
        <v>2</v>
      </c>
      <c r="F139" t="s">
        <v>80</v>
      </c>
      <c r="G139" t="s">
        <v>80</v>
      </c>
      <c r="H139" s="2">
        <v>0.5</v>
      </c>
      <c r="I139" t="s">
        <v>82</v>
      </c>
      <c r="J139" t="s">
        <v>79</v>
      </c>
      <c r="K139" t="s">
        <v>12</v>
      </c>
      <c r="M139" t="s">
        <v>121</v>
      </c>
      <c r="N139" t="s">
        <v>12</v>
      </c>
      <c r="O139" s="1" t="s">
        <v>73</v>
      </c>
      <c r="P139" t="s">
        <v>73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81</v>
      </c>
      <c r="X139">
        <v>2</v>
      </c>
      <c r="Y139" t="s">
        <v>134</v>
      </c>
      <c r="Z139">
        <v>30</v>
      </c>
      <c r="AA139" t="s">
        <v>25</v>
      </c>
      <c r="AB139" t="s">
        <v>74</v>
      </c>
      <c r="AC139" t="s">
        <v>74</v>
      </c>
      <c r="AD139" s="3">
        <v>41730</v>
      </c>
      <c r="AE139">
        <v>6</v>
      </c>
      <c r="AF139">
        <f t="shared" ca="1" si="8"/>
        <v>0.71052350090809346</v>
      </c>
    </row>
    <row r="140" spans="1:32">
      <c r="A140">
        <v>139</v>
      </c>
      <c r="B140" t="s">
        <v>6</v>
      </c>
      <c r="C140" t="s">
        <v>86</v>
      </c>
      <c r="D140" t="s">
        <v>81</v>
      </c>
      <c r="E140">
        <v>2</v>
      </c>
      <c r="F140" t="s">
        <v>82</v>
      </c>
      <c r="G140" t="s">
        <v>80</v>
      </c>
      <c r="H140" s="2">
        <v>0.5</v>
      </c>
      <c r="I140" t="s">
        <v>82</v>
      </c>
      <c r="J140" t="s">
        <v>79</v>
      </c>
      <c r="K140" t="s">
        <v>15</v>
      </c>
      <c r="M140" t="s">
        <v>86</v>
      </c>
      <c r="N140" t="s">
        <v>15</v>
      </c>
      <c r="O140" s="1" t="s">
        <v>73</v>
      </c>
      <c r="P140" t="s">
        <v>73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81</v>
      </c>
      <c r="X140">
        <v>3</v>
      </c>
      <c r="Y140" t="s">
        <v>136</v>
      </c>
      <c r="Z140">
        <v>27</v>
      </c>
      <c r="AA140" t="s">
        <v>31</v>
      </c>
      <c r="AB140" t="s">
        <v>74</v>
      </c>
      <c r="AC140" t="s">
        <v>74</v>
      </c>
      <c r="AD140" s="3">
        <v>43191</v>
      </c>
      <c r="AE140">
        <v>2</v>
      </c>
      <c r="AF140">
        <f t="shared" ca="1" si="8"/>
        <v>0.61694423082463246</v>
      </c>
    </row>
    <row r="141" spans="1:32">
      <c r="A141">
        <v>140</v>
      </c>
      <c r="B141" t="s">
        <v>7</v>
      </c>
      <c r="C141" t="s">
        <v>88</v>
      </c>
      <c r="D141" t="s">
        <v>81</v>
      </c>
      <c r="E141">
        <v>2</v>
      </c>
      <c r="F141" t="s">
        <v>82</v>
      </c>
      <c r="G141" t="s">
        <v>80</v>
      </c>
      <c r="H141" s="2">
        <v>0.5</v>
      </c>
      <c r="I141" t="s">
        <v>82</v>
      </c>
      <c r="J141" t="s">
        <v>79</v>
      </c>
      <c r="K141" t="s">
        <v>15</v>
      </c>
      <c r="M141" t="s">
        <v>88</v>
      </c>
      <c r="N141" t="s">
        <v>15</v>
      </c>
      <c r="O141" s="1" t="s">
        <v>73</v>
      </c>
      <c r="P141" t="s">
        <v>73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81</v>
      </c>
      <c r="X141">
        <v>3</v>
      </c>
      <c r="Y141" t="s">
        <v>134</v>
      </c>
      <c r="Z141">
        <v>39</v>
      </c>
      <c r="AA141" t="s">
        <v>24</v>
      </c>
      <c r="AB141" t="s">
        <v>24</v>
      </c>
      <c r="AC141" t="s">
        <v>24</v>
      </c>
      <c r="AD141" s="3">
        <v>42095</v>
      </c>
      <c r="AE141">
        <v>5</v>
      </c>
      <c r="AF141">
        <f t="shared" ca="1" si="8"/>
        <v>7.2811213603516167E-2</v>
      </c>
    </row>
    <row r="142" spans="1:32">
      <c r="A142">
        <v>141</v>
      </c>
      <c r="B142" t="s">
        <v>7</v>
      </c>
      <c r="C142" t="s">
        <v>88</v>
      </c>
      <c r="D142" t="s">
        <v>81</v>
      </c>
      <c r="E142">
        <v>4</v>
      </c>
      <c r="F142" t="s">
        <v>82</v>
      </c>
      <c r="G142" t="s">
        <v>80</v>
      </c>
      <c r="H142" s="2">
        <v>0.5</v>
      </c>
      <c r="I142" t="s">
        <v>82</v>
      </c>
      <c r="J142" t="s">
        <v>79</v>
      </c>
      <c r="K142" t="s">
        <v>13</v>
      </c>
      <c r="M142" t="s">
        <v>88</v>
      </c>
      <c r="N142" t="s">
        <v>13</v>
      </c>
      <c r="O142" s="1" t="s">
        <v>73</v>
      </c>
      <c r="P142" t="s">
        <v>73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79</v>
      </c>
      <c r="X142">
        <v>2</v>
      </c>
      <c r="Y142" t="s">
        <v>134</v>
      </c>
      <c r="Z142">
        <v>35</v>
      </c>
      <c r="AA142" t="s">
        <v>24</v>
      </c>
      <c r="AB142" t="s">
        <v>24</v>
      </c>
      <c r="AC142" t="s">
        <v>24</v>
      </c>
      <c r="AD142" s="3">
        <v>42095</v>
      </c>
      <c r="AE142">
        <v>5</v>
      </c>
      <c r="AF142">
        <f t="shared" ca="1" si="8"/>
        <v>0.876554865781634</v>
      </c>
    </row>
    <row r="143" spans="1:32">
      <c r="A143">
        <v>142</v>
      </c>
      <c r="B143" t="s">
        <v>7</v>
      </c>
      <c r="C143" t="s">
        <v>88</v>
      </c>
      <c r="D143" t="s">
        <v>79</v>
      </c>
      <c r="F143" t="s">
        <v>82</v>
      </c>
      <c r="G143" t="s">
        <v>82</v>
      </c>
      <c r="H143" s="2">
        <v>0.5</v>
      </c>
      <c r="I143" t="s">
        <v>82</v>
      </c>
      <c r="J143" t="s">
        <v>81</v>
      </c>
      <c r="K143" t="s">
        <v>13</v>
      </c>
      <c r="M143" t="s">
        <v>88</v>
      </c>
      <c r="N143" t="s">
        <v>13</v>
      </c>
      <c r="O143" s="1" t="s">
        <v>73</v>
      </c>
      <c r="P143" t="s">
        <v>73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81</v>
      </c>
      <c r="Y143" t="s">
        <v>134</v>
      </c>
      <c r="Z143">
        <v>34</v>
      </c>
      <c r="AA143" t="s">
        <v>24</v>
      </c>
      <c r="AB143" t="s">
        <v>24</v>
      </c>
      <c r="AC143" t="s">
        <v>24</v>
      </c>
      <c r="AD143" s="3">
        <v>43922</v>
      </c>
      <c r="AE143">
        <v>0</v>
      </c>
      <c r="AF143">
        <f t="shared" ca="1" si="8"/>
        <v>0.68500924561999488</v>
      </c>
    </row>
    <row r="144" spans="1:32">
      <c r="A144">
        <v>143</v>
      </c>
      <c r="B144" t="s">
        <v>6</v>
      </c>
      <c r="C144" s="4" t="s">
        <v>86</v>
      </c>
      <c r="D144" t="s">
        <v>81</v>
      </c>
      <c r="E144">
        <v>3</v>
      </c>
      <c r="F144" t="s">
        <v>82</v>
      </c>
      <c r="G144" t="s">
        <v>82</v>
      </c>
      <c r="H144" s="2">
        <v>0.5</v>
      </c>
      <c r="I144" t="s">
        <v>80</v>
      </c>
      <c r="J144" t="s">
        <v>79</v>
      </c>
      <c r="K144" t="s">
        <v>13</v>
      </c>
      <c r="L144" t="s">
        <v>83</v>
      </c>
      <c r="N144" t="s">
        <v>13</v>
      </c>
      <c r="O144" s="1">
        <v>0.5</v>
      </c>
      <c r="P144" t="s">
        <v>72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81</v>
      </c>
      <c r="X144">
        <v>3</v>
      </c>
      <c r="Y144" t="s">
        <v>134</v>
      </c>
      <c r="Z144">
        <v>31</v>
      </c>
      <c r="AA144" t="s">
        <v>24</v>
      </c>
      <c r="AB144" t="s">
        <v>24</v>
      </c>
      <c r="AC144" t="s">
        <v>24</v>
      </c>
      <c r="AD144" s="3">
        <v>43191</v>
      </c>
      <c r="AE144">
        <v>2</v>
      </c>
      <c r="AF144">
        <f t="shared" ca="1" si="8"/>
        <v>0.39110304203446056</v>
      </c>
    </row>
    <row r="145" spans="1:32">
      <c r="A145">
        <v>144</v>
      </c>
      <c r="B145" t="s">
        <v>7</v>
      </c>
      <c r="C145" t="s">
        <v>90</v>
      </c>
      <c r="D145" t="s">
        <v>79</v>
      </c>
      <c r="F145" t="s">
        <v>82</v>
      </c>
      <c r="G145" t="s">
        <v>82</v>
      </c>
      <c r="H145" s="2">
        <v>0.5</v>
      </c>
      <c r="I145" t="s">
        <v>82</v>
      </c>
      <c r="J145" t="s">
        <v>81</v>
      </c>
      <c r="K145" t="s">
        <v>16</v>
      </c>
      <c r="M145" t="s">
        <v>90</v>
      </c>
      <c r="N145" t="s">
        <v>16</v>
      </c>
      <c r="O145" s="1" t="s">
        <v>73</v>
      </c>
      <c r="P145" t="s">
        <v>73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81</v>
      </c>
      <c r="Y145" t="s">
        <v>137</v>
      </c>
      <c r="Z145">
        <v>49</v>
      </c>
      <c r="AA145" t="s">
        <v>24</v>
      </c>
      <c r="AB145" t="s">
        <v>24</v>
      </c>
      <c r="AC145" t="s">
        <v>24</v>
      </c>
      <c r="AD145" s="3">
        <v>43922</v>
      </c>
      <c r="AE145">
        <v>0</v>
      </c>
      <c r="AF145">
        <f t="shared" ca="1" si="8"/>
        <v>0.82050982582047727</v>
      </c>
    </row>
    <row r="146" spans="1:32">
      <c r="A146">
        <v>145</v>
      </c>
      <c r="B146" t="s">
        <v>7</v>
      </c>
      <c r="C146" t="s">
        <v>87</v>
      </c>
      <c r="D146" t="s">
        <v>81</v>
      </c>
      <c r="E146">
        <v>2</v>
      </c>
      <c r="F146" t="s">
        <v>82</v>
      </c>
      <c r="G146" t="s">
        <v>80</v>
      </c>
      <c r="H146" s="2">
        <v>0.5</v>
      </c>
      <c r="I146" t="s">
        <v>82</v>
      </c>
      <c r="J146" t="s">
        <v>79</v>
      </c>
      <c r="K146" t="s">
        <v>15</v>
      </c>
      <c r="M146" t="s">
        <v>87</v>
      </c>
      <c r="N146" t="s">
        <v>15</v>
      </c>
      <c r="O146" s="1" t="s">
        <v>73</v>
      </c>
      <c r="P146" t="s">
        <v>73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81</v>
      </c>
      <c r="X146">
        <v>3</v>
      </c>
      <c r="Y146" t="s">
        <v>134</v>
      </c>
      <c r="Z146">
        <v>36</v>
      </c>
      <c r="AA146" t="s">
        <v>26</v>
      </c>
      <c r="AB146" t="s">
        <v>74</v>
      </c>
      <c r="AC146" t="s">
        <v>74</v>
      </c>
      <c r="AD146" s="3">
        <v>42461</v>
      </c>
      <c r="AE146">
        <v>4</v>
      </c>
      <c r="AF146">
        <f t="shared" ca="1" si="8"/>
        <v>0.57959574510189826</v>
      </c>
    </row>
    <row r="147" spans="1:32">
      <c r="A147">
        <v>146</v>
      </c>
      <c r="B147" t="s">
        <v>7</v>
      </c>
      <c r="C147" t="s">
        <v>86</v>
      </c>
      <c r="D147" t="s">
        <v>81</v>
      </c>
      <c r="E147">
        <v>2</v>
      </c>
      <c r="F147" t="s">
        <v>82</v>
      </c>
      <c r="G147" t="s">
        <v>80</v>
      </c>
      <c r="H147" s="2">
        <v>0.5</v>
      </c>
      <c r="I147" t="s">
        <v>82</v>
      </c>
      <c r="J147" t="s">
        <v>79</v>
      </c>
      <c r="K147" t="s">
        <v>15</v>
      </c>
      <c r="M147" t="s">
        <v>86</v>
      </c>
      <c r="N147" t="s">
        <v>15</v>
      </c>
      <c r="O147" s="1" t="s">
        <v>73</v>
      </c>
      <c r="P147" t="s">
        <v>73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81</v>
      </c>
      <c r="X147">
        <v>2</v>
      </c>
      <c r="Y147" t="s">
        <v>136</v>
      </c>
      <c r="Z147">
        <v>26</v>
      </c>
      <c r="AA147" t="s">
        <v>36</v>
      </c>
      <c r="AB147" t="s">
        <v>74</v>
      </c>
      <c r="AC147" t="s">
        <v>74</v>
      </c>
      <c r="AD147" s="3">
        <v>42826</v>
      </c>
      <c r="AE147">
        <v>3</v>
      </c>
      <c r="AF147">
        <f t="shared" ca="1" si="8"/>
        <v>0.54560593159906301</v>
      </c>
    </row>
    <row r="148" spans="1:32">
      <c r="A148">
        <v>147</v>
      </c>
      <c r="B148" t="s">
        <v>6</v>
      </c>
      <c r="C148" t="s">
        <v>87</v>
      </c>
      <c r="D148" t="s">
        <v>79</v>
      </c>
      <c r="F148" t="s">
        <v>82</v>
      </c>
      <c r="G148" t="s">
        <v>82</v>
      </c>
      <c r="H148" s="2">
        <v>0.5</v>
      </c>
      <c r="I148" t="s">
        <v>82</v>
      </c>
      <c r="J148" t="s">
        <v>81</v>
      </c>
      <c r="K148" t="s">
        <v>13</v>
      </c>
      <c r="M148" t="s">
        <v>87</v>
      </c>
      <c r="N148" t="s">
        <v>13</v>
      </c>
      <c r="O148" s="1" t="s">
        <v>73</v>
      </c>
      <c r="P148" t="s">
        <v>73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81</v>
      </c>
      <c r="Y148" t="s">
        <v>137</v>
      </c>
      <c r="Z148">
        <v>42</v>
      </c>
      <c r="AA148" t="s">
        <v>35</v>
      </c>
      <c r="AB148" t="s">
        <v>74</v>
      </c>
      <c r="AC148" t="s">
        <v>74</v>
      </c>
      <c r="AD148" s="3">
        <v>43922</v>
      </c>
      <c r="AE148">
        <v>0</v>
      </c>
      <c r="AF148">
        <f t="shared" ca="1" si="8"/>
        <v>0.3601037887093923</v>
      </c>
    </row>
    <row r="149" spans="1:32">
      <c r="A149">
        <v>148</v>
      </c>
      <c r="B149" t="s">
        <v>7</v>
      </c>
      <c r="C149" t="s">
        <v>86</v>
      </c>
      <c r="D149" t="s">
        <v>81</v>
      </c>
      <c r="E149">
        <v>3</v>
      </c>
      <c r="F149" t="s">
        <v>82</v>
      </c>
      <c r="G149" t="s">
        <v>80</v>
      </c>
      <c r="H149" s="2">
        <v>0.5</v>
      </c>
      <c r="I149" t="s">
        <v>82</v>
      </c>
      <c r="J149" t="s">
        <v>79</v>
      </c>
      <c r="K149" t="s">
        <v>13</v>
      </c>
      <c r="M149" t="s">
        <v>86</v>
      </c>
      <c r="N149" t="s">
        <v>13</v>
      </c>
      <c r="O149" s="1" t="s">
        <v>73</v>
      </c>
      <c r="P149" t="s">
        <v>73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81</v>
      </c>
      <c r="X149">
        <v>2</v>
      </c>
      <c r="Y149" t="s">
        <v>136</v>
      </c>
      <c r="Z149">
        <v>23</v>
      </c>
      <c r="AA149" t="s">
        <v>24</v>
      </c>
      <c r="AB149" t="s">
        <v>24</v>
      </c>
      <c r="AC149" t="s">
        <v>24</v>
      </c>
      <c r="AD149" s="3">
        <v>43191</v>
      </c>
      <c r="AE149">
        <v>2</v>
      </c>
      <c r="AF149">
        <f t="shared" ca="1" si="8"/>
        <v>0.5439143214876706</v>
      </c>
    </row>
    <row r="150" spans="1:32">
      <c r="A150">
        <v>149</v>
      </c>
      <c r="B150" t="s">
        <v>7</v>
      </c>
      <c r="C150" t="s">
        <v>87</v>
      </c>
      <c r="D150" t="s">
        <v>81</v>
      </c>
      <c r="E150">
        <v>4</v>
      </c>
      <c r="F150" t="s">
        <v>82</v>
      </c>
      <c r="G150" t="s">
        <v>80</v>
      </c>
      <c r="H150" s="2">
        <v>0.5</v>
      </c>
      <c r="I150" t="s">
        <v>82</v>
      </c>
      <c r="J150" t="s">
        <v>79</v>
      </c>
      <c r="K150" t="s">
        <v>15</v>
      </c>
      <c r="M150" t="s">
        <v>87</v>
      </c>
      <c r="N150" t="s">
        <v>15</v>
      </c>
      <c r="O150" s="1" t="s">
        <v>73</v>
      </c>
      <c r="P150" t="s">
        <v>73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81</v>
      </c>
      <c r="X150">
        <v>3</v>
      </c>
      <c r="Y150" t="s">
        <v>134</v>
      </c>
      <c r="Z150">
        <v>36</v>
      </c>
      <c r="AA150" t="s">
        <v>35</v>
      </c>
      <c r="AB150" t="s">
        <v>74</v>
      </c>
      <c r="AC150" t="s">
        <v>74</v>
      </c>
      <c r="AD150" s="3">
        <v>42095</v>
      </c>
      <c r="AE150">
        <v>5</v>
      </c>
      <c r="AF150">
        <f t="shared" ca="1" si="8"/>
        <v>0.7488724064995016</v>
      </c>
    </row>
    <row r="151" spans="1:32">
      <c r="A151">
        <v>150</v>
      </c>
      <c r="B151" t="s">
        <v>7</v>
      </c>
      <c r="C151" t="s">
        <v>87</v>
      </c>
      <c r="D151" t="s">
        <v>81</v>
      </c>
      <c r="E151">
        <v>2</v>
      </c>
      <c r="F151" t="s">
        <v>82</v>
      </c>
      <c r="G151" t="s">
        <v>80</v>
      </c>
      <c r="H151" s="2">
        <v>0.5</v>
      </c>
      <c r="I151" t="s">
        <v>82</v>
      </c>
      <c r="J151" t="s">
        <v>79</v>
      </c>
      <c r="K151" t="s">
        <v>13</v>
      </c>
      <c r="M151" t="s">
        <v>87</v>
      </c>
      <c r="N151" t="s">
        <v>13</v>
      </c>
      <c r="O151" s="1" t="s">
        <v>73</v>
      </c>
      <c r="P151" t="s">
        <v>73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81</v>
      </c>
      <c r="X151">
        <v>2</v>
      </c>
      <c r="Y151" t="s">
        <v>134</v>
      </c>
      <c r="Z151">
        <v>36</v>
      </c>
      <c r="AA151" t="s">
        <v>24</v>
      </c>
      <c r="AB151" t="s">
        <v>24</v>
      </c>
      <c r="AC151" t="s">
        <v>24</v>
      </c>
      <c r="AD151" s="3">
        <v>42461</v>
      </c>
      <c r="AE151">
        <v>4</v>
      </c>
      <c r="AF151">
        <f t="shared" ca="1" si="8"/>
        <v>0.9283434883007462</v>
      </c>
    </row>
    <row r="152" spans="1:32">
      <c r="A152">
        <v>151</v>
      </c>
      <c r="B152" t="s">
        <v>6</v>
      </c>
      <c r="C152" t="s">
        <v>121</v>
      </c>
      <c r="D152" t="s">
        <v>81</v>
      </c>
      <c r="F152" t="s">
        <v>82</v>
      </c>
      <c r="G152" t="s">
        <v>82</v>
      </c>
      <c r="H152" s="2">
        <v>0.5</v>
      </c>
      <c r="I152" t="s">
        <v>80</v>
      </c>
      <c r="J152" t="s">
        <v>79</v>
      </c>
      <c r="K152" t="s">
        <v>15</v>
      </c>
      <c r="L152" t="s">
        <v>83</v>
      </c>
      <c r="N152" t="s">
        <v>15</v>
      </c>
      <c r="O152" s="1" t="s">
        <v>73</v>
      </c>
      <c r="P152" t="s">
        <v>73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81</v>
      </c>
      <c r="X152">
        <v>3</v>
      </c>
      <c r="Y152" t="s">
        <v>137</v>
      </c>
      <c r="Z152">
        <v>41</v>
      </c>
      <c r="AA152" t="s">
        <v>31</v>
      </c>
      <c r="AB152" t="s">
        <v>74</v>
      </c>
      <c r="AC152" t="s">
        <v>74</v>
      </c>
      <c r="AD152" s="3">
        <v>42461</v>
      </c>
      <c r="AE152">
        <v>4</v>
      </c>
      <c r="AF152">
        <f t="shared" ca="1" si="8"/>
        <v>0.1210861874899164</v>
      </c>
    </row>
    <row r="153" spans="1:32">
      <c r="A153">
        <v>152</v>
      </c>
      <c r="B153" t="s">
        <v>7</v>
      </c>
      <c r="C153" t="s">
        <v>135</v>
      </c>
      <c r="D153" t="s">
        <v>81</v>
      </c>
      <c r="E153">
        <v>2</v>
      </c>
      <c r="F153" t="s">
        <v>82</v>
      </c>
      <c r="G153" t="s">
        <v>80</v>
      </c>
      <c r="H153" s="2">
        <v>0.5</v>
      </c>
      <c r="I153" t="s">
        <v>82</v>
      </c>
      <c r="J153" t="s">
        <v>79</v>
      </c>
      <c r="K153" t="s">
        <v>12</v>
      </c>
      <c r="M153" t="s">
        <v>135</v>
      </c>
      <c r="N153" t="s">
        <v>12</v>
      </c>
      <c r="O153" s="1" t="s">
        <v>73</v>
      </c>
      <c r="P153" t="s">
        <v>73</v>
      </c>
      <c r="Q153" t="e">
        <f>IF(R153="","",INDEX('Backing 4'!U:U,MATCH(R153,'Backing 4'!T:T,0)))</f>
        <v>#N/A</v>
      </c>
      <c r="R153" t="str">
        <f t="shared" si="6"/>
        <v>2 - Direc-r &amp; HR</v>
      </c>
      <c r="S153" t="s">
        <v>120</v>
      </c>
      <c r="T153" t="str">
        <f t="shared" si="7"/>
        <v>2 - Direc-r</v>
      </c>
      <c r="U153">
        <v>6</v>
      </c>
      <c r="V153" t="str">
        <f>IF(D153="Y","",IF(W153="Y",INDEX('Backing 2'!B:B,MATCH(C153,'Backing 2'!C:C,0)),C153))</f>
        <v>2 - Direc-r</v>
      </c>
      <c r="W153" t="s">
        <v>81</v>
      </c>
      <c r="X153">
        <v>3</v>
      </c>
      <c r="Y153" t="s">
        <v>137</v>
      </c>
      <c r="Z153">
        <v>42</v>
      </c>
      <c r="AA153" t="s">
        <v>36</v>
      </c>
      <c r="AB153" t="s">
        <v>74</v>
      </c>
      <c r="AC153" t="s">
        <v>74</v>
      </c>
      <c r="AD153" s="3">
        <v>41000</v>
      </c>
      <c r="AE153">
        <v>8</v>
      </c>
      <c r="AF153">
        <f t="shared" ca="1" si="8"/>
        <v>0.43667279499641587</v>
      </c>
    </row>
    <row r="154" spans="1:32">
      <c r="A154">
        <v>153</v>
      </c>
      <c r="B154" t="s">
        <v>6</v>
      </c>
      <c r="C154" t="s">
        <v>88</v>
      </c>
      <c r="D154" t="s">
        <v>79</v>
      </c>
      <c r="F154" t="s">
        <v>82</v>
      </c>
      <c r="G154" t="s">
        <v>82</v>
      </c>
      <c r="H154" s="2">
        <v>0.5</v>
      </c>
      <c r="I154" t="s">
        <v>82</v>
      </c>
      <c r="J154" t="s">
        <v>81</v>
      </c>
      <c r="K154" t="s">
        <v>15</v>
      </c>
      <c r="M154" t="s">
        <v>88</v>
      </c>
      <c r="N154" t="s">
        <v>15</v>
      </c>
      <c r="O154" s="1" t="s">
        <v>73</v>
      </c>
      <c r="P154" t="s">
        <v>73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81</v>
      </c>
      <c r="Y154" t="s">
        <v>137</v>
      </c>
      <c r="Z154">
        <v>40</v>
      </c>
      <c r="AA154" t="s">
        <v>24</v>
      </c>
      <c r="AB154" t="s">
        <v>24</v>
      </c>
      <c r="AC154" t="s">
        <v>24</v>
      </c>
      <c r="AD154" s="3">
        <v>43922</v>
      </c>
      <c r="AE154">
        <v>0</v>
      </c>
      <c r="AF154">
        <f t="shared" ca="1" si="8"/>
        <v>3.2470888313961499E-2</v>
      </c>
    </row>
    <row r="155" spans="1:32">
      <c r="A155">
        <v>154</v>
      </c>
      <c r="B155" t="s">
        <v>7</v>
      </c>
      <c r="C155" t="s">
        <v>86</v>
      </c>
      <c r="D155" t="s">
        <v>81</v>
      </c>
      <c r="E155">
        <v>2</v>
      </c>
      <c r="F155" t="s">
        <v>82</v>
      </c>
      <c r="G155" t="s">
        <v>80</v>
      </c>
      <c r="H155" s="2">
        <v>0.5</v>
      </c>
      <c r="I155" t="s">
        <v>82</v>
      </c>
      <c r="J155" t="s">
        <v>79</v>
      </c>
      <c r="K155" t="s">
        <v>13</v>
      </c>
      <c r="M155" t="s">
        <v>86</v>
      </c>
      <c r="N155" t="s">
        <v>13</v>
      </c>
      <c r="O155" s="1" t="s">
        <v>73</v>
      </c>
      <c r="P155" t="s">
        <v>73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81</v>
      </c>
      <c r="Y155" t="s">
        <v>134</v>
      </c>
      <c r="Z155">
        <v>31</v>
      </c>
      <c r="AA155" t="s">
        <v>24</v>
      </c>
      <c r="AB155" t="s">
        <v>24</v>
      </c>
      <c r="AC155" t="s">
        <v>24</v>
      </c>
      <c r="AD155" s="3">
        <v>43556</v>
      </c>
      <c r="AE155">
        <v>1</v>
      </c>
      <c r="AF155">
        <f t="shared" ca="1" si="8"/>
        <v>0.90535156361361913</v>
      </c>
    </row>
    <row r="156" spans="1:32">
      <c r="A156">
        <v>155</v>
      </c>
      <c r="B156" t="s">
        <v>6</v>
      </c>
      <c r="C156" t="s">
        <v>86</v>
      </c>
      <c r="D156" t="s">
        <v>81</v>
      </c>
      <c r="E156">
        <v>3</v>
      </c>
      <c r="F156" t="s">
        <v>82</v>
      </c>
      <c r="G156" t="s">
        <v>80</v>
      </c>
      <c r="H156" s="2">
        <v>0.5</v>
      </c>
      <c r="I156" t="s">
        <v>82</v>
      </c>
      <c r="J156" t="s">
        <v>79</v>
      </c>
      <c r="K156" t="s">
        <v>13</v>
      </c>
      <c r="M156" t="s">
        <v>86</v>
      </c>
      <c r="N156" t="s">
        <v>13</v>
      </c>
      <c r="O156" s="1" t="s">
        <v>73</v>
      </c>
      <c r="P156" t="s">
        <v>73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81</v>
      </c>
      <c r="X156">
        <v>3</v>
      </c>
      <c r="Y156" t="s">
        <v>136</v>
      </c>
      <c r="Z156">
        <v>22</v>
      </c>
      <c r="AA156" t="s">
        <v>24</v>
      </c>
      <c r="AB156" t="s">
        <v>24</v>
      </c>
      <c r="AC156" t="s">
        <v>24</v>
      </c>
      <c r="AD156" s="3">
        <v>43191</v>
      </c>
      <c r="AE156">
        <v>2</v>
      </c>
      <c r="AF156">
        <f t="shared" ca="1" si="8"/>
        <v>0.17674483994528523</v>
      </c>
    </row>
    <row r="157" spans="1:32">
      <c r="A157">
        <v>156</v>
      </c>
      <c r="B157" t="s">
        <v>7</v>
      </c>
      <c r="C157" s="4" t="s">
        <v>86</v>
      </c>
      <c r="D157" t="s">
        <v>81</v>
      </c>
      <c r="E157">
        <v>2</v>
      </c>
      <c r="F157" t="s">
        <v>82</v>
      </c>
      <c r="G157" t="s">
        <v>82</v>
      </c>
      <c r="H157" s="2">
        <v>0.5</v>
      </c>
      <c r="I157" t="s">
        <v>80</v>
      </c>
      <c r="J157" t="s">
        <v>79</v>
      </c>
      <c r="K157" t="s">
        <v>14</v>
      </c>
      <c r="L157" t="s">
        <v>83</v>
      </c>
      <c r="N157" t="s">
        <v>14</v>
      </c>
      <c r="O157" s="1" t="s">
        <v>73</v>
      </c>
      <c r="P157" t="s">
        <v>73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81</v>
      </c>
      <c r="X157">
        <v>3</v>
      </c>
      <c r="Y157" t="s">
        <v>134</v>
      </c>
      <c r="Z157">
        <v>39</v>
      </c>
      <c r="AA157" t="s">
        <v>31</v>
      </c>
      <c r="AB157" t="s">
        <v>74</v>
      </c>
      <c r="AC157" t="s">
        <v>74</v>
      </c>
      <c r="AD157" s="3">
        <v>42095</v>
      </c>
      <c r="AE157">
        <v>5</v>
      </c>
      <c r="AF157">
        <f t="shared" ca="1" si="8"/>
        <v>3.2287280104680072E-2</v>
      </c>
    </row>
    <row r="158" spans="1:32">
      <c r="A158">
        <v>157</v>
      </c>
      <c r="B158" t="s">
        <v>6</v>
      </c>
      <c r="C158" t="s">
        <v>121</v>
      </c>
      <c r="D158" t="s">
        <v>79</v>
      </c>
      <c r="F158" t="s">
        <v>82</v>
      </c>
      <c r="G158" t="s">
        <v>82</v>
      </c>
      <c r="H158" s="2">
        <v>0.5</v>
      </c>
      <c r="I158" t="s">
        <v>82</v>
      </c>
      <c r="J158" t="s">
        <v>81</v>
      </c>
      <c r="K158" t="s">
        <v>13</v>
      </c>
      <c r="M158" t="s">
        <v>121</v>
      </c>
      <c r="N158" t="s">
        <v>13</v>
      </c>
      <c r="O158" s="1">
        <v>0.9</v>
      </c>
      <c r="P158" t="s">
        <v>72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81</v>
      </c>
      <c r="Y158" t="s">
        <v>136</v>
      </c>
      <c r="Z158">
        <v>28</v>
      </c>
      <c r="AA158" t="s">
        <v>24</v>
      </c>
      <c r="AB158" t="s">
        <v>24</v>
      </c>
      <c r="AC158" t="s">
        <v>24</v>
      </c>
      <c r="AD158" s="3">
        <v>43922</v>
      </c>
      <c r="AE158">
        <v>0</v>
      </c>
      <c r="AF158">
        <f t="shared" ca="1" si="8"/>
        <v>0.70839333957710626</v>
      </c>
    </row>
    <row r="159" spans="1:32">
      <c r="A159">
        <v>158</v>
      </c>
      <c r="B159" t="s">
        <v>7</v>
      </c>
      <c r="C159" t="s">
        <v>86</v>
      </c>
      <c r="D159" t="s">
        <v>81</v>
      </c>
      <c r="E159">
        <v>3</v>
      </c>
      <c r="F159" t="s">
        <v>82</v>
      </c>
      <c r="G159" t="s">
        <v>80</v>
      </c>
      <c r="H159" s="2">
        <v>0.5</v>
      </c>
      <c r="I159" t="s">
        <v>82</v>
      </c>
      <c r="J159" t="s">
        <v>79</v>
      </c>
      <c r="K159" t="s">
        <v>14</v>
      </c>
      <c r="M159" t="s">
        <v>86</v>
      </c>
      <c r="N159" t="s">
        <v>14</v>
      </c>
      <c r="O159" s="1" t="s">
        <v>73</v>
      </c>
      <c r="P159" t="s">
        <v>73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81</v>
      </c>
      <c r="X159">
        <v>3</v>
      </c>
      <c r="Y159" t="s">
        <v>136</v>
      </c>
      <c r="Z159">
        <v>23</v>
      </c>
      <c r="AA159" t="s">
        <v>24</v>
      </c>
      <c r="AB159" t="s">
        <v>24</v>
      </c>
      <c r="AC159" t="s">
        <v>24</v>
      </c>
      <c r="AD159" s="3">
        <v>42826</v>
      </c>
      <c r="AE159">
        <v>3</v>
      </c>
      <c r="AF159">
        <f t="shared" ca="1" si="8"/>
        <v>0.38784061950132687</v>
      </c>
    </row>
    <row r="160" spans="1:32">
      <c r="A160">
        <v>159</v>
      </c>
      <c r="B160" t="s">
        <v>7</v>
      </c>
      <c r="C160" t="s">
        <v>88</v>
      </c>
      <c r="D160" t="s">
        <v>81</v>
      </c>
      <c r="E160">
        <v>3</v>
      </c>
      <c r="F160" t="s">
        <v>82</v>
      </c>
      <c r="G160" t="s">
        <v>80</v>
      </c>
      <c r="H160" s="2">
        <v>0.5</v>
      </c>
      <c r="I160" t="s">
        <v>82</v>
      </c>
      <c r="J160" t="s">
        <v>79</v>
      </c>
      <c r="K160" t="s">
        <v>15</v>
      </c>
      <c r="M160" t="s">
        <v>88</v>
      </c>
      <c r="N160" t="s">
        <v>15</v>
      </c>
      <c r="O160" s="1" t="s">
        <v>73</v>
      </c>
      <c r="P160" t="s">
        <v>73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81</v>
      </c>
      <c r="X160">
        <v>3</v>
      </c>
      <c r="Y160" t="s">
        <v>134</v>
      </c>
      <c r="Z160">
        <v>39</v>
      </c>
      <c r="AA160" t="s">
        <v>35</v>
      </c>
      <c r="AB160" t="s">
        <v>74</v>
      </c>
      <c r="AC160" t="s">
        <v>74</v>
      </c>
      <c r="AD160" s="3">
        <v>42826</v>
      </c>
      <c r="AE160">
        <v>3</v>
      </c>
      <c r="AF160">
        <f t="shared" ca="1" si="8"/>
        <v>0.31724219063221004</v>
      </c>
    </row>
    <row r="161" spans="1:32">
      <c r="A161">
        <v>160</v>
      </c>
      <c r="B161" t="s">
        <v>7</v>
      </c>
      <c r="C161" t="s">
        <v>88</v>
      </c>
      <c r="D161" t="s">
        <v>81</v>
      </c>
      <c r="E161">
        <v>1</v>
      </c>
      <c r="F161" t="s">
        <v>82</v>
      </c>
      <c r="G161" t="s">
        <v>80</v>
      </c>
      <c r="H161" s="2">
        <v>0.5</v>
      </c>
      <c r="I161" t="s">
        <v>82</v>
      </c>
      <c r="J161" t="s">
        <v>79</v>
      </c>
      <c r="K161" t="s">
        <v>15</v>
      </c>
      <c r="M161" t="s">
        <v>88</v>
      </c>
      <c r="N161" t="s">
        <v>15</v>
      </c>
      <c r="O161" s="1" t="s">
        <v>73</v>
      </c>
      <c r="P161" t="s">
        <v>73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79</v>
      </c>
      <c r="X161">
        <v>2</v>
      </c>
      <c r="Y161" t="s">
        <v>134</v>
      </c>
      <c r="Z161">
        <v>35</v>
      </c>
      <c r="AA161" t="s">
        <v>24</v>
      </c>
      <c r="AB161" t="s">
        <v>24</v>
      </c>
      <c r="AC161" t="s">
        <v>24</v>
      </c>
      <c r="AD161" s="3">
        <v>42826</v>
      </c>
      <c r="AE161">
        <v>3</v>
      </c>
      <c r="AF161">
        <f t="shared" ca="1" si="8"/>
        <v>0.64788176332094183</v>
      </c>
    </row>
    <row r="162" spans="1:32">
      <c r="A162">
        <v>161</v>
      </c>
      <c r="B162" t="s">
        <v>7</v>
      </c>
      <c r="C162" t="s">
        <v>87</v>
      </c>
      <c r="D162" t="s">
        <v>81</v>
      </c>
      <c r="E162">
        <v>2</v>
      </c>
      <c r="F162" t="s">
        <v>82</v>
      </c>
      <c r="G162" t="s">
        <v>80</v>
      </c>
      <c r="H162" s="2">
        <v>0.5</v>
      </c>
      <c r="I162" t="s">
        <v>82</v>
      </c>
      <c r="J162" t="s">
        <v>79</v>
      </c>
      <c r="K162" t="s">
        <v>13</v>
      </c>
      <c r="M162" t="s">
        <v>87</v>
      </c>
      <c r="N162" t="s">
        <v>13</v>
      </c>
      <c r="O162" s="1" t="s">
        <v>73</v>
      </c>
      <c r="P162" t="s">
        <v>73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81</v>
      </c>
      <c r="X162">
        <v>3</v>
      </c>
      <c r="Y162" t="s">
        <v>134</v>
      </c>
      <c r="Z162">
        <v>35</v>
      </c>
      <c r="AA162" t="s">
        <v>24</v>
      </c>
      <c r="AB162" t="s">
        <v>24</v>
      </c>
      <c r="AC162" t="s">
        <v>24</v>
      </c>
      <c r="AD162" s="3">
        <v>40634</v>
      </c>
      <c r="AE162">
        <v>9</v>
      </c>
      <c r="AF162">
        <f t="shared" ca="1" si="8"/>
        <v>0.46814905613386859</v>
      </c>
    </row>
    <row r="163" spans="1:32">
      <c r="A163">
        <v>162</v>
      </c>
      <c r="B163" t="s">
        <v>7</v>
      </c>
      <c r="C163" t="s">
        <v>86</v>
      </c>
      <c r="D163" t="s">
        <v>81</v>
      </c>
      <c r="E163">
        <v>2</v>
      </c>
      <c r="F163" t="s">
        <v>82</v>
      </c>
      <c r="G163" t="s">
        <v>80</v>
      </c>
      <c r="H163" s="2">
        <v>0.5</v>
      </c>
      <c r="I163" t="s">
        <v>82</v>
      </c>
      <c r="J163" t="s">
        <v>79</v>
      </c>
      <c r="K163" t="s">
        <v>13</v>
      </c>
      <c r="M163" t="s">
        <v>86</v>
      </c>
      <c r="N163" t="s">
        <v>13</v>
      </c>
      <c r="O163" s="1" t="s">
        <v>73</v>
      </c>
      <c r="P163" t="s">
        <v>73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81</v>
      </c>
      <c r="X163">
        <v>3</v>
      </c>
      <c r="Y163" t="s">
        <v>136</v>
      </c>
      <c r="Z163">
        <v>26</v>
      </c>
      <c r="AA163" t="s">
        <v>36</v>
      </c>
      <c r="AB163" t="s">
        <v>74</v>
      </c>
      <c r="AC163" t="s">
        <v>74</v>
      </c>
      <c r="AD163" s="3">
        <v>42826</v>
      </c>
      <c r="AE163">
        <v>3</v>
      </c>
      <c r="AF163">
        <f t="shared" ca="1" si="8"/>
        <v>0.99782900352331616</v>
      </c>
    </row>
    <row r="164" spans="1:32">
      <c r="A164">
        <v>163</v>
      </c>
      <c r="B164" t="s">
        <v>7</v>
      </c>
      <c r="C164" t="s">
        <v>87</v>
      </c>
      <c r="D164" t="s">
        <v>81</v>
      </c>
      <c r="E164">
        <v>3</v>
      </c>
      <c r="F164" t="s">
        <v>82</v>
      </c>
      <c r="G164" t="s">
        <v>80</v>
      </c>
      <c r="H164" s="2">
        <v>0.5</v>
      </c>
      <c r="I164" t="s">
        <v>82</v>
      </c>
      <c r="J164" t="s">
        <v>79</v>
      </c>
      <c r="K164" t="s">
        <v>11</v>
      </c>
      <c r="M164" t="s">
        <v>87</v>
      </c>
      <c r="N164" t="s">
        <v>11</v>
      </c>
      <c r="O164" s="1" t="s">
        <v>73</v>
      </c>
      <c r="P164" t="s">
        <v>73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81</v>
      </c>
      <c r="X164">
        <v>3</v>
      </c>
      <c r="Y164" t="s">
        <v>134</v>
      </c>
      <c r="Z164">
        <v>36</v>
      </c>
      <c r="AA164" t="s">
        <v>24</v>
      </c>
      <c r="AB164" t="s">
        <v>24</v>
      </c>
      <c r="AC164" t="s">
        <v>24</v>
      </c>
      <c r="AD164" s="3">
        <v>42826</v>
      </c>
      <c r="AE164">
        <v>3</v>
      </c>
      <c r="AF164">
        <f t="shared" ca="1" si="8"/>
        <v>9.9743262449599412E-2</v>
      </c>
    </row>
    <row r="165" spans="1:32">
      <c r="A165">
        <v>164</v>
      </c>
      <c r="B165" t="s">
        <v>7</v>
      </c>
      <c r="C165" s="4" t="s">
        <v>121</v>
      </c>
      <c r="D165" t="s">
        <v>81</v>
      </c>
      <c r="E165">
        <v>3</v>
      </c>
      <c r="F165" t="s">
        <v>82</v>
      </c>
      <c r="G165" t="s">
        <v>82</v>
      </c>
      <c r="H165" s="2">
        <v>0.5</v>
      </c>
      <c r="I165" t="s">
        <v>80</v>
      </c>
      <c r="J165" t="s">
        <v>79</v>
      </c>
      <c r="K165" t="s">
        <v>13</v>
      </c>
      <c r="L165" t="s">
        <v>83</v>
      </c>
      <c r="N165" t="s">
        <v>13</v>
      </c>
      <c r="O165" s="1" t="s">
        <v>73</v>
      </c>
      <c r="P165" t="s">
        <v>73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81</v>
      </c>
      <c r="X165">
        <v>3</v>
      </c>
      <c r="Y165" t="s">
        <v>138</v>
      </c>
      <c r="Z165">
        <v>56</v>
      </c>
      <c r="AA165" t="s">
        <v>37</v>
      </c>
      <c r="AB165" t="s">
        <v>74</v>
      </c>
      <c r="AC165" t="s">
        <v>74</v>
      </c>
      <c r="AD165" s="3">
        <v>40634</v>
      </c>
      <c r="AE165">
        <v>9</v>
      </c>
      <c r="AF165">
        <f t="shared" ca="1" si="8"/>
        <v>0.14586873009729928</v>
      </c>
    </row>
    <row r="166" spans="1:32">
      <c r="A166">
        <v>165</v>
      </c>
      <c r="B166" t="s">
        <v>6</v>
      </c>
      <c r="C166" t="s">
        <v>86</v>
      </c>
      <c r="D166" t="s">
        <v>81</v>
      </c>
      <c r="E166">
        <v>3</v>
      </c>
      <c r="F166" t="s">
        <v>82</v>
      </c>
      <c r="G166" t="s">
        <v>80</v>
      </c>
      <c r="H166" s="2">
        <v>0.5</v>
      </c>
      <c r="I166" t="s">
        <v>82</v>
      </c>
      <c r="J166" t="s">
        <v>79</v>
      </c>
      <c r="K166" t="s">
        <v>13</v>
      </c>
      <c r="M166" t="s">
        <v>86</v>
      </c>
      <c r="N166" t="s">
        <v>13</v>
      </c>
      <c r="O166" s="1" t="s">
        <v>73</v>
      </c>
      <c r="P166" t="s">
        <v>73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81</v>
      </c>
      <c r="Y166" t="s">
        <v>136</v>
      </c>
      <c r="Z166">
        <v>26</v>
      </c>
      <c r="AA166" t="s">
        <v>36</v>
      </c>
      <c r="AB166" t="s">
        <v>74</v>
      </c>
      <c r="AC166" t="s">
        <v>74</v>
      </c>
      <c r="AD166" s="3">
        <v>43556</v>
      </c>
      <c r="AE166">
        <v>1</v>
      </c>
      <c r="AF166">
        <f t="shared" ca="1" si="8"/>
        <v>0.24366612557545786</v>
      </c>
    </row>
    <row r="167" spans="1:32">
      <c r="A167">
        <v>166</v>
      </c>
      <c r="B167" t="s">
        <v>7</v>
      </c>
      <c r="C167" t="s">
        <v>121</v>
      </c>
      <c r="D167" t="s">
        <v>81</v>
      </c>
      <c r="E167">
        <v>2</v>
      </c>
      <c r="F167" t="s">
        <v>82</v>
      </c>
      <c r="G167" t="s">
        <v>80</v>
      </c>
      <c r="H167" s="2">
        <v>0.5</v>
      </c>
      <c r="I167" t="s">
        <v>82</v>
      </c>
      <c r="J167" t="s">
        <v>79</v>
      </c>
      <c r="K167" t="s">
        <v>15</v>
      </c>
      <c r="M167" t="s">
        <v>121</v>
      </c>
      <c r="N167" t="s">
        <v>15</v>
      </c>
      <c r="O167" s="1" t="s">
        <v>73</v>
      </c>
      <c r="P167" t="s">
        <v>73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81</v>
      </c>
      <c r="X167">
        <v>2</v>
      </c>
      <c r="Y167" t="s">
        <v>136</v>
      </c>
      <c r="Z167">
        <v>24</v>
      </c>
      <c r="AA167" t="s">
        <v>24</v>
      </c>
      <c r="AB167" t="s">
        <v>24</v>
      </c>
      <c r="AC167" t="s">
        <v>24</v>
      </c>
      <c r="AD167" s="3">
        <v>41365</v>
      </c>
      <c r="AE167">
        <v>7</v>
      </c>
      <c r="AF167">
        <f t="shared" ca="1" si="8"/>
        <v>0.81294722505070471</v>
      </c>
    </row>
    <row r="168" spans="1:32">
      <c r="A168">
        <v>167</v>
      </c>
      <c r="B168" t="s">
        <v>7</v>
      </c>
      <c r="C168" t="s">
        <v>88</v>
      </c>
      <c r="D168" t="s">
        <v>81</v>
      </c>
      <c r="E168">
        <v>2</v>
      </c>
      <c r="F168" t="s">
        <v>82</v>
      </c>
      <c r="G168" t="s">
        <v>80</v>
      </c>
      <c r="H168" s="2">
        <v>0.5</v>
      </c>
      <c r="I168" t="s">
        <v>82</v>
      </c>
      <c r="J168" t="s">
        <v>79</v>
      </c>
      <c r="K168" t="s">
        <v>14</v>
      </c>
      <c r="M168" t="s">
        <v>88</v>
      </c>
      <c r="N168" t="s">
        <v>14</v>
      </c>
      <c r="O168" s="1" t="s">
        <v>73</v>
      </c>
      <c r="P168" t="s">
        <v>73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81</v>
      </c>
      <c r="X168">
        <v>3</v>
      </c>
      <c r="Y168" t="s">
        <v>137</v>
      </c>
      <c r="Z168">
        <v>40</v>
      </c>
      <c r="AA168" t="s">
        <v>35</v>
      </c>
      <c r="AB168" t="s">
        <v>74</v>
      </c>
      <c r="AC168" t="s">
        <v>74</v>
      </c>
      <c r="AD168" s="3">
        <v>42826</v>
      </c>
      <c r="AE168">
        <v>3</v>
      </c>
      <c r="AF168">
        <f t="shared" ca="1" si="8"/>
        <v>0.62784416054883785</v>
      </c>
    </row>
    <row r="169" spans="1:32">
      <c r="A169">
        <v>168</v>
      </c>
      <c r="B169" t="s">
        <v>7</v>
      </c>
      <c r="C169" t="s">
        <v>121</v>
      </c>
      <c r="D169" t="s">
        <v>81</v>
      </c>
      <c r="E169">
        <v>2</v>
      </c>
      <c r="F169" t="s">
        <v>82</v>
      </c>
      <c r="G169" t="s">
        <v>80</v>
      </c>
      <c r="H169" s="2">
        <v>0.5</v>
      </c>
      <c r="I169" t="s">
        <v>82</v>
      </c>
      <c r="J169" t="s">
        <v>79</v>
      </c>
      <c r="K169" t="s">
        <v>15</v>
      </c>
      <c r="M169" t="s">
        <v>121</v>
      </c>
      <c r="N169" t="s">
        <v>15</v>
      </c>
      <c r="O169" s="1" t="s">
        <v>73</v>
      </c>
      <c r="P169" t="s">
        <v>73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81</v>
      </c>
      <c r="X169">
        <v>2</v>
      </c>
      <c r="Y169" t="s">
        <v>136</v>
      </c>
      <c r="Z169">
        <v>25</v>
      </c>
      <c r="AA169" t="s">
        <v>36</v>
      </c>
      <c r="AB169" t="s">
        <v>74</v>
      </c>
      <c r="AC169" t="s">
        <v>74</v>
      </c>
      <c r="AD169" s="3">
        <v>40634</v>
      </c>
      <c r="AE169">
        <v>9</v>
      </c>
      <c r="AF169">
        <f t="shared" ca="1" si="8"/>
        <v>0.80397786329970022</v>
      </c>
    </row>
    <row r="170" spans="1:32">
      <c r="A170">
        <v>169</v>
      </c>
      <c r="B170" t="s">
        <v>6</v>
      </c>
      <c r="C170" t="s">
        <v>121</v>
      </c>
      <c r="D170" t="s">
        <v>81</v>
      </c>
      <c r="E170">
        <v>1</v>
      </c>
      <c r="F170" t="s">
        <v>82</v>
      </c>
      <c r="G170" t="s">
        <v>80</v>
      </c>
      <c r="H170" s="2">
        <v>0.5</v>
      </c>
      <c r="I170" t="s">
        <v>82</v>
      </c>
      <c r="J170" t="s">
        <v>79</v>
      </c>
      <c r="K170" t="s">
        <v>15</v>
      </c>
      <c r="M170" t="s">
        <v>121</v>
      </c>
      <c r="N170" t="s">
        <v>15</v>
      </c>
      <c r="O170" s="1" t="s">
        <v>73</v>
      </c>
      <c r="P170" t="s">
        <v>73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81</v>
      </c>
      <c r="X170">
        <v>3</v>
      </c>
      <c r="Y170" t="s">
        <v>134</v>
      </c>
      <c r="Z170">
        <v>32</v>
      </c>
      <c r="AA170" t="s">
        <v>36</v>
      </c>
      <c r="AB170" t="s">
        <v>74</v>
      </c>
      <c r="AC170" t="s">
        <v>74</v>
      </c>
      <c r="AD170" s="3">
        <v>43191</v>
      </c>
      <c r="AE170">
        <v>2</v>
      </c>
      <c r="AF170">
        <f t="shared" ca="1" si="8"/>
        <v>0.6905252132813251</v>
      </c>
    </row>
    <row r="171" spans="1:32">
      <c r="A171">
        <v>170</v>
      </c>
      <c r="B171" t="s">
        <v>7</v>
      </c>
      <c r="C171" t="s">
        <v>87</v>
      </c>
      <c r="D171" t="s">
        <v>81</v>
      </c>
      <c r="E171">
        <v>2</v>
      </c>
      <c r="F171" t="s">
        <v>82</v>
      </c>
      <c r="G171" t="s">
        <v>80</v>
      </c>
      <c r="H171" s="2">
        <v>0.5</v>
      </c>
      <c r="I171" t="s">
        <v>82</v>
      </c>
      <c r="J171" t="s">
        <v>79</v>
      </c>
      <c r="K171" t="s">
        <v>15</v>
      </c>
      <c r="M171" t="s">
        <v>87</v>
      </c>
      <c r="N171" t="s">
        <v>15</v>
      </c>
      <c r="O171" s="1" t="s">
        <v>73</v>
      </c>
      <c r="P171" t="s">
        <v>73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81</v>
      </c>
      <c r="X171">
        <v>2</v>
      </c>
      <c r="Y171" t="s">
        <v>134</v>
      </c>
      <c r="Z171">
        <v>35</v>
      </c>
      <c r="AA171" t="s">
        <v>24</v>
      </c>
      <c r="AB171" t="s">
        <v>24</v>
      </c>
      <c r="AC171" t="s">
        <v>24</v>
      </c>
      <c r="AD171" s="3">
        <v>42826</v>
      </c>
      <c r="AE171">
        <v>3</v>
      </c>
      <c r="AF171">
        <f t="shared" ca="1" si="8"/>
        <v>0.95298453751989332</v>
      </c>
    </row>
    <row r="172" spans="1:32">
      <c r="A172">
        <v>171</v>
      </c>
      <c r="B172" t="s">
        <v>6</v>
      </c>
      <c r="C172" t="s">
        <v>87</v>
      </c>
      <c r="D172" t="s">
        <v>81</v>
      </c>
      <c r="E172">
        <v>3</v>
      </c>
      <c r="F172" t="s">
        <v>82</v>
      </c>
      <c r="G172" t="s">
        <v>80</v>
      </c>
      <c r="H172" s="2">
        <v>0.5</v>
      </c>
      <c r="I172" t="s">
        <v>82</v>
      </c>
      <c r="J172" t="s">
        <v>79</v>
      </c>
      <c r="K172" t="s">
        <v>15</v>
      </c>
      <c r="M172" t="s">
        <v>87</v>
      </c>
      <c r="N172" t="s">
        <v>15</v>
      </c>
      <c r="O172" s="1">
        <v>0.8</v>
      </c>
      <c r="P172" t="s">
        <v>72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81</v>
      </c>
      <c r="X172">
        <v>2</v>
      </c>
      <c r="Y172" t="s">
        <v>137</v>
      </c>
      <c r="Z172">
        <v>41</v>
      </c>
      <c r="AA172" t="s">
        <v>31</v>
      </c>
      <c r="AB172" t="s">
        <v>74</v>
      </c>
      <c r="AC172" t="s">
        <v>74</v>
      </c>
      <c r="AD172" s="3">
        <v>40634</v>
      </c>
      <c r="AE172">
        <v>9</v>
      </c>
      <c r="AF172">
        <f t="shared" ca="1" si="8"/>
        <v>0.56305431922939897</v>
      </c>
    </row>
    <row r="173" spans="1:32">
      <c r="A173">
        <v>172</v>
      </c>
      <c r="B173" t="s">
        <v>7</v>
      </c>
      <c r="C173" t="s">
        <v>88</v>
      </c>
      <c r="D173" t="s">
        <v>81</v>
      </c>
      <c r="E173">
        <v>3</v>
      </c>
      <c r="F173" t="s">
        <v>82</v>
      </c>
      <c r="G173" t="s">
        <v>80</v>
      </c>
      <c r="H173" s="2">
        <v>0.5</v>
      </c>
      <c r="I173" t="s">
        <v>82</v>
      </c>
      <c r="J173" t="s">
        <v>79</v>
      </c>
      <c r="K173" t="s">
        <v>12</v>
      </c>
      <c r="M173" t="s">
        <v>88</v>
      </c>
      <c r="N173" t="s">
        <v>12</v>
      </c>
      <c r="O173" s="1" t="s">
        <v>73</v>
      </c>
      <c r="P173" t="s">
        <v>73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81</v>
      </c>
      <c r="X173">
        <v>2</v>
      </c>
      <c r="Y173" t="s">
        <v>134</v>
      </c>
      <c r="Z173">
        <v>36</v>
      </c>
      <c r="AA173" t="s">
        <v>24</v>
      </c>
      <c r="AB173" t="s">
        <v>24</v>
      </c>
      <c r="AC173" t="s">
        <v>24</v>
      </c>
      <c r="AD173" s="3">
        <v>42461</v>
      </c>
      <c r="AE173">
        <v>4</v>
      </c>
      <c r="AF173">
        <f t="shared" ca="1" si="8"/>
        <v>0.82526874801982242</v>
      </c>
    </row>
    <row r="174" spans="1:32">
      <c r="A174">
        <v>173</v>
      </c>
      <c r="B174" t="s">
        <v>6</v>
      </c>
      <c r="C174" t="s">
        <v>121</v>
      </c>
      <c r="D174" t="s">
        <v>81</v>
      </c>
      <c r="E174">
        <v>2</v>
      </c>
      <c r="F174" t="s">
        <v>82</v>
      </c>
      <c r="G174" t="s">
        <v>80</v>
      </c>
      <c r="H174" s="2">
        <v>0.5</v>
      </c>
      <c r="I174" t="s">
        <v>82</v>
      </c>
      <c r="J174" t="s">
        <v>79</v>
      </c>
      <c r="K174" t="s">
        <v>13</v>
      </c>
      <c r="M174" t="s">
        <v>121</v>
      </c>
      <c r="N174" t="s">
        <v>13</v>
      </c>
      <c r="O174" s="1">
        <v>0.4</v>
      </c>
      <c r="P174" t="s">
        <v>72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79</v>
      </c>
      <c r="X174">
        <v>1</v>
      </c>
      <c r="Y174" t="s">
        <v>134</v>
      </c>
      <c r="Z174">
        <v>30</v>
      </c>
      <c r="AA174" t="s">
        <v>31</v>
      </c>
      <c r="AB174" t="s">
        <v>74</v>
      </c>
      <c r="AC174" t="s">
        <v>74</v>
      </c>
      <c r="AD174" s="3">
        <v>41365</v>
      </c>
      <c r="AE174">
        <v>7</v>
      </c>
      <c r="AF174">
        <f t="shared" ca="1" si="8"/>
        <v>0.79985316909336068</v>
      </c>
    </row>
    <row r="175" spans="1:32">
      <c r="A175">
        <v>174</v>
      </c>
      <c r="B175" t="s">
        <v>7</v>
      </c>
      <c r="C175" t="s">
        <v>135</v>
      </c>
      <c r="D175" t="s">
        <v>81</v>
      </c>
      <c r="E175">
        <v>2</v>
      </c>
      <c r="F175" t="s">
        <v>82</v>
      </c>
      <c r="G175" t="s">
        <v>80</v>
      </c>
      <c r="H175" s="2">
        <v>0.5</v>
      </c>
      <c r="I175" t="s">
        <v>82</v>
      </c>
      <c r="J175" t="s">
        <v>79</v>
      </c>
      <c r="K175" t="s">
        <v>13</v>
      </c>
      <c r="M175" t="s">
        <v>135</v>
      </c>
      <c r="N175" t="s">
        <v>13</v>
      </c>
      <c r="O175" s="1" t="s">
        <v>73</v>
      </c>
      <c r="P175" t="s">
        <v>73</v>
      </c>
      <c r="Q175" t="e">
        <f>IF(R175="","",INDEX('Backing 4'!U:U,MATCH(R175,'Backing 4'!T:T,0)))</f>
        <v>#N/A</v>
      </c>
      <c r="R175" t="str">
        <f t="shared" si="6"/>
        <v>2 - Direc-r &amp; Operations</v>
      </c>
      <c r="S175" t="s">
        <v>120</v>
      </c>
      <c r="T175" t="str">
        <f t="shared" si="7"/>
        <v>2 - Direc-r</v>
      </c>
      <c r="U175">
        <v>3</v>
      </c>
      <c r="V175" t="str">
        <f>IF(D175="Y","",IF(W175="Y",INDEX('Backing 2'!B:B,MATCH(C175,'Backing 2'!C:C,0)),C175))</f>
        <v>2 - Direc-r</v>
      </c>
      <c r="W175" t="s">
        <v>81</v>
      </c>
      <c r="X175">
        <v>2</v>
      </c>
      <c r="Y175" t="s">
        <v>137</v>
      </c>
      <c r="Z175">
        <v>44</v>
      </c>
      <c r="AA175" t="s">
        <v>36</v>
      </c>
      <c r="AB175" t="s">
        <v>74</v>
      </c>
      <c r="AC175" t="s">
        <v>74</v>
      </c>
      <c r="AD175" s="3">
        <v>40634</v>
      </c>
      <c r="AE175">
        <v>9</v>
      </c>
      <c r="AF175">
        <f t="shared" ca="1" si="8"/>
        <v>0.38653073865787024</v>
      </c>
    </row>
    <row r="176" spans="1:32">
      <c r="A176">
        <v>175</v>
      </c>
      <c r="B176" t="s">
        <v>7</v>
      </c>
      <c r="C176" t="s">
        <v>121</v>
      </c>
      <c r="D176" t="s">
        <v>81</v>
      </c>
      <c r="E176">
        <v>2</v>
      </c>
      <c r="F176" t="s">
        <v>80</v>
      </c>
      <c r="G176" t="s">
        <v>80</v>
      </c>
      <c r="H176" s="2">
        <v>0.5</v>
      </c>
      <c r="I176" t="s">
        <v>82</v>
      </c>
      <c r="J176" t="s">
        <v>79</v>
      </c>
      <c r="K176" t="s">
        <v>11</v>
      </c>
      <c r="M176" t="s">
        <v>87</v>
      </c>
      <c r="N176" t="s">
        <v>11</v>
      </c>
      <c r="O176" s="1" t="s">
        <v>73</v>
      </c>
      <c r="P176" t="s">
        <v>73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79</v>
      </c>
      <c r="X176">
        <v>1</v>
      </c>
      <c r="Y176" t="s">
        <v>134</v>
      </c>
      <c r="Z176">
        <v>36</v>
      </c>
      <c r="AA176" t="s">
        <v>24</v>
      </c>
      <c r="AB176" t="s">
        <v>24</v>
      </c>
      <c r="AC176" t="s">
        <v>24</v>
      </c>
      <c r="AD176" s="3">
        <v>42461</v>
      </c>
      <c r="AE176">
        <v>4</v>
      </c>
      <c r="AF176">
        <f t="shared" ca="1" si="8"/>
        <v>0.15355138716286942</v>
      </c>
    </row>
    <row r="177" spans="1:32">
      <c r="A177">
        <v>176</v>
      </c>
      <c r="B177" t="s">
        <v>6</v>
      </c>
      <c r="C177" t="s">
        <v>88</v>
      </c>
      <c r="D177" t="s">
        <v>81</v>
      </c>
      <c r="E177">
        <v>2</v>
      </c>
      <c r="F177" t="s">
        <v>80</v>
      </c>
      <c r="G177" t="s">
        <v>80</v>
      </c>
      <c r="H177" s="2">
        <v>0.5</v>
      </c>
      <c r="I177" t="s">
        <v>82</v>
      </c>
      <c r="J177" t="s">
        <v>79</v>
      </c>
      <c r="K177" t="s">
        <v>14</v>
      </c>
      <c r="M177" t="s">
        <v>135</v>
      </c>
      <c r="N177" t="s">
        <v>14</v>
      </c>
      <c r="O177" s="1" t="s">
        <v>73</v>
      </c>
      <c r="P177" t="s">
        <v>73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81</v>
      </c>
      <c r="X177">
        <v>2</v>
      </c>
      <c r="Y177" t="s">
        <v>137</v>
      </c>
      <c r="Z177">
        <v>46</v>
      </c>
      <c r="AA177" t="s">
        <v>36</v>
      </c>
      <c r="AB177" t="s">
        <v>74</v>
      </c>
      <c r="AC177" t="s">
        <v>74</v>
      </c>
      <c r="AD177" s="3">
        <v>42461</v>
      </c>
      <c r="AE177">
        <v>4</v>
      </c>
      <c r="AF177">
        <f t="shared" ca="1" si="8"/>
        <v>8.0239002578773699E-2</v>
      </c>
    </row>
    <row r="178" spans="1:32">
      <c r="A178">
        <v>177</v>
      </c>
      <c r="B178" t="s">
        <v>7</v>
      </c>
      <c r="C178" t="s">
        <v>87</v>
      </c>
      <c r="D178" t="s">
        <v>81</v>
      </c>
      <c r="E178">
        <v>3</v>
      </c>
      <c r="F178" t="s">
        <v>82</v>
      </c>
      <c r="G178" t="s">
        <v>80</v>
      </c>
      <c r="H178" s="2">
        <v>0.5</v>
      </c>
      <c r="I178" t="s">
        <v>82</v>
      </c>
      <c r="J178" t="s">
        <v>79</v>
      </c>
      <c r="K178" t="s">
        <v>13</v>
      </c>
      <c r="M178" t="s">
        <v>87</v>
      </c>
      <c r="N178" t="s">
        <v>13</v>
      </c>
      <c r="O178" s="1" t="s">
        <v>73</v>
      </c>
      <c r="P178" t="s">
        <v>73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81</v>
      </c>
      <c r="X178">
        <v>3</v>
      </c>
      <c r="Y178" t="s">
        <v>134</v>
      </c>
      <c r="Z178">
        <v>30</v>
      </c>
      <c r="AA178" t="s">
        <v>26</v>
      </c>
      <c r="AB178" t="s">
        <v>74</v>
      </c>
      <c r="AC178" t="s">
        <v>74</v>
      </c>
      <c r="AD178" s="3">
        <v>42095</v>
      </c>
      <c r="AE178">
        <v>5</v>
      </c>
      <c r="AF178">
        <f t="shared" ca="1" si="8"/>
        <v>0.75757625880401291</v>
      </c>
    </row>
    <row r="179" spans="1:32">
      <c r="A179">
        <v>178</v>
      </c>
      <c r="B179" t="s">
        <v>7</v>
      </c>
      <c r="C179" t="s">
        <v>121</v>
      </c>
      <c r="D179" t="s">
        <v>81</v>
      </c>
      <c r="E179">
        <v>3</v>
      </c>
      <c r="F179" t="s">
        <v>82</v>
      </c>
      <c r="G179" t="s">
        <v>80</v>
      </c>
      <c r="H179" s="2">
        <v>0.5</v>
      </c>
      <c r="I179" t="s">
        <v>82</v>
      </c>
      <c r="J179" t="s">
        <v>79</v>
      </c>
      <c r="K179" t="s">
        <v>14</v>
      </c>
      <c r="M179" t="s">
        <v>121</v>
      </c>
      <c r="N179" t="s">
        <v>14</v>
      </c>
      <c r="O179" s="1">
        <v>0.9</v>
      </c>
      <c r="P179" t="s">
        <v>72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81</v>
      </c>
      <c r="X179">
        <v>4</v>
      </c>
      <c r="Y179" t="s">
        <v>134</v>
      </c>
      <c r="Z179">
        <v>34</v>
      </c>
      <c r="AA179" t="s">
        <v>24</v>
      </c>
      <c r="AB179" t="s">
        <v>24</v>
      </c>
      <c r="AC179" t="s">
        <v>24</v>
      </c>
      <c r="AD179" s="3">
        <v>40634</v>
      </c>
      <c r="AE179">
        <v>9</v>
      </c>
      <c r="AF179">
        <f t="shared" ca="1" si="8"/>
        <v>0.43306780112677101</v>
      </c>
    </row>
    <row r="180" spans="1:32">
      <c r="A180">
        <v>179</v>
      </c>
      <c r="B180" t="s">
        <v>7</v>
      </c>
      <c r="C180" t="s">
        <v>121</v>
      </c>
      <c r="D180" t="s">
        <v>81</v>
      </c>
      <c r="E180">
        <v>2</v>
      </c>
      <c r="F180" t="s">
        <v>80</v>
      </c>
      <c r="G180" t="s">
        <v>80</v>
      </c>
      <c r="H180" s="2">
        <v>0.5</v>
      </c>
      <c r="I180" t="s">
        <v>82</v>
      </c>
      <c r="J180" t="s">
        <v>79</v>
      </c>
      <c r="K180" t="s">
        <v>15</v>
      </c>
      <c r="M180" t="s">
        <v>87</v>
      </c>
      <c r="N180" t="s">
        <v>15</v>
      </c>
      <c r="O180" s="1" t="s">
        <v>73</v>
      </c>
      <c r="P180" t="s">
        <v>73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81</v>
      </c>
      <c r="X180">
        <v>3</v>
      </c>
      <c r="Y180" t="s">
        <v>134</v>
      </c>
      <c r="Z180">
        <v>33</v>
      </c>
      <c r="AA180" t="s">
        <v>35</v>
      </c>
      <c r="AB180" t="s">
        <v>74</v>
      </c>
      <c r="AC180" t="s">
        <v>74</v>
      </c>
      <c r="AD180" s="3">
        <v>42095</v>
      </c>
      <c r="AE180">
        <v>5</v>
      </c>
      <c r="AF180">
        <f t="shared" ca="1" si="8"/>
        <v>0.11836674983468209</v>
      </c>
    </row>
    <row r="181" spans="1:32">
      <c r="A181">
        <v>180</v>
      </c>
      <c r="B181" t="s">
        <v>7</v>
      </c>
      <c r="C181" s="4" t="s">
        <v>88</v>
      </c>
      <c r="D181" t="s">
        <v>81</v>
      </c>
      <c r="E181">
        <v>2</v>
      </c>
      <c r="F181" t="s">
        <v>82</v>
      </c>
      <c r="G181" t="s">
        <v>82</v>
      </c>
      <c r="H181" s="2">
        <v>0.5</v>
      </c>
      <c r="I181" t="s">
        <v>80</v>
      </c>
      <c r="J181" t="s">
        <v>79</v>
      </c>
      <c r="K181" t="s">
        <v>12</v>
      </c>
      <c r="L181" t="s">
        <v>83</v>
      </c>
      <c r="N181" t="s">
        <v>12</v>
      </c>
      <c r="O181" s="1" t="s">
        <v>73</v>
      </c>
      <c r="P181" t="s">
        <v>73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81</v>
      </c>
      <c r="X181">
        <v>3</v>
      </c>
      <c r="Y181" t="s">
        <v>134</v>
      </c>
      <c r="Z181">
        <v>34</v>
      </c>
      <c r="AA181" t="s">
        <v>24</v>
      </c>
      <c r="AB181" t="s">
        <v>24</v>
      </c>
      <c r="AC181" t="s">
        <v>24</v>
      </c>
      <c r="AD181" s="3">
        <v>42461</v>
      </c>
      <c r="AE181">
        <v>4</v>
      </c>
      <c r="AF181">
        <f t="shared" ca="1" si="8"/>
        <v>0.84413763061499281</v>
      </c>
    </row>
    <row r="182" spans="1:32">
      <c r="A182">
        <v>181</v>
      </c>
      <c r="B182" t="s">
        <v>6</v>
      </c>
      <c r="C182" t="s">
        <v>121</v>
      </c>
      <c r="D182" t="s">
        <v>81</v>
      </c>
      <c r="E182">
        <v>3</v>
      </c>
      <c r="F182" t="s">
        <v>82</v>
      </c>
      <c r="G182" t="s">
        <v>80</v>
      </c>
      <c r="H182" s="2">
        <v>0.5</v>
      </c>
      <c r="I182" t="s">
        <v>82</v>
      </c>
      <c r="J182" t="s">
        <v>79</v>
      </c>
      <c r="K182" t="s">
        <v>13</v>
      </c>
      <c r="M182" t="s">
        <v>121</v>
      </c>
      <c r="N182" t="s">
        <v>13</v>
      </c>
      <c r="O182" s="1" t="s">
        <v>73</v>
      </c>
      <c r="P182" t="s">
        <v>73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79</v>
      </c>
      <c r="X182">
        <v>2</v>
      </c>
      <c r="Y182" t="s">
        <v>136</v>
      </c>
      <c r="Z182">
        <v>29</v>
      </c>
      <c r="AA182" t="s">
        <v>31</v>
      </c>
      <c r="AB182" t="s">
        <v>74</v>
      </c>
      <c r="AC182" t="s">
        <v>74</v>
      </c>
      <c r="AD182" s="3">
        <v>41000</v>
      </c>
      <c r="AE182">
        <v>8</v>
      </c>
      <c r="AF182">
        <f t="shared" ca="1" si="8"/>
        <v>0.56543978648342275</v>
      </c>
    </row>
    <row r="183" spans="1:32">
      <c r="A183">
        <v>182</v>
      </c>
      <c r="B183" t="s">
        <v>6</v>
      </c>
      <c r="C183" s="4" t="s">
        <v>86</v>
      </c>
      <c r="D183" t="s">
        <v>81</v>
      </c>
      <c r="E183">
        <v>3</v>
      </c>
      <c r="F183" t="s">
        <v>82</v>
      </c>
      <c r="G183" t="s">
        <v>82</v>
      </c>
      <c r="H183" s="2">
        <v>0.5</v>
      </c>
      <c r="I183" t="s">
        <v>80</v>
      </c>
      <c r="J183" t="s">
        <v>79</v>
      </c>
      <c r="K183" t="s">
        <v>14</v>
      </c>
      <c r="L183" t="s">
        <v>83</v>
      </c>
      <c r="N183" t="s">
        <v>14</v>
      </c>
      <c r="O183" s="1" t="s">
        <v>73</v>
      </c>
      <c r="P183" t="s">
        <v>73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81</v>
      </c>
      <c r="X183">
        <v>3</v>
      </c>
      <c r="Y183" t="s">
        <v>137</v>
      </c>
      <c r="Z183">
        <v>44</v>
      </c>
      <c r="AA183" t="s">
        <v>35</v>
      </c>
      <c r="AB183" t="s">
        <v>74</v>
      </c>
      <c r="AC183" t="s">
        <v>74</v>
      </c>
      <c r="AD183" s="3">
        <v>43191</v>
      </c>
      <c r="AE183">
        <v>2</v>
      </c>
      <c r="AF183">
        <f t="shared" ca="1" si="8"/>
        <v>0.80825479111843412</v>
      </c>
    </row>
    <row r="184" spans="1:32">
      <c r="A184">
        <v>183</v>
      </c>
      <c r="B184" t="s">
        <v>6</v>
      </c>
      <c r="C184" t="s">
        <v>121</v>
      </c>
      <c r="D184" t="s">
        <v>81</v>
      </c>
      <c r="E184">
        <v>2</v>
      </c>
      <c r="F184" t="s">
        <v>82</v>
      </c>
      <c r="G184" t="s">
        <v>80</v>
      </c>
      <c r="H184" s="2">
        <v>0.5</v>
      </c>
      <c r="I184" t="s">
        <v>82</v>
      </c>
      <c r="J184" t="s">
        <v>79</v>
      </c>
      <c r="K184" t="s">
        <v>13</v>
      </c>
      <c r="M184" t="s">
        <v>121</v>
      </c>
      <c r="N184" t="s">
        <v>13</v>
      </c>
      <c r="O184" s="1">
        <v>0.6</v>
      </c>
      <c r="P184" t="s">
        <v>72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81</v>
      </c>
      <c r="Y184" t="s">
        <v>136</v>
      </c>
      <c r="Z184">
        <v>28</v>
      </c>
      <c r="AA184" t="s">
        <v>43</v>
      </c>
      <c r="AB184" t="s">
        <v>75</v>
      </c>
      <c r="AC184" t="s">
        <v>78</v>
      </c>
      <c r="AD184" s="3">
        <v>42826</v>
      </c>
      <c r="AE184">
        <v>3</v>
      </c>
      <c r="AF184">
        <f t="shared" ca="1" si="8"/>
        <v>0.23960393952194636</v>
      </c>
    </row>
    <row r="185" spans="1:32">
      <c r="A185">
        <v>184</v>
      </c>
      <c r="B185" t="s">
        <v>7</v>
      </c>
      <c r="C185" t="s">
        <v>86</v>
      </c>
      <c r="D185" t="s">
        <v>79</v>
      </c>
      <c r="F185" t="s">
        <v>82</v>
      </c>
      <c r="G185" t="s">
        <v>82</v>
      </c>
      <c r="H185" s="2">
        <v>0.5</v>
      </c>
      <c r="I185" t="s">
        <v>82</v>
      </c>
      <c r="J185" t="s">
        <v>81</v>
      </c>
      <c r="K185" t="s">
        <v>14</v>
      </c>
      <c r="M185" t="s">
        <v>86</v>
      </c>
      <c r="N185" t="s">
        <v>14</v>
      </c>
      <c r="O185" s="1">
        <v>0.8</v>
      </c>
      <c r="P185" t="s">
        <v>72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81</v>
      </c>
      <c r="Y185" t="s">
        <v>136</v>
      </c>
      <c r="Z185">
        <v>22</v>
      </c>
      <c r="AA185" t="s">
        <v>24</v>
      </c>
      <c r="AB185" t="s">
        <v>24</v>
      </c>
      <c r="AC185" t="s">
        <v>24</v>
      </c>
      <c r="AD185" s="3">
        <v>43922</v>
      </c>
      <c r="AE185">
        <v>0</v>
      </c>
      <c r="AF185">
        <f t="shared" ca="1" si="8"/>
        <v>0.17936454831310555</v>
      </c>
    </row>
    <row r="186" spans="1:32">
      <c r="A186">
        <v>185</v>
      </c>
      <c r="B186" t="s">
        <v>7</v>
      </c>
      <c r="C186" t="s">
        <v>86</v>
      </c>
      <c r="D186" t="s">
        <v>79</v>
      </c>
      <c r="F186" t="s">
        <v>82</v>
      </c>
      <c r="G186" t="s">
        <v>82</v>
      </c>
      <c r="H186" s="2">
        <v>0.5</v>
      </c>
      <c r="I186" t="s">
        <v>82</v>
      </c>
      <c r="J186" t="s">
        <v>81</v>
      </c>
      <c r="K186" t="s">
        <v>15</v>
      </c>
      <c r="M186" t="s">
        <v>86</v>
      </c>
      <c r="N186" t="s">
        <v>15</v>
      </c>
      <c r="O186" s="1" t="s">
        <v>73</v>
      </c>
      <c r="P186" t="s">
        <v>73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81</v>
      </c>
      <c r="Y186" t="s">
        <v>136</v>
      </c>
      <c r="Z186">
        <v>25</v>
      </c>
      <c r="AA186" t="s">
        <v>35</v>
      </c>
      <c r="AB186" t="s">
        <v>74</v>
      </c>
      <c r="AC186" t="s">
        <v>74</v>
      </c>
      <c r="AD186" s="3">
        <v>43922</v>
      </c>
      <c r="AE186">
        <v>0</v>
      </c>
      <c r="AF186">
        <f t="shared" ca="1" si="8"/>
        <v>0.62868307689352387</v>
      </c>
    </row>
    <row r="187" spans="1:32">
      <c r="A187">
        <v>186</v>
      </c>
      <c r="B187" t="s">
        <v>6</v>
      </c>
      <c r="C187" t="s">
        <v>86</v>
      </c>
      <c r="D187" t="s">
        <v>81</v>
      </c>
      <c r="E187">
        <v>3</v>
      </c>
      <c r="F187" t="s">
        <v>82</v>
      </c>
      <c r="G187" t="s">
        <v>80</v>
      </c>
      <c r="H187" s="2">
        <v>0.5</v>
      </c>
      <c r="I187" t="s">
        <v>82</v>
      </c>
      <c r="J187" t="s">
        <v>79</v>
      </c>
      <c r="K187" t="s">
        <v>13</v>
      </c>
      <c r="M187" t="s">
        <v>86</v>
      </c>
      <c r="N187" t="s">
        <v>13</v>
      </c>
      <c r="O187" s="1" t="s">
        <v>73</v>
      </c>
      <c r="P187" t="s">
        <v>73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81</v>
      </c>
      <c r="X187">
        <v>3</v>
      </c>
      <c r="Y187" t="s">
        <v>136</v>
      </c>
      <c r="Z187">
        <v>28</v>
      </c>
      <c r="AA187" t="s">
        <v>35</v>
      </c>
      <c r="AB187" t="s">
        <v>74</v>
      </c>
      <c r="AC187" t="s">
        <v>74</v>
      </c>
      <c r="AD187" s="3">
        <v>43191</v>
      </c>
      <c r="AE187">
        <v>2</v>
      </c>
      <c r="AF187">
        <f t="shared" ca="1" si="8"/>
        <v>8.7621280910832877E-2</v>
      </c>
    </row>
    <row r="188" spans="1:32">
      <c r="A188">
        <v>187</v>
      </c>
      <c r="B188" t="s">
        <v>7</v>
      </c>
      <c r="C188" t="s">
        <v>121</v>
      </c>
      <c r="D188" t="s">
        <v>81</v>
      </c>
      <c r="E188">
        <v>1</v>
      </c>
      <c r="F188" t="s">
        <v>82</v>
      </c>
      <c r="G188" t="s">
        <v>80</v>
      </c>
      <c r="H188" s="2">
        <v>0.5</v>
      </c>
      <c r="I188" t="s">
        <v>82</v>
      </c>
      <c r="J188" t="s">
        <v>79</v>
      </c>
      <c r="K188" t="s">
        <v>15</v>
      </c>
      <c r="M188" t="s">
        <v>121</v>
      </c>
      <c r="N188" t="s">
        <v>15</v>
      </c>
      <c r="O188" s="1" t="s">
        <v>73</v>
      </c>
      <c r="P188" t="s">
        <v>73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81</v>
      </c>
      <c r="Y188" t="s">
        <v>134</v>
      </c>
      <c r="Z188">
        <v>30</v>
      </c>
      <c r="AA188" t="s">
        <v>39</v>
      </c>
      <c r="AB188" t="s">
        <v>76</v>
      </c>
      <c r="AC188" t="s">
        <v>78</v>
      </c>
      <c r="AD188" s="3">
        <v>42826</v>
      </c>
      <c r="AE188">
        <v>3</v>
      </c>
      <c r="AF188">
        <f t="shared" ca="1" si="8"/>
        <v>9.4329307341623259E-2</v>
      </c>
    </row>
    <row r="189" spans="1:32">
      <c r="A189">
        <v>188</v>
      </c>
      <c r="B189" t="s">
        <v>7</v>
      </c>
      <c r="C189" t="s">
        <v>121</v>
      </c>
      <c r="D189" t="s">
        <v>81</v>
      </c>
      <c r="E189">
        <v>2</v>
      </c>
      <c r="F189" t="s">
        <v>82</v>
      </c>
      <c r="G189" t="s">
        <v>80</v>
      </c>
      <c r="H189" s="2">
        <v>0.5</v>
      </c>
      <c r="I189" t="s">
        <v>82</v>
      </c>
      <c r="J189" t="s">
        <v>79</v>
      </c>
      <c r="K189" t="s">
        <v>15</v>
      </c>
      <c r="M189" t="s">
        <v>121</v>
      </c>
      <c r="N189" t="s">
        <v>15</v>
      </c>
      <c r="O189" s="1" t="s">
        <v>73</v>
      </c>
      <c r="P189" t="s">
        <v>73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81</v>
      </c>
      <c r="X189">
        <v>3</v>
      </c>
      <c r="Y189" t="s">
        <v>136</v>
      </c>
      <c r="Z189">
        <v>29</v>
      </c>
      <c r="AA189" t="s">
        <v>24</v>
      </c>
      <c r="AB189" t="s">
        <v>24</v>
      </c>
      <c r="AC189" t="s">
        <v>24</v>
      </c>
      <c r="AD189" s="3">
        <v>40634</v>
      </c>
      <c r="AE189">
        <v>9</v>
      </c>
      <c r="AF189">
        <f t="shared" ca="1" si="8"/>
        <v>0.39529732975443843</v>
      </c>
    </row>
    <row r="190" spans="1:32">
      <c r="A190">
        <v>189</v>
      </c>
      <c r="B190" t="s">
        <v>6</v>
      </c>
      <c r="C190" t="s">
        <v>86</v>
      </c>
      <c r="D190" t="s">
        <v>81</v>
      </c>
      <c r="E190">
        <v>3</v>
      </c>
      <c r="F190" t="s">
        <v>82</v>
      </c>
      <c r="G190" t="s">
        <v>80</v>
      </c>
      <c r="H190" s="2">
        <v>0.5</v>
      </c>
      <c r="I190" t="s">
        <v>82</v>
      </c>
      <c r="J190" t="s">
        <v>79</v>
      </c>
      <c r="K190" t="s">
        <v>13</v>
      </c>
      <c r="M190" t="s">
        <v>86</v>
      </c>
      <c r="N190" t="s">
        <v>13</v>
      </c>
      <c r="O190" s="1" t="s">
        <v>73</v>
      </c>
      <c r="P190" t="s">
        <v>73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81</v>
      </c>
      <c r="X190">
        <v>2</v>
      </c>
      <c r="Y190" t="s">
        <v>136</v>
      </c>
      <c r="Z190">
        <v>26</v>
      </c>
      <c r="AA190" t="s">
        <v>24</v>
      </c>
      <c r="AB190" t="s">
        <v>24</v>
      </c>
      <c r="AC190" t="s">
        <v>24</v>
      </c>
      <c r="AD190" s="3">
        <v>43191</v>
      </c>
      <c r="AE190">
        <v>2</v>
      </c>
      <c r="AF190">
        <f t="shared" ca="1" si="8"/>
        <v>0.26799713258488655</v>
      </c>
    </row>
    <row r="191" spans="1:32">
      <c r="A191">
        <v>190</v>
      </c>
      <c r="B191" t="s">
        <v>6</v>
      </c>
      <c r="C191" t="s">
        <v>121</v>
      </c>
      <c r="D191" t="s">
        <v>81</v>
      </c>
      <c r="E191">
        <v>2</v>
      </c>
      <c r="F191" t="s">
        <v>82</v>
      </c>
      <c r="G191" t="s">
        <v>80</v>
      </c>
      <c r="H191" s="2">
        <v>0.5</v>
      </c>
      <c r="I191" t="s">
        <v>82</v>
      </c>
      <c r="J191" t="s">
        <v>79</v>
      </c>
      <c r="K191" t="s">
        <v>13</v>
      </c>
      <c r="M191" t="s">
        <v>121</v>
      </c>
      <c r="N191" t="s">
        <v>13</v>
      </c>
      <c r="O191" s="1" t="s">
        <v>73</v>
      </c>
      <c r="P191" t="s">
        <v>73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81</v>
      </c>
      <c r="X191">
        <v>3</v>
      </c>
      <c r="Y191" t="s">
        <v>134</v>
      </c>
      <c r="Z191">
        <v>33</v>
      </c>
      <c r="AA191" t="s">
        <v>24</v>
      </c>
      <c r="AB191" t="s">
        <v>24</v>
      </c>
      <c r="AC191" t="s">
        <v>24</v>
      </c>
      <c r="AD191" s="3">
        <v>40634</v>
      </c>
      <c r="AE191">
        <v>9</v>
      </c>
      <c r="AF191">
        <f t="shared" ca="1" si="8"/>
        <v>0.3929910366973659</v>
      </c>
    </row>
    <row r="192" spans="1:32">
      <c r="A192">
        <v>191</v>
      </c>
      <c r="B192" t="s">
        <v>7</v>
      </c>
      <c r="C192" s="4" t="s">
        <v>121</v>
      </c>
      <c r="D192" t="s">
        <v>81</v>
      </c>
      <c r="E192">
        <v>3</v>
      </c>
      <c r="F192" t="s">
        <v>82</v>
      </c>
      <c r="G192" t="s">
        <v>82</v>
      </c>
      <c r="H192" s="2">
        <v>0.5</v>
      </c>
      <c r="I192" t="s">
        <v>80</v>
      </c>
      <c r="J192" t="s">
        <v>79</v>
      </c>
      <c r="K192" t="s">
        <v>15</v>
      </c>
      <c r="L192" t="s">
        <v>83</v>
      </c>
      <c r="N192" t="s">
        <v>15</v>
      </c>
      <c r="O192" s="1" t="s">
        <v>73</v>
      </c>
      <c r="P192" t="s">
        <v>73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81</v>
      </c>
      <c r="X192">
        <v>3</v>
      </c>
      <c r="Y192" t="s">
        <v>140</v>
      </c>
      <c r="Z192">
        <v>62</v>
      </c>
      <c r="AA192" t="s">
        <v>24</v>
      </c>
      <c r="AB192" t="s">
        <v>24</v>
      </c>
      <c r="AC192" t="s">
        <v>24</v>
      </c>
      <c r="AD192" s="3">
        <v>40634</v>
      </c>
      <c r="AE192">
        <v>9</v>
      </c>
      <c r="AF192">
        <f t="shared" ca="1" si="8"/>
        <v>0.99258012040909005</v>
      </c>
    </row>
    <row r="193" spans="1:32">
      <c r="A193">
        <v>192</v>
      </c>
      <c r="B193" t="s">
        <v>7</v>
      </c>
      <c r="C193" t="s">
        <v>135</v>
      </c>
      <c r="D193" t="s">
        <v>79</v>
      </c>
      <c r="F193" t="s">
        <v>82</v>
      </c>
      <c r="G193" t="s">
        <v>82</v>
      </c>
      <c r="H193" s="2">
        <v>0.5</v>
      </c>
      <c r="I193" t="s">
        <v>82</v>
      </c>
      <c r="J193" t="s">
        <v>81</v>
      </c>
      <c r="K193" t="s">
        <v>13</v>
      </c>
      <c r="M193" t="s">
        <v>135</v>
      </c>
      <c r="N193" t="s">
        <v>13</v>
      </c>
      <c r="O193" s="1" t="s">
        <v>73</v>
      </c>
      <c r="P193" t="s">
        <v>73</v>
      </c>
      <c r="Q193" t="e">
        <f>IF(R193="","",INDEX('Backing 4'!U:U,MATCH(R193,'Backing 4'!T:T,0)))</f>
        <v>#N/A</v>
      </c>
      <c r="R193" t="str">
        <f t="shared" si="6"/>
        <v>2 - Direc-r &amp; Operations</v>
      </c>
      <c r="S193" t="s">
        <v>120</v>
      </c>
      <c r="T193" t="str">
        <f t="shared" si="7"/>
        <v>2 - Direc-r</v>
      </c>
      <c r="U193">
        <v>0</v>
      </c>
      <c r="V193" t="str">
        <f>IF(D193="Y","",IF(W193="Y",INDEX('Backing 2'!B:B,MATCH(C193,'Backing 2'!C:C,0)),C193))</f>
        <v/>
      </c>
      <c r="W193" t="s">
        <v>81</v>
      </c>
      <c r="Y193" t="s">
        <v>134</v>
      </c>
      <c r="Z193">
        <v>39</v>
      </c>
      <c r="AA193" t="s">
        <v>24</v>
      </c>
      <c r="AB193" t="s">
        <v>24</v>
      </c>
      <c r="AC193" t="s">
        <v>24</v>
      </c>
      <c r="AD193" s="3">
        <v>43922</v>
      </c>
      <c r="AE193">
        <v>0</v>
      </c>
      <c r="AF193">
        <f t="shared" ca="1" si="8"/>
        <v>0.11867764455951502</v>
      </c>
    </row>
    <row r="194" spans="1:32">
      <c r="A194">
        <v>193</v>
      </c>
      <c r="B194" t="s">
        <v>7</v>
      </c>
      <c r="C194" s="4" t="s">
        <v>87</v>
      </c>
      <c r="D194" t="s">
        <v>81</v>
      </c>
      <c r="E194">
        <v>3</v>
      </c>
      <c r="F194" t="s">
        <v>82</v>
      </c>
      <c r="G194" t="s">
        <v>82</v>
      </c>
      <c r="H194" s="2">
        <v>0.5</v>
      </c>
      <c r="I194" t="s">
        <v>80</v>
      </c>
      <c r="J194" t="s">
        <v>79</v>
      </c>
      <c r="K194" t="s">
        <v>13</v>
      </c>
      <c r="L194" t="s">
        <v>83</v>
      </c>
      <c r="N194" t="s">
        <v>13</v>
      </c>
      <c r="O194" s="1" t="s">
        <v>73</v>
      </c>
      <c r="P194" t="s">
        <v>73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81</v>
      </c>
      <c r="X194">
        <v>3</v>
      </c>
      <c r="Y194" t="s">
        <v>136</v>
      </c>
      <c r="Z194">
        <v>25</v>
      </c>
      <c r="AA194" t="s">
        <v>36</v>
      </c>
      <c r="AB194" t="s">
        <v>74</v>
      </c>
      <c r="AC194" t="s">
        <v>74</v>
      </c>
      <c r="AD194" s="3">
        <v>40634</v>
      </c>
      <c r="AE194">
        <v>9</v>
      </c>
      <c r="AF194">
        <f t="shared" ref="AF194:AF257" ca="1" si="11">RAND()</f>
        <v>0.16633380230559036</v>
      </c>
    </row>
    <row r="195" spans="1:32">
      <c r="A195">
        <v>194</v>
      </c>
      <c r="B195" t="s">
        <v>6</v>
      </c>
      <c r="C195" t="s">
        <v>86</v>
      </c>
      <c r="D195" t="s">
        <v>79</v>
      </c>
      <c r="F195" t="s">
        <v>82</v>
      </c>
      <c r="G195" t="s">
        <v>82</v>
      </c>
      <c r="H195" s="2">
        <v>0.5</v>
      </c>
      <c r="I195" t="s">
        <v>82</v>
      </c>
      <c r="J195" t="s">
        <v>81</v>
      </c>
      <c r="K195" t="s">
        <v>14</v>
      </c>
      <c r="M195" t="s">
        <v>86</v>
      </c>
      <c r="N195" t="s">
        <v>14</v>
      </c>
      <c r="O195" s="1" t="s">
        <v>73</v>
      </c>
      <c r="P195" t="s">
        <v>73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81</v>
      </c>
      <c r="Y195" t="s">
        <v>136</v>
      </c>
      <c r="Z195">
        <v>22</v>
      </c>
      <c r="AA195" t="s">
        <v>24</v>
      </c>
      <c r="AB195" t="s">
        <v>24</v>
      </c>
      <c r="AC195" t="s">
        <v>24</v>
      </c>
      <c r="AD195" s="3">
        <v>43922</v>
      </c>
      <c r="AE195">
        <v>0</v>
      </c>
      <c r="AF195">
        <f t="shared" ca="1" si="11"/>
        <v>0.12738783082005289</v>
      </c>
    </row>
    <row r="196" spans="1:32">
      <c r="A196">
        <v>195</v>
      </c>
      <c r="B196" t="s">
        <v>7</v>
      </c>
      <c r="C196" t="s">
        <v>121</v>
      </c>
      <c r="D196" t="s">
        <v>81</v>
      </c>
      <c r="E196">
        <v>3</v>
      </c>
      <c r="F196" t="s">
        <v>82</v>
      </c>
      <c r="G196" t="s">
        <v>80</v>
      </c>
      <c r="H196" s="2">
        <v>0.5</v>
      </c>
      <c r="I196" t="s">
        <v>82</v>
      </c>
      <c r="J196" t="s">
        <v>79</v>
      </c>
      <c r="K196" t="s">
        <v>13</v>
      </c>
      <c r="M196" t="s">
        <v>121</v>
      </c>
      <c r="N196" t="s">
        <v>13</v>
      </c>
      <c r="O196" s="1" t="s">
        <v>73</v>
      </c>
      <c r="P196" t="s">
        <v>73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81</v>
      </c>
      <c r="X196">
        <v>2</v>
      </c>
      <c r="Y196" t="s">
        <v>134</v>
      </c>
      <c r="Z196">
        <v>30</v>
      </c>
      <c r="AA196" t="s">
        <v>24</v>
      </c>
      <c r="AB196" t="s">
        <v>24</v>
      </c>
      <c r="AC196" t="s">
        <v>24</v>
      </c>
      <c r="AD196" s="3">
        <v>43191</v>
      </c>
      <c r="AE196">
        <v>2</v>
      </c>
      <c r="AF196">
        <f t="shared" ca="1" si="11"/>
        <v>0.89701973205974594</v>
      </c>
    </row>
    <row r="197" spans="1:32">
      <c r="A197">
        <v>196</v>
      </c>
      <c r="B197" t="s">
        <v>7</v>
      </c>
      <c r="C197" t="s">
        <v>88</v>
      </c>
      <c r="D197" t="s">
        <v>79</v>
      </c>
      <c r="F197" t="s">
        <v>82</v>
      </c>
      <c r="G197" t="s">
        <v>82</v>
      </c>
      <c r="H197" s="2">
        <v>0.5</v>
      </c>
      <c r="I197" t="s">
        <v>82</v>
      </c>
      <c r="J197" t="s">
        <v>81</v>
      </c>
      <c r="K197" t="s">
        <v>13</v>
      </c>
      <c r="M197" t="s">
        <v>88</v>
      </c>
      <c r="N197" t="s">
        <v>13</v>
      </c>
      <c r="O197" s="1" t="s">
        <v>73</v>
      </c>
      <c r="P197" t="s">
        <v>73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81</v>
      </c>
      <c r="Y197" t="s">
        <v>137</v>
      </c>
      <c r="Z197">
        <v>40</v>
      </c>
      <c r="AA197" t="s">
        <v>24</v>
      </c>
      <c r="AB197" t="s">
        <v>24</v>
      </c>
      <c r="AC197" t="s">
        <v>24</v>
      </c>
      <c r="AD197" s="3">
        <v>43922</v>
      </c>
      <c r="AE197">
        <v>0</v>
      </c>
      <c r="AF197">
        <f t="shared" ca="1" si="11"/>
        <v>3.4485937410494327E-2</v>
      </c>
    </row>
    <row r="198" spans="1:32">
      <c r="A198">
        <v>197</v>
      </c>
      <c r="B198" t="s">
        <v>7</v>
      </c>
      <c r="C198" t="s">
        <v>86</v>
      </c>
      <c r="D198" t="s">
        <v>81</v>
      </c>
      <c r="E198">
        <v>3</v>
      </c>
      <c r="F198" t="s">
        <v>82</v>
      </c>
      <c r="G198" t="s">
        <v>80</v>
      </c>
      <c r="H198" s="2">
        <v>0.5</v>
      </c>
      <c r="I198" t="s">
        <v>82</v>
      </c>
      <c r="J198" t="s">
        <v>79</v>
      </c>
      <c r="K198" t="s">
        <v>11</v>
      </c>
      <c r="M198" t="s">
        <v>86</v>
      </c>
      <c r="N198" t="s">
        <v>11</v>
      </c>
      <c r="O198" s="1" t="s">
        <v>73</v>
      </c>
      <c r="P198" t="s">
        <v>73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81</v>
      </c>
      <c r="X198">
        <v>2</v>
      </c>
      <c r="Y198" t="s">
        <v>136</v>
      </c>
      <c r="Z198">
        <v>23</v>
      </c>
      <c r="AA198" t="s">
        <v>36</v>
      </c>
      <c r="AB198" t="s">
        <v>74</v>
      </c>
      <c r="AC198" t="s">
        <v>74</v>
      </c>
      <c r="AD198" s="3">
        <v>42095</v>
      </c>
      <c r="AE198">
        <v>5</v>
      </c>
      <c r="AF198">
        <f t="shared" ca="1" si="11"/>
        <v>0.28939973751921566</v>
      </c>
    </row>
    <row r="199" spans="1:32">
      <c r="A199">
        <v>198</v>
      </c>
      <c r="B199" t="s">
        <v>6</v>
      </c>
      <c r="C199" s="4" t="s">
        <v>86</v>
      </c>
      <c r="D199" t="s">
        <v>81</v>
      </c>
      <c r="E199">
        <v>2</v>
      </c>
      <c r="F199" t="s">
        <v>82</v>
      </c>
      <c r="G199" t="s">
        <v>82</v>
      </c>
      <c r="H199" s="2">
        <v>0.5</v>
      </c>
      <c r="I199" t="s">
        <v>80</v>
      </c>
      <c r="J199" t="s">
        <v>79</v>
      </c>
      <c r="K199" t="s">
        <v>15</v>
      </c>
      <c r="L199" t="s">
        <v>83</v>
      </c>
      <c r="N199" t="s">
        <v>15</v>
      </c>
      <c r="O199" s="1" t="s">
        <v>73</v>
      </c>
      <c r="P199" t="s">
        <v>73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81</v>
      </c>
      <c r="Y199" t="s">
        <v>137</v>
      </c>
      <c r="Z199">
        <v>41</v>
      </c>
      <c r="AA199" t="s">
        <v>24</v>
      </c>
      <c r="AB199" t="s">
        <v>24</v>
      </c>
      <c r="AC199" t="s">
        <v>24</v>
      </c>
      <c r="AD199" s="3">
        <v>43556</v>
      </c>
      <c r="AE199">
        <v>1</v>
      </c>
      <c r="AF199">
        <f t="shared" ca="1" si="11"/>
        <v>0.67371752561365139</v>
      </c>
    </row>
    <row r="200" spans="1:32">
      <c r="A200">
        <v>199</v>
      </c>
      <c r="B200" t="s">
        <v>6</v>
      </c>
      <c r="C200" t="s">
        <v>86</v>
      </c>
      <c r="D200" t="s">
        <v>81</v>
      </c>
      <c r="E200">
        <v>3</v>
      </c>
      <c r="F200" t="s">
        <v>82</v>
      </c>
      <c r="G200" t="s">
        <v>80</v>
      </c>
      <c r="H200" s="2">
        <v>0.5</v>
      </c>
      <c r="I200" t="s">
        <v>82</v>
      </c>
      <c r="J200" t="s">
        <v>79</v>
      </c>
      <c r="K200" t="s">
        <v>14</v>
      </c>
      <c r="M200" t="s">
        <v>86</v>
      </c>
      <c r="N200" t="s">
        <v>14</v>
      </c>
      <c r="O200" s="1" t="s">
        <v>73</v>
      </c>
      <c r="P200" t="s">
        <v>73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81</v>
      </c>
      <c r="X200">
        <v>2</v>
      </c>
      <c r="Y200" t="s">
        <v>136</v>
      </c>
      <c r="Z200">
        <v>24</v>
      </c>
      <c r="AA200" t="s">
        <v>24</v>
      </c>
      <c r="AB200" t="s">
        <v>24</v>
      </c>
      <c r="AC200" t="s">
        <v>24</v>
      </c>
      <c r="AD200" s="3">
        <v>43191</v>
      </c>
      <c r="AE200">
        <v>2</v>
      </c>
      <c r="AF200">
        <f t="shared" ca="1" si="11"/>
        <v>0.92145009921150833</v>
      </c>
    </row>
    <row r="201" spans="1:32">
      <c r="A201">
        <v>200</v>
      </c>
      <c r="B201" t="s">
        <v>7</v>
      </c>
      <c r="C201" s="4" t="s">
        <v>121</v>
      </c>
      <c r="D201" t="s">
        <v>81</v>
      </c>
      <c r="E201">
        <v>3</v>
      </c>
      <c r="F201" t="s">
        <v>82</v>
      </c>
      <c r="G201" t="s">
        <v>82</v>
      </c>
      <c r="H201" s="2">
        <v>0.5</v>
      </c>
      <c r="I201" t="s">
        <v>80</v>
      </c>
      <c r="J201" t="s">
        <v>79</v>
      </c>
      <c r="K201" t="s">
        <v>13</v>
      </c>
      <c r="L201" t="s">
        <v>83</v>
      </c>
      <c r="N201" t="s">
        <v>13</v>
      </c>
      <c r="O201" s="1" t="s">
        <v>73</v>
      </c>
      <c r="P201" t="s">
        <v>73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81</v>
      </c>
      <c r="X201">
        <v>3</v>
      </c>
      <c r="Y201" t="s">
        <v>137</v>
      </c>
      <c r="Z201">
        <v>41</v>
      </c>
      <c r="AA201" t="s">
        <v>31</v>
      </c>
      <c r="AB201" t="s">
        <v>74</v>
      </c>
      <c r="AC201" t="s">
        <v>74</v>
      </c>
      <c r="AD201" s="3">
        <v>40634</v>
      </c>
      <c r="AE201">
        <v>9</v>
      </c>
      <c r="AF201">
        <f t="shared" ca="1" si="11"/>
        <v>0.86763109158631435</v>
      </c>
    </row>
    <row r="202" spans="1:32">
      <c r="A202">
        <v>201</v>
      </c>
      <c r="B202" t="s">
        <v>6</v>
      </c>
      <c r="C202" t="s">
        <v>121</v>
      </c>
      <c r="D202" t="s">
        <v>79</v>
      </c>
      <c r="F202" t="s">
        <v>82</v>
      </c>
      <c r="G202" t="s">
        <v>82</v>
      </c>
      <c r="H202" s="2">
        <v>0.5</v>
      </c>
      <c r="I202" t="s">
        <v>82</v>
      </c>
      <c r="J202" t="s">
        <v>81</v>
      </c>
      <c r="K202" t="s">
        <v>12</v>
      </c>
      <c r="M202" t="s">
        <v>121</v>
      </c>
      <c r="N202" t="s">
        <v>12</v>
      </c>
      <c r="O202" s="1">
        <v>0.6</v>
      </c>
      <c r="P202" t="s">
        <v>72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81</v>
      </c>
      <c r="Y202" t="s">
        <v>134</v>
      </c>
      <c r="Z202">
        <v>33</v>
      </c>
      <c r="AA202" t="s">
        <v>36</v>
      </c>
      <c r="AB202" t="s">
        <v>74</v>
      </c>
      <c r="AC202" t="s">
        <v>74</v>
      </c>
      <c r="AD202" s="3">
        <v>43922</v>
      </c>
      <c r="AE202">
        <v>0</v>
      </c>
      <c r="AF202">
        <f t="shared" ca="1" si="11"/>
        <v>8.8655147101271092E-2</v>
      </c>
    </row>
    <row r="203" spans="1:32">
      <c r="A203">
        <v>202</v>
      </c>
      <c r="B203" t="s">
        <v>7</v>
      </c>
      <c r="C203" t="s">
        <v>87</v>
      </c>
      <c r="D203" t="s">
        <v>81</v>
      </c>
      <c r="E203">
        <v>3</v>
      </c>
      <c r="F203" t="s">
        <v>82</v>
      </c>
      <c r="G203" t="s">
        <v>80</v>
      </c>
      <c r="H203" s="2">
        <v>0.5</v>
      </c>
      <c r="I203" t="s">
        <v>82</v>
      </c>
      <c r="J203" t="s">
        <v>79</v>
      </c>
      <c r="K203" t="s">
        <v>14</v>
      </c>
      <c r="M203" t="s">
        <v>87</v>
      </c>
      <c r="N203" t="s">
        <v>14</v>
      </c>
      <c r="O203" s="1" t="s">
        <v>73</v>
      </c>
      <c r="P203" t="s">
        <v>73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81</v>
      </c>
      <c r="X203">
        <v>2</v>
      </c>
      <c r="Y203" t="s">
        <v>134</v>
      </c>
      <c r="Z203">
        <v>34</v>
      </c>
      <c r="AA203" t="s">
        <v>43</v>
      </c>
      <c r="AB203" t="s">
        <v>75</v>
      </c>
      <c r="AC203" t="s">
        <v>78</v>
      </c>
      <c r="AD203" s="3">
        <v>41000</v>
      </c>
      <c r="AE203">
        <v>8</v>
      </c>
      <c r="AF203">
        <f t="shared" ca="1" si="11"/>
        <v>0.17981526364133482</v>
      </c>
    </row>
    <row r="204" spans="1:32">
      <c r="A204">
        <v>203</v>
      </c>
      <c r="B204" t="s">
        <v>7</v>
      </c>
      <c r="C204" t="s">
        <v>86</v>
      </c>
      <c r="D204" t="s">
        <v>81</v>
      </c>
      <c r="E204">
        <v>3</v>
      </c>
      <c r="F204" t="s">
        <v>82</v>
      </c>
      <c r="G204" t="s">
        <v>80</v>
      </c>
      <c r="H204" s="2">
        <v>0.5</v>
      </c>
      <c r="I204" t="s">
        <v>82</v>
      </c>
      <c r="J204" t="s">
        <v>79</v>
      </c>
      <c r="K204" t="s">
        <v>13</v>
      </c>
      <c r="M204" t="s">
        <v>86</v>
      </c>
      <c r="N204" t="s">
        <v>13</v>
      </c>
      <c r="O204" s="1" t="s">
        <v>73</v>
      </c>
      <c r="P204" t="s">
        <v>73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81</v>
      </c>
      <c r="Y204" t="s">
        <v>136</v>
      </c>
      <c r="Z204">
        <v>26</v>
      </c>
      <c r="AA204" t="s">
        <v>35</v>
      </c>
      <c r="AB204" t="s">
        <v>74</v>
      </c>
      <c r="AC204" t="s">
        <v>74</v>
      </c>
      <c r="AD204" s="3">
        <v>43556</v>
      </c>
      <c r="AE204">
        <v>1</v>
      </c>
      <c r="AF204">
        <f t="shared" ca="1" si="11"/>
        <v>0.75342325166349766</v>
      </c>
    </row>
    <row r="205" spans="1:32">
      <c r="A205">
        <v>204</v>
      </c>
      <c r="B205" t="s">
        <v>7</v>
      </c>
      <c r="C205" t="s">
        <v>86</v>
      </c>
      <c r="D205" t="s">
        <v>79</v>
      </c>
      <c r="F205" t="s">
        <v>82</v>
      </c>
      <c r="G205" t="s">
        <v>82</v>
      </c>
      <c r="H205" s="2">
        <v>0.5</v>
      </c>
      <c r="I205" t="s">
        <v>82</v>
      </c>
      <c r="J205" t="s">
        <v>81</v>
      </c>
      <c r="K205" t="s">
        <v>15</v>
      </c>
      <c r="M205" t="s">
        <v>86</v>
      </c>
      <c r="N205" t="s">
        <v>15</v>
      </c>
      <c r="O205" s="1" t="s">
        <v>73</v>
      </c>
      <c r="P205" t="s">
        <v>73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81</v>
      </c>
      <c r="Y205" t="s">
        <v>136</v>
      </c>
      <c r="Z205">
        <v>22</v>
      </c>
      <c r="AA205" t="s">
        <v>24</v>
      </c>
      <c r="AB205" t="s">
        <v>24</v>
      </c>
      <c r="AC205" t="s">
        <v>24</v>
      </c>
      <c r="AD205" s="3">
        <v>43922</v>
      </c>
      <c r="AE205">
        <v>0</v>
      </c>
      <c r="AF205">
        <f t="shared" ca="1" si="11"/>
        <v>0.42368263992724065</v>
      </c>
    </row>
    <row r="206" spans="1:32">
      <c r="A206">
        <v>205</v>
      </c>
      <c r="B206" t="s">
        <v>7</v>
      </c>
      <c r="C206" t="s">
        <v>88</v>
      </c>
      <c r="D206" t="s">
        <v>81</v>
      </c>
      <c r="E206">
        <v>2</v>
      </c>
      <c r="F206" t="s">
        <v>82</v>
      </c>
      <c r="G206" t="s">
        <v>80</v>
      </c>
      <c r="H206" s="2">
        <v>0.5</v>
      </c>
      <c r="I206" t="s">
        <v>82</v>
      </c>
      <c r="J206" t="s">
        <v>79</v>
      </c>
      <c r="K206" t="s">
        <v>15</v>
      </c>
      <c r="M206" t="s">
        <v>88</v>
      </c>
      <c r="N206" t="s">
        <v>15</v>
      </c>
      <c r="O206" s="1" t="s">
        <v>73</v>
      </c>
      <c r="P206" t="s">
        <v>73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81</v>
      </c>
      <c r="X206">
        <v>3</v>
      </c>
      <c r="Y206" t="s">
        <v>137</v>
      </c>
      <c r="Z206">
        <v>40</v>
      </c>
      <c r="AA206" t="s">
        <v>24</v>
      </c>
      <c r="AB206" t="s">
        <v>24</v>
      </c>
      <c r="AC206" t="s">
        <v>24</v>
      </c>
      <c r="AD206" s="3">
        <v>41730</v>
      </c>
      <c r="AE206">
        <v>6</v>
      </c>
      <c r="AF206">
        <f t="shared" ca="1" si="11"/>
        <v>0.59751332236249599</v>
      </c>
    </row>
    <row r="207" spans="1:32">
      <c r="A207">
        <v>206</v>
      </c>
      <c r="B207" t="s">
        <v>7</v>
      </c>
      <c r="C207" t="s">
        <v>87</v>
      </c>
      <c r="D207" t="s">
        <v>81</v>
      </c>
      <c r="E207">
        <v>2</v>
      </c>
      <c r="F207" t="s">
        <v>82</v>
      </c>
      <c r="G207" t="s">
        <v>80</v>
      </c>
      <c r="H207" s="2">
        <v>0.5</v>
      </c>
      <c r="I207" t="s">
        <v>82</v>
      </c>
      <c r="J207" t="s">
        <v>79</v>
      </c>
      <c r="K207" t="s">
        <v>11</v>
      </c>
      <c r="M207" t="s">
        <v>87</v>
      </c>
      <c r="N207" t="s">
        <v>11</v>
      </c>
      <c r="O207" s="1" t="s">
        <v>73</v>
      </c>
      <c r="P207" t="s">
        <v>73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79</v>
      </c>
      <c r="X207">
        <v>1</v>
      </c>
      <c r="Y207" t="s">
        <v>134</v>
      </c>
      <c r="Z207">
        <v>36</v>
      </c>
      <c r="AA207" t="s">
        <v>41</v>
      </c>
      <c r="AB207" t="s">
        <v>74</v>
      </c>
      <c r="AC207" t="s">
        <v>74</v>
      </c>
      <c r="AD207" s="3">
        <v>42095</v>
      </c>
      <c r="AE207">
        <v>5</v>
      </c>
      <c r="AF207">
        <f t="shared" ca="1" si="11"/>
        <v>0.69752253962329058</v>
      </c>
    </row>
    <row r="208" spans="1:32">
      <c r="A208">
        <v>207</v>
      </c>
      <c r="B208" t="s">
        <v>7</v>
      </c>
      <c r="C208" t="s">
        <v>135</v>
      </c>
      <c r="D208" t="s">
        <v>79</v>
      </c>
      <c r="F208" t="s">
        <v>82</v>
      </c>
      <c r="G208" t="s">
        <v>82</v>
      </c>
      <c r="H208" s="2">
        <v>0.5</v>
      </c>
      <c r="I208" t="s">
        <v>82</v>
      </c>
      <c r="J208" t="s">
        <v>81</v>
      </c>
      <c r="K208" t="s">
        <v>14</v>
      </c>
      <c r="M208" t="s">
        <v>135</v>
      </c>
      <c r="N208" t="s">
        <v>14</v>
      </c>
      <c r="O208" s="1" t="s">
        <v>73</v>
      </c>
      <c r="P208" t="s">
        <v>73</v>
      </c>
      <c r="Q208" t="e">
        <f>IF(R208="","",INDEX('Backing 4'!U:U,MATCH(R208,'Backing 4'!T:T,0)))</f>
        <v>#N/A</v>
      </c>
      <c r="R208" t="str">
        <f t="shared" si="9"/>
        <v>2 - Direc-r &amp; Internal Services</v>
      </c>
      <c r="S208" t="s">
        <v>120</v>
      </c>
      <c r="T208" t="str">
        <f t="shared" si="10"/>
        <v>2 - Direc-r</v>
      </c>
      <c r="U208">
        <v>0</v>
      </c>
      <c r="V208" t="str">
        <f>IF(D208="Y","",IF(W208="Y",INDEX('Backing 2'!B:B,MATCH(C208,'Backing 2'!C:C,0)),C208))</f>
        <v/>
      </c>
      <c r="W208" t="s">
        <v>81</v>
      </c>
      <c r="Y208" t="s">
        <v>134</v>
      </c>
      <c r="Z208">
        <v>38</v>
      </c>
      <c r="AA208" t="s">
        <v>24</v>
      </c>
      <c r="AB208" t="s">
        <v>24</v>
      </c>
      <c r="AC208" t="s">
        <v>24</v>
      </c>
      <c r="AD208" s="3">
        <v>43922</v>
      </c>
      <c r="AE208">
        <v>0</v>
      </c>
      <c r="AF208">
        <f t="shared" ca="1" si="11"/>
        <v>0.16771798393569148</v>
      </c>
    </row>
    <row r="209" spans="1:32">
      <c r="A209">
        <v>208</v>
      </c>
      <c r="B209" t="s">
        <v>6</v>
      </c>
      <c r="C209" t="s">
        <v>86</v>
      </c>
      <c r="D209" t="s">
        <v>81</v>
      </c>
      <c r="E209">
        <v>1</v>
      </c>
      <c r="F209" t="s">
        <v>82</v>
      </c>
      <c r="G209" t="s">
        <v>80</v>
      </c>
      <c r="H209" s="2">
        <v>0.5</v>
      </c>
      <c r="I209" t="s">
        <v>82</v>
      </c>
      <c r="J209" t="s">
        <v>79</v>
      </c>
      <c r="K209" t="s">
        <v>14</v>
      </c>
      <c r="M209" t="s">
        <v>86</v>
      </c>
      <c r="N209" t="s">
        <v>14</v>
      </c>
      <c r="O209" s="1" t="s">
        <v>73</v>
      </c>
      <c r="P209" t="s">
        <v>73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81</v>
      </c>
      <c r="X209">
        <v>3</v>
      </c>
      <c r="Y209" t="s">
        <v>136</v>
      </c>
      <c r="Z209">
        <v>25</v>
      </c>
      <c r="AA209" t="s">
        <v>24</v>
      </c>
      <c r="AB209" t="s">
        <v>24</v>
      </c>
      <c r="AC209" t="s">
        <v>24</v>
      </c>
      <c r="AD209" s="3">
        <v>43191</v>
      </c>
      <c r="AE209">
        <v>2</v>
      </c>
      <c r="AF209">
        <f t="shared" ca="1" si="11"/>
        <v>0.72954524371313501</v>
      </c>
    </row>
    <row r="210" spans="1:32">
      <c r="A210">
        <v>209</v>
      </c>
      <c r="B210" t="s">
        <v>6</v>
      </c>
      <c r="C210" t="s">
        <v>86</v>
      </c>
      <c r="D210" t="s">
        <v>81</v>
      </c>
      <c r="E210">
        <v>3</v>
      </c>
      <c r="F210" t="s">
        <v>82</v>
      </c>
      <c r="G210" t="s">
        <v>80</v>
      </c>
      <c r="H210" s="2">
        <v>0.5</v>
      </c>
      <c r="I210" t="s">
        <v>82</v>
      </c>
      <c r="J210" t="s">
        <v>79</v>
      </c>
      <c r="K210" t="s">
        <v>13</v>
      </c>
      <c r="M210" t="s">
        <v>86</v>
      </c>
      <c r="N210" t="s">
        <v>13</v>
      </c>
      <c r="O210" s="1" t="s">
        <v>73</v>
      </c>
      <c r="P210" t="s">
        <v>73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81</v>
      </c>
      <c r="X210">
        <v>2</v>
      </c>
      <c r="Y210" t="s">
        <v>136</v>
      </c>
      <c r="Z210">
        <v>28</v>
      </c>
      <c r="AA210" t="s">
        <v>35</v>
      </c>
      <c r="AB210" t="s">
        <v>74</v>
      </c>
      <c r="AC210" t="s">
        <v>74</v>
      </c>
      <c r="AD210" s="3">
        <v>42826</v>
      </c>
      <c r="AE210">
        <v>3</v>
      </c>
      <c r="AF210">
        <f t="shared" ca="1" si="11"/>
        <v>0.50880782805542035</v>
      </c>
    </row>
    <row r="211" spans="1:32">
      <c r="A211">
        <v>210</v>
      </c>
      <c r="B211" t="s">
        <v>6</v>
      </c>
      <c r="C211" t="s">
        <v>87</v>
      </c>
      <c r="D211" t="s">
        <v>81</v>
      </c>
      <c r="F211" t="s">
        <v>82</v>
      </c>
      <c r="G211" t="s">
        <v>82</v>
      </c>
      <c r="H211" s="2">
        <v>0.5</v>
      </c>
      <c r="I211" t="s">
        <v>80</v>
      </c>
      <c r="J211" t="s">
        <v>79</v>
      </c>
      <c r="K211" t="s">
        <v>15</v>
      </c>
      <c r="L211" t="s">
        <v>83</v>
      </c>
      <c r="N211" t="s">
        <v>15</v>
      </c>
      <c r="O211" s="1" t="s">
        <v>73</v>
      </c>
      <c r="P211" t="s">
        <v>73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81</v>
      </c>
      <c r="X211">
        <v>2</v>
      </c>
      <c r="Y211" t="s">
        <v>138</v>
      </c>
      <c r="Z211">
        <v>51</v>
      </c>
      <c r="AA211" t="s">
        <v>24</v>
      </c>
      <c r="AB211" t="s">
        <v>24</v>
      </c>
      <c r="AC211" t="s">
        <v>24</v>
      </c>
      <c r="AD211" s="3">
        <v>40634</v>
      </c>
      <c r="AE211">
        <v>9</v>
      </c>
      <c r="AF211">
        <f t="shared" ca="1" si="11"/>
        <v>0.80904038681132839</v>
      </c>
    </row>
    <row r="212" spans="1:32">
      <c r="A212">
        <v>211</v>
      </c>
      <c r="B212" t="s">
        <v>7</v>
      </c>
      <c r="C212" t="s">
        <v>86</v>
      </c>
      <c r="D212" t="s">
        <v>81</v>
      </c>
      <c r="E212">
        <v>3</v>
      </c>
      <c r="F212" t="s">
        <v>82</v>
      </c>
      <c r="G212" t="s">
        <v>80</v>
      </c>
      <c r="H212" s="2">
        <v>0.5</v>
      </c>
      <c r="I212" t="s">
        <v>82</v>
      </c>
      <c r="J212" t="s">
        <v>79</v>
      </c>
      <c r="K212" t="s">
        <v>13</v>
      </c>
      <c r="M212" t="s">
        <v>86</v>
      </c>
      <c r="N212" t="s">
        <v>13</v>
      </c>
      <c r="O212" s="1" t="s">
        <v>73</v>
      </c>
      <c r="P212" t="s">
        <v>73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81</v>
      </c>
      <c r="X212">
        <v>3</v>
      </c>
      <c r="Y212" t="s">
        <v>136</v>
      </c>
      <c r="Z212">
        <v>21</v>
      </c>
      <c r="AA212" t="s">
        <v>24</v>
      </c>
      <c r="AB212" t="s">
        <v>24</v>
      </c>
      <c r="AC212" t="s">
        <v>24</v>
      </c>
      <c r="AD212" s="3">
        <v>42826</v>
      </c>
      <c r="AE212">
        <v>3</v>
      </c>
      <c r="AF212">
        <f t="shared" ca="1" si="11"/>
        <v>0.61235767310212808</v>
      </c>
    </row>
    <row r="213" spans="1:32">
      <c r="A213">
        <v>212</v>
      </c>
      <c r="B213" t="s">
        <v>7</v>
      </c>
      <c r="C213" t="s">
        <v>121</v>
      </c>
      <c r="D213" t="s">
        <v>79</v>
      </c>
      <c r="F213" t="s">
        <v>82</v>
      </c>
      <c r="G213" t="s">
        <v>82</v>
      </c>
      <c r="H213" s="2">
        <v>0.5</v>
      </c>
      <c r="I213" t="s">
        <v>82</v>
      </c>
      <c r="J213" t="s">
        <v>81</v>
      </c>
      <c r="K213" t="s">
        <v>15</v>
      </c>
      <c r="M213" t="s">
        <v>121</v>
      </c>
      <c r="N213" t="s">
        <v>15</v>
      </c>
      <c r="O213" s="1" t="s">
        <v>73</v>
      </c>
      <c r="P213" t="s">
        <v>73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81</v>
      </c>
      <c r="Y213" t="s">
        <v>136</v>
      </c>
      <c r="Z213">
        <v>27</v>
      </c>
      <c r="AA213" t="s">
        <v>24</v>
      </c>
      <c r="AB213" t="s">
        <v>24</v>
      </c>
      <c r="AC213" t="s">
        <v>24</v>
      </c>
      <c r="AD213" s="3">
        <v>43922</v>
      </c>
      <c r="AE213">
        <v>0</v>
      </c>
      <c r="AF213">
        <f t="shared" ca="1" si="11"/>
        <v>0.34418174735603602</v>
      </c>
    </row>
    <row r="214" spans="1:32">
      <c r="A214">
        <v>213</v>
      </c>
      <c r="B214" t="s">
        <v>6</v>
      </c>
      <c r="C214" t="s">
        <v>135</v>
      </c>
      <c r="D214" t="s">
        <v>81</v>
      </c>
      <c r="E214">
        <v>4</v>
      </c>
      <c r="F214" t="s">
        <v>82</v>
      </c>
      <c r="G214" t="s">
        <v>80</v>
      </c>
      <c r="H214" s="2">
        <v>0.5</v>
      </c>
      <c r="I214" t="s">
        <v>82</v>
      </c>
      <c r="J214" t="s">
        <v>79</v>
      </c>
      <c r="K214" t="s">
        <v>12</v>
      </c>
      <c r="M214" t="s">
        <v>135</v>
      </c>
      <c r="N214" t="s">
        <v>12</v>
      </c>
      <c r="O214" s="1" t="s">
        <v>73</v>
      </c>
      <c r="P214" t="s">
        <v>73</v>
      </c>
      <c r="Q214" t="e">
        <f>IF(R214="","",INDEX('Backing 4'!U:U,MATCH(R214,'Backing 4'!T:T,0)))</f>
        <v>#N/A</v>
      </c>
      <c r="R214" t="str">
        <f t="shared" si="9"/>
        <v>2 - Direc-r &amp; HR</v>
      </c>
      <c r="S214" t="s">
        <v>120</v>
      </c>
      <c r="T214" t="str">
        <f t="shared" si="10"/>
        <v>2 - Direc-r</v>
      </c>
      <c r="U214">
        <v>3</v>
      </c>
      <c r="V214" t="str">
        <f>IF(D214="Y","",IF(W214="Y",INDEX('Backing 2'!B:B,MATCH(C214,'Backing 2'!C:C,0)),C214))</f>
        <v>2 - Direc-r</v>
      </c>
      <c r="W214" t="s">
        <v>81</v>
      </c>
      <c r="X214">
        <v>2</v>
      </c>
      <c r="Y214" t="s">
        <v>137</v>
      </c>
      <c r="Z214">
        <v>44</v>
      </c>
      <c r="AA214" t="s">
        <v>24</v>
      </c>
      <c r="AB214" t="s">
        <v>24</v>
      </c>
      <c r="AC214" t="s">
        <v>24</v>
      </c>
      <c r="AD214" s="3">
        <v>42826</v>
      </c>
      <c r="AE214">
        <v>3</v>
      </c>
      <c r="AF214">
        <f t="shared" ca="1" si="11"/>
        <v>0.57842221708182939</v>
      </c>
    </row>
    <row r="215" spans="1:32">
      <c r="A215">
        <v>214</v>
      </c>
      <c r="B215" t="s">
        <v>6</v>
      </c>
      <c r="C215" t="s">
        <v>86</v>
      </c>
      <c r="D215" t="s">
        <v>79</v>
      </c>
      <c r="F215" t="s">
        <v>82</v>
      </c>
      <c r="G215" t="s">
        <v>82</v>
      </c>
      <c r="H215" s="2">
        <v>0.5</v>
      </c>
      <c r="I215" t="s">
        <v>82</v>
      </c>
      <c r="J215" t="s">
        <v>81</v>
      </c>
      <c r="K215" t="s">
        <v>15</v>
      </c>
      <c r="M215" t="s">
        <v>86</v>
      </c>
      <c r="N215" t="s">
        <v>15</v>
      </c>
      <c r="O215" s="1" t="s">
        <v>73</v>
      </c>
      <c r="P215" t="s">
        <v>73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81</v>
      </c>
      <c r="Y215" t="s">
        <v>136</v>
      </c>
      <c r="Z215">
        <v>28</v>
      </c>
      <c r="AA215" t="s">
        <v>36</v>
      </c>
      <c r="AB215" t="s">
        <v>74</v>
      </c>
      <c r="AC215" t="s">
        <v>74</v>
      </c>
      <c r="AD215" s="3">
        <v>43922</v>
      </c>
      <c r="AE215">
        <v>0</v>
      </c>
      <c r="AF215">
        <f t="shared" ca="1" si="11"/>
        <v>0.44076166410517714</v>
      </c>
    </row>
    <row r="216" spans="1:32">
      <c r="A216">
        <v>215</v>
      </c>
      <c r="B216" t="s">
        <v>7</v>
      </c>
      <c r="C216" t="s">
        <v>87</v>
      </c>
      <c r="D216" t="s">
        <v>81</v>
      </c>
      <c r="E216">
        <v>1</v>
      </c>
      <c r="F216" t="s">
        <v>80</v>
      </c>
      <c r="G216" t="s">
        <v>80</v>
      </c>
      <c r="H216" s="2">
        <v>0.5</v>
      </c>
      <c r="I216" t="s">
        <v>82</v>
      </c>
      <c r="J216" t="s">
        <v>79</v>
      </c>
      <c r="K216" t="s">
        <v>13</v>
      </c>
      <c r="M216" t="s">
        <v>88</v>
      </c>
      <c r="N216" t="s">
        <v>13</v>
      </c>
      <c r="O216" s="1" t="s">
        <v>73</v>
      </c>
      <c r="P216" t="s">
        <v>73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81</v>
      </c>
      <c r="X216">
        <v>3</v>
      </c>
      <c r="Y216" t="s">
        <v>134</v>
      </c>
      <c r="Z216">
        <v>37</v>
      </c>
      <c r="AA216" t="s">
        <v>24</v>
      </c>
      <c r="AB216" t="s">
        <v>24</v>
      </c>
      <c r="AC216" t="s">
        <v>24</v>
      </c>
      <c r="AD216" s="3">
        <v>40634</v>
      </c>
      <c r="AE216">
        <v>9</v>
      </c>
      <c r="AF216">
        <f t="shared" ca="1" si="11"/>
        <v>0.52588147946547159</v>
      </c>
    </row>
    <row r="217" spans="1:32">
      <c r="A217">
        <v>216</v>
      </c>
      <c r="B217" t="s">
        <v>6</v>
      </c>
      <c r="C217" t="s">
        <v>121</v>
      </c>
      <c r="D217" t="s">
        <v>81</v>
      </c>
      <c r="F217" t="s">
        <v>82</v>
      </c>
      <c r="G217" t="s">
        <v>82</v>
      </c>
      <c r="H217" s="2">
        <v>0.5</v>
      </c>
      <c r="I217" t="s">
        <v>80</v>
      </c>
      <c r="J217" t="s">
        <v>79</v>
      </c>
      <c r="K217" t="s">
        <v>13</v>
      </c>
      <c r="L217" t="s">
        <v>83</v>
      </c>
      <c r="N217" t="s">
        <v>13</v>
      </c>
      <c r="O217" s="1" t="s">
        <v>73</v>
      </c>
      <c r="P217" t="s">
        <v>73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81</v>
      </c>
      <c r="X217">
        <v>2</v>
      </c>
      <c r="Y217" t="s">
        <v>137</v>
      </c>
      <c r="Z217">
        <v>44</v>
      </c>
      <c r="AA217" t="s">
        <v>36</v>
      </c>
      <c r="AB217" t="s">
        <v>74</v>
      </c>
      <c r="AC217" t="s">
        <v>74</v>
      </c>
      <c r="AD217" s="3">
        <v>40634</v>
      </c>
      <c r="AE217">
        <v>9</v>
      </c>
      <c r="AF217">
        <f t="shared" ca="1" si="11"/>
        <v>0.54867709388322428</v>
      </c>
    </row>
    <row r="218" spans="1:32">
      <c r="A218">
        <v>217</v>
      </c>
      <c r="B218" t="s">
        <v>6</v>
      </c>
      <c r="C218" t="s">
        <v>86</v>
      </c>
      <c r="D218" t="s">
        <v>81</v>
      </c>
      <c r="E218">
        <v>2</v>
      </c>
      <c r="F218" t="s">
        <v>82</v>
      </c>
      <c r="G218" t="s">
        <v>80</v>
      </c>
      <c r="H218" s="2">
        <v>0.5</v>
      </c>
      <c r="I218" t="s">
        <v>82</v>
      </c>
      <c r="J218" t="s">
        <v>79</v>
      </c>
      <c r="K218" t="s">
        <v>15</v>
      </c>
      <c r="M218" t="s">
        <v>86</v>
      </c>
      <c r="N218" t="s">
        <v>15</v>
      </c>
      <c r="O218" s="1" t="s">
        <v>73</v>
      </c>
      <c r="P218" t="s">
        <v>73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81</v>
      </c>
      <c r="Y218" t="s">
        <v>136</v>
      </c>
      <c r="Z218">
        <v>22</v>
      </c>
      <c r="AA218" t="s">
        <v>24</v>
      </c>
      <c r="AB218" t="s">
        <v>24</v>
      </c>
      <c r="AC218" t="s">
        <v>24</v>
      </c>
      <c r="AD218" s="3">
        <v>43556</v>
      </c>
      <c r="AE218">
        <v>1</v>
      </c>
      <c r="AF218">
        <f t="shared" ca="1" si="11"/>
        <v>0.6420854125742852</v>
      </c>
    </row>
    <row r="219" spans="1:32">
      <c r="A219">
        <v>218</v>
      </c>
      <c r="B219" t="s">
        <v>7</v>
      </c>
      <c r="C219" t="s">
        <v>121</v>
      </c>
      <c r="D219" t="s">
        <v>81</v>
      </c>
      <c r="E219">
        <v>2</v>
      </c>
      <c r="F219" t="s">
        <v>82</v>
      </c>
      <c r="G219" t="s">
        <v>80</v>
      </c>
      <c r="H219" s="2">
        <v>0.5</v>
      </c>
      <c r="I219" t="s">
        <v>82</v>
      </c>
      <c r="J219" t="s">
        <v>79</v>
      </c>
      <c r="K219" t="s">
        <v>15</v>
      </c>
      <c r="M219" t="s">
        <v>121</v>
      </c>
      <c r="N219" t="s">
        <v>15</v>
      </c>
      <c r="O219" s="1" t="s">
        <v>73</v>
      </c>
      <c r="P219" t="s">
        <v>73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81</v>
      </c>
      <c r="X219">
        <v>3</v>
      </c>
      <c r="Y219" t="s">
        <v>136</v>
      </c>
      <c r="Z219">
        <v>29</v>
      </c>
      <c r="AA219" t="s">
        <v>24</v>
      </c>
      <c r="AB219" t="s">
        <v>24</v>
      </c>
      <c r="AC219" t="s">
        <v>24</v>
      </c>
      <c r="AD219" s="3">
        <v>41365</v>
      </c>
      <c r="AE219">
        <v>7</v>
      </c>
      <c r="AF219">
        <f t="shared" ca="1" si="11"/>
        <v>0.94935494967294209</v>
      </c>
    </row>
    <row r="220" spans="1:32">
      <c r="A220">
        <v>219</v>
      </c>
      <c r="B220" t="s">
        <v>6</v>
      </c>
      <c r="C220" t="s">
        <v>88</v>
      </c>
      <c r="D220" t="s">
        <v>79</v>
      </c>
      <c r="F220" t="s">
        <v>82</v>
      </c>
      <c r="G220" t="s">
        <v>82</v>
      </c>
      <c r="H220" s="2">
        <v>0.5</v>
      </c>
      <c r="I220" t="s">
        <v>82</v>
      </c>
      <c r="J220" t="s">
        <v>81</v>
      </c>
      <c r="K220" t="s">
        <v>13</v>
      </c>
      <c r="M220" t="s">
        <v>88</v>
      </c>
      <c r="N220" t="s">
        <v>13</v>
      </c>
      <c r="O220" s="1" t="s">
        <v>73</v>
      </c>
      <c r="P220" t="s">
        <v>73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81</v>
      </c>
      <c r="Y220" t="s">
        <v>134</v>
      </c>
      <c r="Z220">
        <v>36</v>
      </c>
      <c r="AA220" t="s">
        <v>24</v>
      </c>
      <c r="AB220" t="s">
        <v>24</v>
      </c>
      <c r="AC220" t="s">
        <v>24</v>
      </c>
      <c r="AD220" s="3">
        <v>43922</v>
      </c>
      <c r="AE220">
        <v>0</v>
      </c>
      <c r="AF220">
        <f t="shared" ca="1" si="11"/>
        <v>0.87640392043814119</v>
      </c>
    </row>
    <row r="221" spans="1:32">
      <c r="A221">
        <v>220</v>
      </c>
      <c r="B221" t="s">
        <v>7</v>
      </c>
      <c r="C221" t="s">
        <v>121</v>
      </c>
      <c r="D221" t="s">
        <v>81</v>
      </c>
      <c r="E221">
        <v>3</v>
      </c>
      <c r="F221" t="s">
        <v>82</v>
      </c>
      <c r="G221" t="s">
        <v>80</v>
      </c>
      <c r="H221" s="2">
        <v>0.5</v>
      </c>
      <c r="I221" t="s">
        <v>82</v>
      </c>
      <c r="J221" t="s">
        <v>79</v>
      </c>
      <c r="K221" t="s">
        <v>15</v>
      </c>
      <c r="M221" t="s">
        <v>121</v>
      </c>
      <c r="N221" t="s">
        <v>15</v>
      </c>
      <c r="O221" s="1" t="s">
        <v>73</v>
      </c>
      <c r="P221" t="s">
        <v>73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81</v>
      </c>
      <c r="X221">
        <v>3</v>
      </c>
      <c r="Y221" t="s">
        <v>136</v>
      </c>
      <c r="Z221">
        <v>29</v>
      </c>
      <c r="AA221" t="s">
        <v>35</v>
      </c>
      <c r="AB221" t="s">
        <v>74</v>
      </c>
      <c r="AC221" t="s">
        <v>74</v>
      </c>
      <c r="AD221" s="3">
        <v>40634</v>
      </c>
      <c r="AE221">
        <v>9</v>
      </c>
      <c r="AF221">
        <f t="shared" ca="1" si="11"/>
        <v>0.77095261342241739</v>
      </c>
    </row>
    <row r="222" spans="1:32">
      <c r="A222">
        <v>221</v>
      </c>
      <c r="B222" t="s">
        <v>6</v>
      </c>
      <c r="C222" t="s">
        <v>121</v>
      </c>
      <c r="D222" t="s">
        <v>79</v>
      </c>
      <c r="F222" t="s">
        <v>82</v>
      </c>
      <c r="G222" t="s">
        <v>82</v>
      </c>
      <c r="H222" s="2">
        <v>0.5</v>
      </c>
      <c r="I222" t="s">
        <v>82</v>
      </c>
      <c r="J222" t="s">
        <v>81</v>
      </c>
      <c r="K222" t="s">
        <v>16</v>
      </c>
      <c r="M222" t="s">
        <v>121</v>
      </c>
      <c r="N222" t="s">
        <v>16</v>
      </c>
      <c r="O222" s="1" t="s">
        <v>73</v>
      </c>
      <c r="P222" t="s">
        <v>73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81</v>
      </c>
      <c r="Y222" t="s">
        <v>136</v>
      </c>
      <c r="Z222">
        <v>28</v>
      </c>
      <c r="AA222" t="s">
        <v>24</v>
      </c>
      <c r="AB222" t="s">
        <v>24</v>
      </c>
      <c r="AC222" t="s">
        <v>24</v>
      </c>
      <c r="AD222" s="3">
        <v>43922</v>
      </c>
      <c r="AE222">
        <v>0</v>
      </c>
      <c r="AF222">
        <f t="shared" ca="1" si="11"/>
        <v>0.87496424180276822</v>
      </c>
    </row>
    <row r="223" spans="1:32">
      <c r="A223">
        <v>222</v>
      </c>
      <c r="B223" t="s">
        <v>7</v>
      </c>
      <c r="C223" t="s">
        <v>135</v>
      </c>
      <c r="D223" t="s">
        <v>81</v>
      </c>
      <c r="E223">
        <v>3</v>
      </c>
      <c r="F223" t="s">
        <v>80</v>
      </c>
      <c r="G223" t="s">
        <v>80</v>
      </c>
      <c r="H223" s="2">
        <v>0.5</v>
      </c>
      <c r="I223" t="s">
        <v>82</v>
      </c>
      <c r="J223" t="s">
        <v>79</v>
      </c>
      <c r="K223" t="s">
        <v>15</v>
      </c>
      <c r="M223" t="s">
        <v>90</v>
      </c>
      <c r="N223" t="s">
        <v>15</v>
      </c>
      <c r="O223" s="1" t="s">
        <v>73</v>
      </c>
      <c r="P223" t="s">
        <v>73</v>
      </c>
      <c r="Q223" t="e">
        <f>IF(R223="","",INDEX('Backing 4'!U:U,MATCH(R223,'Backing 4'!T:T,0)))</f>
        <v>#N/A</v>
      </c>
      <c r="R223" t="str">
        <f t="shared" si="9"/>
        <v>2 - Direc-r &amp; Sales &amp; Marketing</v>
      </c>
      <c r="S223" t="s">
        <v>120</v>
      </c>
      <c r="T223" t="str">
        <f t="shared" si="10"/>
        <v>2 - Direc-r</v>
      </c>
      <c r="U223">
        <v>6</v>
      </c>
      <c r="V223" t="str">
        <f>IF(D223="Y","",IF(W223="Y",INDEX('Backing 2'!B:B,MATCH(C223,'Backing 2'!C:C,0)),C223))</f>
        <v>2 - Direc-r</v>
      </c>
      <c r="W223" t="s">
        <v>81</v>
      </c>
      <c r="X223">
        <v>3</v>
      </c>
      <c r="Y223" t="s">
        <v>134</v>
      </c>
      <c r="Z223">
        <v>39</v>
      </c>
      <c r="AA223" t="s">
        <v>24</v>
      </c>
      <c r="AB223" t="s">
        <v>24</v>
      </c>
      <c r="AC223" t="s">
        <v>24</v>
      </c>
      <c r="AD223" s="3">
        <v>41000</v>
      </c>
      <c r="AE223">
        <v>8</v>
      </c>
      <c r="AF223">
        <f t="shared" ca="1" si="11"/>
        <v>0.59614665018619151</v>
      </c>
    </row>
    <row r="224" spans="1:32">
      <c r="A224">
        <v>223</v>
      </c>
      <c r="B224" t="s">
        <v>6</v>
      </c>
      <c r="C224" t="s">
        <v>121</v>
      </c>
      <c r="D224" t="s">
        <v>81</v>
      </c>
      <c r="F224" t="s">
        <v>82</v>
      </c>
      <c r="G224" t="s">
        <v>82</v>
      </c>
      <c r="H224" s="2">
        <v>0.5</v>
      </c>
      <c r="I224" t="s">
        <v>80</v>
      </c>
      <c r="J224" t="s">
        <v>79</v>
      </c>
      <c r="K224" t="s">
        <v>15</v>
      </c>
      <c r="L224" t="s">
        <v>83</v>
      </c>
      <c r="N224" t="s">
        <v>15</v>
      </c>
      <c r="O224" s="1" t="s">
        <v>73</v>
      </c>
      <c r="P224" t="s">
        <v>73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81</v>
      </c>
      <c r="X224">
        <v>3</v>
      </c>
      <c r="Y224" t="s">
        <v>136</v>
      </c>
      <c r="Z224">
        <v>29</v>
      </c>
      <c r="AA224" t="s">
        <v>24</v>
      </c>
      <c r="AB224" t="s">
        <v>24</v>
      </c>
      <c r="AC224" t="s">
        <v>24</v>
      </c>
      <c r="AD224" s="3">
        <v>40634</v>
      </c>
      <c r="AE224">
        <v>9</v>
      </c>
      <c r="AF224">
        <f t="shared" ca="1" si="11"/>
        <v>0.33862938826232836</v>
      </c>
    </row>
    <row r="225" spans="1:32">
      <c r="A225">
        <v>224</v>
      </c>
      <c r="B225" t="s">
        <v>7</v>
      </c>
      <c r="C225" t="s">
        <v>88</v>
      </c>
      <c r="D225" t="s">
        <v>81</v>
      </c>
      <c r="E225">
        <v>2</v>
      </c>
      <c r="F225" t="s">
        <v>82</v>
      </c>
      <c r="G225" t="s">
        <v>80</v>
      </c>
      <c r="H225" s="2">
        <v>0.5</v>
      </c>
      <c r="I225" t="s">
        <v>82</v>
      </c>
      <c r="J225" t="s">
        <v>79</v>
      </c>
      <c r="K225" t="s">
        <v>14</v>
      </c>
      <c r="M225" t="s">
        <v>88</v>
      </c>
      <c r="N225" t="s">
        <v>14</v>
      </c>
      <c r="O225" s="1" t="s">
        <v>73</v>
      </c>
      <c r="P225" t="s">
        <v>73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81</v>
      </c>
      <c r="X225">
        <v>3</v>
      </c>
      <c r="Y225" t="s">
        <v>137</v>
      </c>
      <c r="Z225">
        <v>46</v>
      </c>
      <c r="AA225" t="s">
        <v>35</v>
      </c>
      <c r="AB225" t="s">
        <v>74</v>
      </c>
      <c r="AC225" t="s">
        <v>74</v>
      </c>
      <c r="AD225" s="3">
        <v>40634</v>
      </c>
      <c r="AE225">
        <v>9</v>
      </c>
      <c r="AF225">
        <f t="shared" ca="1" si="11"/>
        <v>0.15184701186963301</v>
      </c>
    </row>
    <row r="226" spans="1:32">
      <c r="A226">
        <v>225</v>
      </c>
      <c r="B226" t="s">
        <v>7</v>
      </c>
      <c r="C226" t="s">
        <v>121</v>
      </c>
      <c r="D226" t="s">
        <v>81</v>
      </c>
      <c r="E226">
        <v>2</v>
      </c>
      <c r="F226" t="s">
        <v>82</v>
      </c>
      <c r="G226" t="s">
        <v>80</v>
      </c>
      <c r="H226" s="2">
        <v>0.5</v>
      </c>
      <c r="I226" t="s">
        <v>82</v>
      </c>
      <c r="J226" t="s">
        <v>79</v>
      </c>
      <c r="K226" t="s">
        <v>15</v>
      </c>
      <c r="M226" t="s">
        <v>121</v>
      </c>
      <c r="N226" t="s">
        <v>15</v>
      </c>
      <c r="O226" s="1" t="s">
        <v>73</v>
      </c>
      <c r="P226" t="s">
        <v>73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79</v>
      </c>
      <c r="X226">
        <v>1</v>
      </c>
      <c r="Y226" t="s">
        <v>136</v>
      </c>
      <c r="Z226">
        <v>25</v>
      </c>
      <c r="AA226" t="s">
        <v>28</v>
      </c>
      <c r="AB226" t="s">
        <v>74</v>
      </c>
      <c r="AC226" t="s">
        <v>74</v>
      </c>
      <c r="AD226" s="3">
        <v>41730</v>
      </c>
      <c r="AE226">
        <v>6</v>
      </c>
      <c r="AF226">
        <f t="shared" ca="1" si="11"/>
        <v>0.58349675736460016</v>
      </c>
    </row>
    <row r="227" spans="1:32">
      <c r="A227">
        <v>226</v>
      </c>
      <c r="B227" t="s">
        <v>7</v>
      </c>
      <c r="C227" t="s">
        <v>86</v>
      </c>
      <c r="D227" t="s">
        <v>81</v>
      </c>
      <c r="E227">
        <v>2</v>
      </c>
      <c r="F227" t="s">
        <v>82</v>
      </c>
      <c r="G227" t="s">
        <v>80</v>
      </c>
      <c r="H227" s="2">
        <v>0.5</v>
      </c>
      <c r="I227" t="s">
        <v>82</v>
      </c>
      <c r="J227" t="s">
        <v>79</v>
      </c>
      <c r="K227" t="s">
        <v>15</v>
      </c>
      <c r="M227" t="s">
        <v>86</v>
      </c>
      <c r="N227" t="s">
        <v>15</v>
      </c>
      <c r="O227" s="1" t="s">
        <v>73</v>
      </c>
      <c r="P227" t="s">
        <v>73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81</v>
      </c>
      <c r="X227">
        <v>2</v>
      </c>
      <c r="Y227" t="s">
        <v>136</v>
      </c>
      <c r="Z227">
        <v>21</v>
      </c>
      <c r="AA227" t="s">
        <v>24</v>
      </c>
      <c r="AB227" t="s">
        <v>24</v>
      </c>
      <c r="AC227" t="s">
        <v>24</v>
      </c>
      <c r="AD227" s="3">
        <v>42826</v>
      </c>
      <c r="AE227">
        <v>3</v>
      </c>
      <c r="AF227">
        <f t="shared" ca="1" si="11"/>
        <v>0.17456078209859227</v>
      </c>
    </row>
    <row r="228" spans="1:32">
      <c r="A228">
        <v>227</v>
      </c>
      <c r="B228" t="s">
        <v>7</v>
      </c>
      <c r="C228" s="4" t="s">
        <v>87</v>
      </c>
      <c r="D228" t="s">
        <v>81</v>
      </c>
      <c r="E228">
        <v>3</v>
      </c>
      <c r="F228" t="s">
        <v>82</v>
      </c>
      <c r="G228" t="s">
        <v>82</v>
      </c>
      <c r="H228" s="2">
        <v>0.5</v>
      </c>
      <c r="I228" t="s">
        <v>80</v>
      </c>
      <c r="J228" t="s">
        <v>79</v>
      </c>
      <c r="K228" t="s">
        <v>15</v>
      </c>
      <c r="L228" t="s">
        <v>83</v>
      </c>
      <c r="N228" t="s">
        <v>15</v>
      </c>
      <c r="O228" s="1" t="s">
        <v>73</v>
      </c>
      <c r="P228" t="s">
        <v>73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81</v>
      </c>
      <c r="X228">
        <v>2</v>
      </c>
      <c r="Y228" t="s">
        <v>137</v>
      </c>
      <c r="Z228">
        <v>43</v>
      </c>
      <c r="AA228" t="s">
        <v>24</v>
      </c>
      <c r="AB228" t="s">
        <v>24</v>
      </c>
      <c r="AC228" t="s">
        <v>24</v>
      </c>
      <c r="AD228" s="3">
        <v>40634</v>
      </c>
      <c r="AE228">
        <v>9</v>
      </c>
      <c r="AF228">
        <f t="shared" ca="1" si="11"/>
        <v>0.45375980373460678</v>
      </c>
    </row>
    <row r="229" spans="1:32">
      <c r="A229">
        <v>228</v>
      </c>
      <c r="B229" t="s">
        <v>7</v>
      </c>
      <c r="C229" t="s">
        <v>121</v>
      </c>
      <c r="D229" t="s">
        <v>81</v>
      </c>
      <c r="E229">
        <v>2</v>
      </c>
      <c r="F229" t="s">
        <v>80</v>
      </c>
      <c r="G229" t="s">
        <v>80</v>
      </c>
      <c r="H229" s="2">
        <v>0.5</v>
      </c>
      <c r="I229" t="s">
        <v>82</v>
      </c>
      <c r="J229" t="s">
        <v>79</v>
      </c>
      <c r="K229" t="s">
        <v>14</v>
      </c>
      <c r="M229" t="s">
        <v>87</v>
      </c>
      <c r="N229" t="s">
        <v>14</v>
      </c>
      <c r="O229" s="1" t="s">
        <v>73</v>
      </c>
      <c r="P229" t="s">
        <v>73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81</v>
      </c>
      <c r="X229">
        <v>3</v>
      </c>
      <c r="Y229" t="s">
        <v>134</v>
      </c>
      <c r="Z229">
        <v>31</v>
      </c>
      <c r="AA229" t="s">
        <v>24</v>
      </c>
      <c r="AB229" t="s">
        <v>24</v>
      </c>
      <c r="AC229" t="s">
        <v>24</v>
      </c>
      <c r="AD229" s="3">
        <v>42461</v>
      </c>
      <c r="AE229">
        <v>4</v>
      </c>
      <c r="AF229">
        <f t="shared" ca="1" si="11"/>
        <v>0.26867605595257293</v>
      </c>
    </row>
    <row r="230" spans="1:32">
      <c r="A230">
        <v>229</v>
      </c>
      <c r="B230" t="s">
        <v>7</v>
      </c>
      <c r="C230" t="s">
        <v>88</v>
      </c>
      <c r="D230" t="s">
        <v>81</v>
      </c>
      <c r="E230">
        <v>2</v>
      </c>
      <c r="F230" t="s">
        <v>82</v>
      </c>
      <c r="G230" t="s">
        <v>80</v>
      </c>
      <c r="H230" s="2">
        <v>0.5</v>
      </c>
      <c r="I230" t="s">
        <v>82</v>
      </c>
      <c r="J230" t="s">
        <v>79</v>
      </c>
      <c r="K230" t="s">
        <v>14</v>
      </c>
      <c r="M230" t="s">
        <v>88</v>
      </c>
      <c r="N230" t="s">
        <v>14</v>
      </c>
      <c r="O230" s="1" t="s">
        <v>73</v>
      </c>
      <c r="P230" t="s">
        <v>73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81</v>
      </c>
      <c r="X230">
        <v>2</v>
      </c>
      <c r="Y230" t="s">
        <v>134</v>
      </c>
      <c r="Z230">
        <v>35</v>
      </c>
      <c r="AA230" t="s">
        <v>24</v>
      </c>
      <c r="AB230" t="s">
        <v>24</v>
      </c>
      <c r="AC230" t="s">
        <v>24</v>
      </c>
      <c r="AD230" s="3">
        <v>42461</v>
      </c>
      <c r="AE230">
        <v>4</v>
      </c>
      <c r="AF230">
        <f t="shared" ca="1" si="11"/>
        <v>0.43668971103079357</v>
      </c>
    </row>
    <row r="231" spans="1:32">
      <c r="A231">
        <v>230</v>
      </c>
      <c r="B231" t="s">
        <v>6</v>
      </c>
      <c r="C231" s="4" t="s">
        <v>86</v>
      </c>
      <c r="D231" t="s">
        <v>81</v>
      </c>
      <c r="E231">
        <v>2</v>
      </c>
      <c r="F231" t="s">
        <v>82</v>
      </c>
      <c r="G231" t="s">
        <v>82</v>
      </c>
      <c r="H231" s="2">
        <v>0.5</v>
      </c>
      <c r="I231" t="s">
        <v>80</v>
      </c>
      <c r="J231" t="s">
        <v>79</v>
      </c>
      <c r="K231" t="s">
        <v>13</v>
      </c>
      <c r="L231" t="s">
        <v>83</v>
      </c>
      <c r="N231" t="s">
        <v>13</v>
      </c>
      <c r="O231" s="1" t="s">
        <v>73</v>
      </c>
      <c r="P231" t="s">
        <v>73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81</v>
      </c>
      <c r="X231">
        <v>3</v>
      </c>
      <c r="Y231" t="s">
        <v>137</v>
      </c>
      <c r="Z231">
        <v>42</v>
      </c>
      <c r="AA231" t="s">
        <v>24</v>
      </c>
      <c r="AB231" t="s">
        <v>24</v>
      </c>
      <c r="AC231" t="s">
        <v>24</v>
      </c>
      <c r="AD231" s="3">
        <v>43191</v>
      </c>
      <c r="AE231">
        <v>2</v>
      </c>
      <c r="AF231">
        <f t="shared" ca="1" si="11"/>
        <v>1.4026301233408311E-2</v>
      </c>
    </row>
    <row r="232" spans="1:32">
      <c r="A232">
        <v>231</v>
      </c>
      <c r="B232" t="s">
        <v>7</v>
      </c>
      <c r="C232" t="s">
        <v>88</v>
      </c>
      <c r="D232" t="s">
        <v>81</v>
      </c>
      <c r="E232">
        <v>3</v>
      </c>
      <c r="F232" t="s">
        <v>82</v>
      </c>
      <c r="G232" t="s">
        <v>80</v>
      </c>
      <c r="H232" s="2">
        <v>0.5</v>
      </c>
      <c r="I232" t="s">
        <v>82</v>
      </c>
      <c r="J232" t="s">
        <v>79</v>
      </c>
      <c r="K232" t="s">
        <v>11</v>
      </c>
      <c r="M232" t="s">
        <v>88</v>
      </c>
      <c r="N232" t="s">
        <v>11</v>
      </c>
      <c r="O232" s="1" t="s">
        <v>73</v>
      </c>
      <c r="P232" t="s">
        <v>73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81</v>
      </c>
      <c r="X232">
        <v>3</v>
      </c>
      <c r="Y232" t="s">
        <v>134</v>
      </c>
      <c r="Z232">
        <v>39</v>
      </c>
      <c r="AA232" t="s">
        <v>36</v>
      </c>
      <c r="AB232" t="s">
        <v>74</v>
      </c>
      <c r="AC232" t="s">
        <v>74</v>
      </c>
      <c r="AD232" s="3">
        <v>42461</v>
      </c>
      <c r="AE232">
        <v>4</v>
      </c>
      <c r="AF232">
        <f t="shared" ca="1" si="11"/>
        <v>0.6234067811814531</v>
      </c>
    </row>
    <row r="233" spans="1:32">
      <c r="A233">
        <v>232</v>
      </c>
      <c r="B233" t="s">
        <v>6</v>
      </c>
      <c r="C233" t="s">
        <v>86</v>
      </c>
      <c r="D233" t="s">
        <v>81</v>
      </c>
      <c r="E233">
        <v>2</v>
      </c>
      <c r="F233" t="s">
        <v>80</v>
      </c>
      <c r="G233" t="s">
        <v>80</v>
      </c>
      <c r="H233" s="2">
        <v>0.5</v>
      </c>
      <c r="I233" t="s">
        <v>82</v>
      </c>
      <c r="J233" t="s">
        <v>79</v>
      </c>
      <c r="K233" t="s">
        <v>13</v>
      </c>
      <c r="M233" t="s">
        <v>121</v>
      </c>
      <c r="N233" t="s">
        <v>13</v>
      </c>
      <c r="O233" s="1" t="s">
        <v>73</v>
      </c>
      <c r="P233" t="s">
        <v>73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81</v>
      </c>
      <c r="X233">
        <v>3</v>
      </c>
      <c r="Y233" t="s">
        <v>134</v>
      </c>
      <c r="Z233">
        <v>34</v>
      </c>
      <c r="AA233" t="s">
        <v>26</v>
      </c>
      <c r="AB233" t="s">
        <v>74</v>
      </c>
      <c r="AC233" t="s">
        <v>74</v>
      </c>
      <c r="AD233" s="3">
        <v>42826</v>
      </c>
      <c r="AE233">
        <v>3</v>
      </c>
      <c r="AF233">
        <f t="shared" ca="1" si="11"/>
        <v>0.87668323191975728</v>
      </c>
    </row>
    <row r="234" spans="1:32">
      <c r="A234">
        <v>233</v>
      </c>
      <c r="B234" t="s">
        <v>6</v>
      </c>
      <c r="C234" t="s">
        <v>86</v>
      </c>
      <c r="D234" t="s">
        <v>79</v>
      </c>
      <c r="F234" t="s">
        <v>82</v>
      </c>
      <c r="G234" t="s">
        <v>82</v>
      </c>
      <c r="H234" s="2">
        <v>0.5</v>
      </c>
      <c r="I234" t="s">
        <v>82</v>
      </c>
      <c r="J234" t="s">
        <v>81</v>
      </c>
      <c r="K234" t="s">
        <v>16</v>
      </c>
      <c r="M234" t="s">
        <v>86</v>
      </c>
      <c r="N234" t="s">
        <v>16</v>
      </c>
      <c r="O234" s="1">
        <v>0.8</v>
      </c>
      <c r="P234" t="s">
        <v>72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81</v>
      </c>
      <c r="Y234" t="s">
        <v>136</v>
      </c>
      <c r="Z234">
        <v>25</v>
      </c>
      <c r="AA234" t="s">
        <v>24</v>
      </c>
      <c r="AB234" t="s">
        <v>24</v>
      </c>
      <c r="AC234" t="s">
        <v>24</v>
      </c>
      <c r="AD234" s="3">
        <v>43922</v>
      </c>
      <c r="AE234">
        <v>0</v>
      </c>
      <c r="AF234">
        <f t="shared" ca="1" si="11"/>
        <v>0.64892935187489509</v>
      </c>
    </row>
    <row r="235" spans="1:32">
      <c r="A235">
        <v>234</v>
      </c>
      <c r="B235" t="s">
        <v>6</v>
      </c>
      <c r="C235" t="s">
        <v>86</v>
      </c>
      <c r="D235" t="s">
        <v>81</v>
      </c>
      <c r="E235">
        <v>2</v>
      </c>
      <c r="F235" t="s">
        <v>80</v>
      </c>
      <c r="G235" t="s">
        <v>80</v>
      </c>
      <c r="H235" s="2">
        <v>0.5</v>
      </c>
      <c r="I235" t="s">
        <v>82</v>
      </c>
      <c r="J235" t="s">
        <v>79</v>
      </c>
      <c r="K235" t="s">
        <v>13</v>
      </c>
      <c r="M235" t="s">
        <v>121</v>
      </c>
      <c r="N235" t="s">
        <v>13</v>
      </c>
      <c r="O235" s="1" t="s">
        <v>73</v>
      </c>
      <c r="P235" t="s">
        <v>73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81</v>
      </c>
      <c r="X235">
        <v>2</v>
      </c>
      <c r="Y235" t="s">
        <v>136</v>
      </c>
      <c r="Z235">
        <v>29</v>
      </c>
      <c r="AA235" t="s">
        <v>35</v>
      </c>
      <c r="AB235" t="s">
        <v>74</v>
      </c>
      <c r="AC235" t="s">
        <v>74</v>
      </c>
      <c r="AD235" s="3">
        <v>43191</v>
      </c>
      <c r="AE235">
        <v>2</v>
      </c>
      <c r="AF235">
        <f t="shared" ca="1" si="11"/>
        <v>0.33112743549697365</v>
      </c>
    </row>
    <row r="236" spans="1:32">
      <c r="A236">
        <v>235</v>
      </c>
      <c r="B236" t="s">
        <v>7</v>
      </c>
      <c r="C236" t="s">
        <v>87</v>
      </c>
      <c r="D236" t="s">
        <v>81</v>
      </c>
      <c r="E236">
        <v>3</v>
      </c>
      <c r="F236" t="s">
        <v>82</v>
      </c>
      <c r="G236" t="s">
        <v>80</v>
      </c>
      <c r="H236" s="2">
        <v>0.5</v>
      </c>
      <c r="I236" t="s">
        <v>82</v>
      </c>
      <c r="J236" t="s">
        <v>79</v>
      </c>
      <c r="K236" t="s">
        <v>14</v>
      </c>
      <c r="M236" t="s">
        <v>87</v>
      </c>
      <c r="N236" t="s">
        <v>14</v>
      </c>
      <c r="O236" s="1" t="s">
        <v>73</v>
      </c>
      <c r="P236" t="s">
        <v>73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81</v>
      </c>
      <c r="X236">
        <v>3</v>
      </c>
      <c r="Y236" t="s">
        <v>134</v>
      </c>
      <c r="Z236">
        <v>32</v>
      </c>
      <c r="AA236" t="s">
        <v>24</v>
      </c>
      <c r="AB236" t="s">
        <v>24</v>
      </c>
      <c r="AC236" t="s">
        <v>24</v>
      </c>
      <c r="AD236" s="3">
        <v>41730</v>
      </c>
      <c r="AE236">
        <v>6</v>
      </c>
      <c r="AF236">
        <f t="shared" ca="1" si="11"/>
        <v>0.12317048313620182</v>
      </c>
    </row>
    <row r="237" spans="1:32">
      <c r="A237">
        <v>236</v>
      </c>
      <c r="B237" t="s">
        <v>6</v>
      </c>
      <c r="C237" t="s">
        <v>86</v>
      </c>
      <c r="D237" t="s">
        <v>81</v>
      </c>
      <c r="E237">
        <v>3</v>
      </c>
      <c r="F237" t="s">
        <v>82</v>
      </c>
      <c r="G237" t="s">
        <v>80</v>
      </c>
      <c r="H237" s="2">
        <v>0.5</v>
      </c>
      <c r="I237" t="s">
        <v>82</v>
      </c>
      <c r="J237" t="s">
        <v>79</v>
      </c>
      <c r="K237" t="s">
        <v>15</v>
      </c>
      <c r="M237" t="s">
        <v>86</v>
      </c>
      <c r="N237" t="s">
        <v>15</v>
      </c>
      <c r="O237" s="1" t="s">
        <v>73</v>
      </c>
      <c r="P237" t="s">
        <v>73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81</v>
      </c>
      <c r="Y237" t="s">
        <v>136</v>
      </c>
      <c r="Z237">
        <v>22</v>
      </c>
      <c r="AA237" t="s">
        <v>24</v>
      </c>
      <c r="AB237" t="s">
        <v>24</v>
      </c>
      <c r="AC237" t="s">
        <v>24</v>
      </c>
      <c r="AD237" s="3">
        <v>43556</v>
      </c>
      <c r="AE237">
        <v>1</v>
      </c>
      <c r="AF237">
        <f t="shared" ca="1" si="11"/>
        <v>0.19706314551048099</v>
      </c>
    </row>
    <row r="238" spans="1:32">
      <c r="A238">
        <v>237</v>
      </c>
      <c r="B238" t="s">
        <v>6</v>
      </c>
      <c r="C238" t="s">
        <v>86</v>
      </c>
      <c r="D238" t="s">
        <v>81</v>
      </c>
      <c r="E238">
        <v>2</v>
      </c>
      <c r="F238" t="s">
        <v>80</v>
      </c>
      <c r="G238" t="s">
        <v>80</v>
      </c>
      <c r="H238" s="2">
        <v>0.5</v>
      </c>
      <c r="I238" t="s">
        <v>82</v>
      </c>
      <c r="J238" t="s">
        <v>79</v>
      </c>
      <c r="K238" t="s">
        <v>13</v>
      </c>
      <c r="M238" t="s">
        <v>121</v>
      </c>
      <c r="N238" t="s">
        <v>13</v>
      </c>
      <c r="O238" s="1" t="s">
        <v>73</v>
      </c>
      <c r="P238" t="s">
        <v>73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81</v>
      </c>
      <c r="X238">
        <v>3</v>
      </c>
      <c r="Y238" t="s">
        <v>134</v>
      </c>
      <c r="Z238">
        <v>31</v>
      </c>
      <c r="AA238" t="s">
        <v>24</v>
      </c>
      <c r="AB238" t="s">
        <v>24</v>
      </c>
      <c r="AC238" t="s">
        <v>24</v>
      </c>
      <c r="AD238" s="3">
        <v>42461</v>
      </c>
      <c r="AE238">
        <v>4</v>
      </c>
      <c r="AF238">
        <f t="shared" ca="1" si="11"/>
        <v>0.3658518315269631</v>
      </c>
    </row>
    <row r="239" spans="1:32">
      <c r="A239">
        <v>238</v>
      </c>
      <c r="B239" t="s">
        <v>6</v>
      </c>
      <c r="C239" t="s">
        <v>86</v>
      </c>
      <c r="D239" t="s">
        <v>79</v>
      </c>
      <c r="F239" t="s">
        <v>82</v>
      </c>
      <c r="G239" t="s">
        <v>82</v>
      </c>
      <c r="H239" s="2">
        <v>0.5</v>
      </c>
      <c r="I239" t="s">
        <v>82</v>
      </c>
      <c r="J239" t="s">
        <v>81</v>
      </c>
      <c r="K239" t="s">
        <v>13</v>
      </c>
      <c r="M239" t="s">
        <v>86</v>
      </c>
      <c r="N239" t="s">
        <v>13</v>
      </c>
      <c r="O239" s="1" t="s">
        <v>73</v>
      </c>
      <c r="P239" t="s">
        <v>73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81</v>
      </c>
      <c r="Y239" t="s">
        <v>136</v>
      </c>
      <c r="Z239">
        <v>22</v>
      </c>
      <c r="AA239" t="s">
        <v>36</v>
      </c>
      <c r="AB239" t="s">
        <v>74</v>
      </c>
      <c r="AC239" t="s">
        <v>74</v>
      </c>
      <c r="AD239" s="3">
        <v>43922</v>
      </c>
      <c r="AE239">
        <v>0</v>
      </c>
      <c r="AF239">
        <f t="shared" ca="1" si="11"/>
        <v>0.88817222218839242</v>
      </c>
    </row>
    <row r="240" spans="1:32">
      <c r="A240">
        <v>239</v>
      </c>
      <c r="B240" t="s">
        <v>7</v>
      </c>
      <c r="C240" t="s">
        <v>87</v>
      </c>
      <c r="D240" t="s">
        <v>81</v>
      </c>
      <c r="E240">
        <v>2</v>
      </c>
      <c r="F240" t="s">
        <v>82</v>
      </c>
      <c r="G240" t="s">
        <v>80</v>
      </c>
      <c r="H240" s="2">
        <v>0.5</v>
      </c>
      <c r="I240" t="s">
        <v>82</v>
      </c>
      <c r="J240" t="s">
        <v>79</v>
      </c>
      <c r="K240" t="s">
        <v>15</v>
      </c>
      <c r="M240" t="s">
        <v>87</v>
      </c>
      <c r="N240" t="s">
        <v>15</v>
      </c>
      <c r="O240" s="1" t="s">
        <v>73</v>
      </c>
      <c r="P240" t="s">
        <v>73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81</v>
      </c>
      <c r="X240">
        <v>2</v>
      </c>
      <c r="Y240" t="s">
        <v>134</v>
      </c>
      <c r="Z240">
        <v>36</v>
      </c>
      <c r="AA240" t="s">
        <v>31</v>
      </c>
      <c r="AB240" t="s">
        <v>74</v>
      </c>
      <c r="AC240" t="s">
        <v>74</v>
      </c>
      <c r="AD240" s="3">
        <v>41730</v>
      </c>
      <c r="AE240">
        <v>6</v>
      </c>
      <c r="AF240">
        <f t="shared" ca="1" si="11"/>
        <v>0.94154299728559465</v>
      </c>
    </row>
    <row r="241" spans="1:32">
      <c r="A241">
        <v>240</v>
      </c>
      <c r="B241" t="s">
        <v>6</v>
      </c>
      <c r="C241" t="s">
        <v>86</v>
      </c>
      <c r="D241" t="s">
        <v>81</v>
      </c>
      <c r="E241">
        <v>2</v>
      </c>
      <c r="F241" t="s">
        <v>82</v>
      </c>
      <c r="G241" t="s">
        <v>80</v>
      </c>
      <c r="H241" s="2">
        <v>0.5</v>
      </c>
      <c r="I241" t="s">
        <v>82</v>
      </c>
      <c r="J241" t="s">
        <v>79</v>
      </c>
      <c r="K241" t="s">
        <v>13</v>
      </c>
      <c r="M241" t="s">
        <v>86</v>
      </c>
      <c r="N241" t="s">
        <v>13</v>
      </c>
      <c r="O241" s="1" t="s">
        <v>73</v>
      </c>
      <c r="P241" t="s">
        <v>73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81</v>
      </c>
      <c r="X241">
        <v>3</v>
      </c>
      <c r="Y241" t="s">
        <v>136</v>
      </c>
      <c r="Z241">
        <v>27</v>
      </c>
      <c r="AA241" t="s">
        <v>31</v>
      </c>
      <c r="AB241" t="s">
        <v>74</v>
      </c>
      <c r="AC241" t="s">
        <v>74</v>
      </c>
      <c r="AD241" s="3">
        <v>42461</v>
      </c>
      <c r="AE241">
        <v>4</v>
      </c>
      <c r="AF241">
        <f t="shared" ca="1" si="11"/>
        <v>0.27329777433406688</v>
      </c>
    </row>
    <row r="242" spans="1:32">
      <c r="A242">
        <v>241</v>
      </c>
      <c r="B242" t="s">
        <v>6</v>
      </c>
      <c r="C242" t="s">
        <v>87</v>
      </c>
      <c r="D242" t="s">
        <v>81</v>
      </c>
      <c r="E242">
        <v>2</v>
      </c>
      <c r="F242" t="s">
        <v>82</v>
      </c>
      <c r="G242" t="s">
        <v>80</v>
      </c>
      <c r="H242" s="2">
        <v>0.5</v>
      </c>
      <c r="I242" t="s">
        <v>82</v>
      </c>
      <c r="J242" t="s">
        <v>79</v>
      </c>
      <c r="K242" t="s">
        <v>14</v>
      </c>
      <c r="M242" t="s">
        <v>87</v>
      </c>
      <c r="N242" t="s">
        <v>14</v>
      </c>
      <c r="O242" s="1" t="s">
        <v>73</v>
      </c>
      <c r="P242" t="s">
        <v>73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81</v>
      </c>
      <c r="X242">
        <v>2</v>
      </c>
      <c r="Y242" t="s">
        <v>134</v>
      </c>
      <c r="Z242">
        <v>38</v>
      </c>
      <c r="AA242" t="s">
        <v>35</v>
      </c>
      <c r="AB242" t="s">
        <v>74</v>
      </c>
      <c r="AC242" t="s">
        <v>74</v>
      </c>
      <c r="AD242" s="3">
        <v>43191</v>
      </c>
      <c r="AE242">
        <v>2</v>
      </c>
      <c r="AF242">
        <f t="shared" ca="1" si="11"/>
        <v>0.63299423956523182</v>
      </c>
    </row>
    <row r="243" spans="1:32">
      <c r="A243">
        <v>242</v>
      </c>
      <c r="B243" t="s">
        <v>7</v>
      </c>
      <c r="C243" s="4" t="s">
        <v>121</v>
      </c>
      <c r="D243" t="s">
        <v>81</v>
      </c>
      <c r="E243">
        <v>3</v>
      </c>
      <c r="F243" t="s">
        <v>82</v>
      </c>
      <c r="G243" t="s">
        <v>82</v>
      </c>
      <c r="H243" s="2">
        <v>0.5</v>
      </c>
      <c r="I243" t="s">
        <v>80</v>
      </c>
      <c r="J243" t="s">
        <v>79</v>
      </c>
      <c r="K243" t="s">
        <v>14</v>
      </c>
      <c r="L243" t="s">
        <v>83</v>
      </c>
      <c r="N243" t="s">
        <v>14</v>
      </c>
      <c r="O243" s="1" t="s">
        <v>73</v>
      </c>
      <c r="P243" t="s">
        <v>73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81</v>
      </c>
      <c r="X243">
        <v>3</v>
      </c>
      <c r="Y243" t="s">
        <v>134</v>
      </c>
      <c r="Z243">
        <v>37</v>
      </c>
      <c r="AA243" t="s">
        <v>36</v>
      </c>
      <c r="AB243" t="s">
        <v>74</v>
      </c>
      <c r="AC243" t="s">
        <v>74</v>
      </c>
      <c r="AD243" s="3">
        <v>42826</v>
      </c>
      <c r="AE243">
        <v>3</v>
      </c>
      <c r="AF243">
        <f t="shared" ca="1" si="11"/>
        <v>0.20457980612136073</v>
      </c>
    </row>
    <row r="244" spans="1:32">
      <c r="A244">
        <v>243</v>
      </c>
      <c r="B244" t="s">
        <v>7</v>
      </c>
      <c r="C244" t="s">
        <v>135</v>
      </c>
      <c r="D244" t="s">
        <v>81</v>
      </c>
      <c r="E244">
        <v>3</v>
      </c>
      <c r="F244" t="s">
        <v>82</v>
      </c>
      <c r="G244" t="s">
        <v>80</v>
      </c>
      <c r="H244" s="2">
        <v>0.5</v>
      </c>
      <c r="I244" t="s">
        <v>82</v>
      </c>
      <c r="J244" t="s">
        <v>79</v>
      </c>
      <c r="K244" t="s">
        <v>13</v>
      </c>
      <c r="M244" t="s">
        <v>135</v>
      </c>
      <c r="N244" t="s">
        <v>13</v>
      </c>
      <c r="O244" s="1" t="s">
        <v>73</v>
      </c>
      <c r="P244" t="s">
        <v>73</v>
      </c>
      <c r="Q244" t="e">
        <f>IF(R244="","",INDEX('Backing 4'!U:U,MATCH(R244,'Backing 4'!T:T,0)))</f>
        <v>#N/A</v>
      </c>
      <c r="R244" t="str">
        <f t="shared" si="9"/>
        <v>2 - Direc-r &amp; Operations</v>
      </c>
      <c r="S244" t="s">
        <v>120</v>
      </c>
      <c r="T244" t="str">
        <f t="shared" si="10"/>
        <v>2 - Direc-r</v>
      </c>
      <c r="U244">
        <v>1</v>
      </c>
      <c r="V244" t="e">
        <f>IF(D244="Y","",IF(W244="Y",INDEX('Backing 2'!B:B,MATCH(C244,'Backing 2'!C:C,0)),C244))</f>
        <v>#N/A</v>
      </c>
      <c r="W244" t="s">
        <v>79</v>
      </c>
      <c r="X244">
        <v>2</v>
      </c>
      <c r="Y244" t="s">
        <v>137</v>
      </c>
      <c r="Z244">
        <v>42</v>
      </c>
      <c r="AA244" t="s">
        <v>24</v>
      </c>
      <c r="AB244" t="s">
        <v>24</v>
      </c>
      <c r="AC244" t="s">
        <v>24</v>
      </c>
      <c r="AD244" s="3">
        <v>41365</v>
      </c>
      <c r="AE244">
        <v>7</v>
      </c>
      <c r="AF244">
        <f t="shared" ca="1" si="11"/>
        <v>0.30304945770786862</v>
      </c>
    </row>
    <row r="245" spans="1:32">
      <c r="A245">
        <v>244</v>
      </c>
      <c r="B245" t="s">
        <v>7</v>
      </c>
      <c r="C245" t="s">
        <v>88</v>
      </c>
      <c r="D245" t="s">
        <v>81</v>
      </c>
      <c r="E245">
        <v>2</v>
      </c>
      <c r="F245" t="s">
        <v>82</v>
      </c>
      <c r="G245" t="s">
        <v>80</v>
      </c>
      <c r="H245" s="2">
        <v>0.5</v>
      </c>
      <c r="I245" t="s">
        <v>82</v>
      </c>
      <c r="J245" t="s">
        <v>79</v>
      </c>
      <c r="K245" t="s">
        <v>15</v>
      </c>
      <c r="M245" t="s">
        <v>88</v>
      </c>
      <c r="N245" t="s">
        <v>15</v>
      </c>
      <c r="O245" s="1" t="s">
        <v>73</v>
      </c>
      <c r="P245" t="s">
        <v>73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81</v>
      </c>
      <c r="X245">
        <v>4</v>
      </c>
      <c r="Y245" t="s">
        <v>137</v>
      </c>
      <c r="Z245">
        <v>41</v>
      </c>
      <c r="AA245" t="s">
        <v>41</v>
      </c>
      <c r="AB245" t="s">
        <v>74</v>
      </c>
      <c r="AC245" t="s">
        <v>74</v>
      </c>
      <c r="AD245" s="3">
        <v>40634</v>
      </c>
      <c r="AE245">
        <v>9</v>
      </c>
      <c r="AF245">
        <f t="shared" ca="1" si="11"/>
        <v>0.63098949312049402</v>
      </c>
    </row>
    <row r="246" spans="1:32">
      <c r="A246">
        <v>245</v>
      </c>
      <c r="B246" t="s">
        <v>6</v>
      </c>
      <c r="C246" s="4" t="s">
        <v>121</v>
      </c>
      <c r="D246" t="s">
        <v>81</v>
      </c>
      <c r="E246">
        <v>2</v>
      </c>
      <c r="F246" t="s">
        <v>82</v>
      </c>
      <c r="G246" t="s">
        <v>82</v>
      </c>
      <c r="H246" s="2">
        <v>0.5</v>
      </c>
      <c r="I246" t="s">
        <v>80</v>
      </c>
      <c r="J246" t="s">
        <v>79</v>
      </c>
      <c r="K246" t="s">
        <v>13</v>
      </c>
      <c r="L246" t="s">
        <v>83</v>
      </c>
      <c r="N246" t="s">
        <v>13</v>
      </c>
      <c r="O246" s="1">
        <v>0.7</v>
      </c>
      <c r="P246" t="s">
        <v>72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81</v>
      </c>
      <c r="X246">
        <v>3</v>
      </c>
      <c r="Y246" t="s">
        <v>137</v>
      </c>
      <c r="Z246">
        <v>49</v>
      </c>
      <c r="AA246" t="s">
        <v>24</v>
      </c>
      <c r="AB246" t="s">
        <v>24</v>
      </c>
      <c r="AC246" t="s">
        <v>24</v>
      </c>
      <c r="AD246" s="3">
        <v>42095</v>
      </c>
      <c r="AE246">
        <v>5</v>
      </c>
      <c r="AF246">
        <f t="shared" ca="1" si="11"/>
        <v>0.14945491629301455</v>
      </c>
    </row>
    <row r="247" spans="1:32">
      <c r="A247">
        <v>246</v>
      </c>
      <c r="B247" t="s">
        <v>7</v>
      </c>
      <c r="C247" s="4" t="s">
        <v>86</v>
      </c>
      <c r="D247" t="s">
        <v>81</v>
      </c>
      <c r="E247">
        <v>3</v>
      </c>
      <c r="F247" t="s">
        <v>82</v>
      </c>
      <c r="G247" t="s">
        <v>82</v>
      </c>
      <c r="H247" s="2">
        <v>0.5</v>
      </c>
      <c r="I247" t="s">
        <v>80</v>
      </c>
      <c r="J247" t="s">
        <v>79</v>
      </c>
      <c r="K247" t="s">
        <v>15</v>
      </c>
      <c r="L247" t="s">
        <v>83</v>
      </c>
      <c r="N247" t="s">
        <v>15</v>
      </c>
      <c r="O247" s="1" t="s">
        <v>73</v>
      </c>
      <c r="P247" t="s">
        <v>73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81</v>
      </c>
      <c r="X247">
        <v>3</v>
      </c>
      <c r="Y247" t="s">
        <v>136</v>
      </c>
      <c r="Z247">
        <v>25</v>
      </c>
      <c r="AA247" t="s">
        <v>24</v>
      </c>
      <c r="AB247" t="s">
        <v>24</v>
      </c>
      <c r="AC247" t="s">
        <v>24</v>
      </c>
      <c r="AD247" s="3">
        <v>42095</v>
      </c>
      <c r="AE247">
        <v>5</v>
      </c>
      <c r="AF247">
        <f t="shared" ca="1" si="11"/>
        <v>0.55156927578407688</v>
      </c>
    </row>
    <row r="248" spans="1:32">
      <c r="A248">
        <v>247</v>
      </c>
      <c r="B248" t="s">
        <v>7</v>
      </c>
      <c r="C248" t="s">
        <v>86</v>
      </c>
      <c r="D248" t="s">
        <v>81</v>
      </c>
      <c r="E248">
        <v>3</v>
      </c>
      <c r="F248" t="s">
        <v>82</v>
      </c>
      <c r="G248" t="s">
        <v>80</v>
      </c>
      <c r="H248" s="2">
        <v>0.5</v>
      </c>
      <c r="I248" t="s">
        <v>82</v>
      </c>
      <c r="J248" t="s">
        <v>79</v>
      </c>
      <c r="K248" t="s">
        <v>13</v>
      </c>
      <c r="M248" t="s">
        <v>86</v>
      </c>
      <c r="N248" t="s">
        <v>13</v>
      </c>
      <c r="O248" s="1" t="s">
        <v>73</v>
      </c>
      <c r="P248" t="s">
        <v>73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81</v>
      </c>
      <c r="X248">
        <v>3</v>
      </c>
      <c r="Y248" t="s">
        <v>136</v>
      </c>
      <c r="Z248">
        <v>22</v>
      </c>
      <c r="AA248" t="s">
        <v>24</v>
      </c>
      <c r="AB248" t="s">
        <v>24</v>
      </c>
      <c r="AC248" t="s">
        <v>24</v>
      </c>
      <c r="AD248" s="3">
        <v>42826</v>
      </c>
      <c r="AE248">
        <v>3</v>
      </c>
      <c r="AF248">
        <f t="shared" ca="1" si="11"/>
        <v>0.98266448289268427</v>
      </c>
    </row>
    <row r="249" spans="1:32">
      <c r="A249">
        <v>248</v>
      </c>
      <c r="B249" t="s">
        <v>7</v>
      </c>
      <c r="C249" t="s">
        <v>87</v>
      </c>
      <c r="D249" t="s">
        <v>81</v>
      </c>
      <c r="E249">
        <v>2</v>
      </c>
      <c r="F249" t="s">
        <v>82</v>
      </c>
      <c r="G249" t="s">
        <v>80</v>
      </c>
      <c r="H249" s="2">
        <v>0.5</v>
      </c>
      <c r="I249" t="s">
        <v>82</v>
      </c>
      <c r="J249" t="s">
        <v>79</v>
      </c>
      <c r="K249" t="s">
        <v>13</v>
      </c>
      <c r="M249" t="s">
        <v>87</v>
      </c>
      <c r="N249" t="s">
        <v>13</v>
      </c>
      <c r="O249" s="1" t="s">
        <v>73</v>
      </c>
      <c r="P249" t="s">
        <v>73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79</v>
      </c>
      <c r="X249">
        <v>1</v>
      </c>
      <c r="Y249" t="s">
        <v>134</v>
      </c>
      <c r="Z249">
        <v>30</v>
      </c>
      <c r="AA249" t="s">
        <v>26</v>
      </c>
      <c r="AB249" t="s">
        <v>74</v>
      </c>
      <c r="AC249" t="s">
        <v>74</v>
      </c>
      <c r="AD249" s="3">
        <v>41000</v>
      </c>
      <c r="AE249">
        <v>8</v>
      </c>
      <c r="AF249">
        <f t="shared" ca="1" si="11"/>
        <v>0.53499694741766279</v>
      </c>
    </row>
    <row r="250" spans="1:32">
      <c r="A250">
        <v>249</v>
      </c>
      <c r="B250" t="s">
        <v>7</v>
      </c>
      <c r="C250" t="s">
        <v>86</v>
      </c>
      <c r="D250" t="s">
        <v>81</v>
      </c>
      <c r="E250">
        <v>2</v>
      </c>
      <c r="F250" t="s">
        <v>82</v>
      </c>
      <c r="G250" t="s">
        <v>80</v>
      </c>
      <c r="H250" s="2">
        <v>0.5</v>
      </c>
      <c r="I250" t="s">
        <v>82</v>
      </c>
      <c r="J250" t="s">
        <v>79</v>
      </c>
      <c r="K250" t="s">
        <v>13</v>
      </c>
      <c r="M250" t="s">
        <v>86</v>
      </c>
      <c r="N250" t="s">
        <v>13</v>
      </c>
      <c r="O250" s="1" t="s">
        <v>73</v>
      </c>
      <c r="P250" t="s">
        <v>73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81</v>
      </c>
      <c r="X250">
        <v>3</v>
      </c>
      <c r="Y250" t="s">
        <v>136</v>
      </c>
      <c r="Z250">
        <v>21</v>
      </c>
      <c r="AA250" t="s">
        <v>24</v>
      </c>
      <c r="AB250" t="s">
        <v>24</v>
      </c>
      <c r="AC250" t="s">
        <v>24</v>
      </c>
      <c r="AD250" s="3">
        <v>43191</v>
      </c>
      <c r="AE250">
        <v>2</v>
      </c>
      <c r="AF250">
        <f t="shared" ca="1" si="11"/>
        <v>0.86718095151407293</v>
      </c>
    </row>
    <row r="251" spans="1:32">
      <c r="A251">
        <v>250</v>
      </c>
      <c r="B251" t="s">
        <v>7</v>
      </c>
      <c r="C251" s="4" t="s">
        <v>86</v>
      </c>
      <c r="D251" t="s">
        <v>81</v>
      </c>
      <c r="E251">
        <v>2</v>
      </c>
      <c r="F251" t="s">
        <v>82</v>
      </c>
      <c r="G251" t="s">
        <v>82</v>
      </c>
      <c r="H251" s="2">
        <v>0.5</v>
      </c>
      <c r="I251" t="s">
        <v>80</v>
      </c>
      <c r="J251" t="s">
        <v>79</v>
      </c>
      <c r="K251" t="s">
        <v>13</v>
      </c>
      <c r="L251" t="s">
        <v>83</v>
      </c>
      <c r="N251" t="s">
        <v>13</v>
      </c>
      <c r="O251" s="1" t="s">
        <v>73</v>
      </c>
      <c r="P251" t="s">
        <v>73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81</v>
      </c>
      <c r="X251">
        <v>2</v>
      </c>
      <c r="Y251" t="s">
        <v>136</v>
      </c>
      <c r="Z251">
        <v>24</v>
      </c>
      <c r="AA251" t="s">
        <v>24</v>
      </c>
      <c r="AB251" t="s">
        <v>24</v>
      </c>
      <c r="AC251" t="s">
        <v>24</v>
      </c>
      <c r="AD251" s="3">
        <v>42095</v>
      </c>
      <c r="AE251">
        <v>5</v>
      </c>
      <c r="AF251">
        <f t="shared" ca="1" si="11"/>
        <v>0.21142246455206837</v>
      </c>
    </row>
    <row r="252" spans="1:32">
      <c r="A252">
        <v>251</v>
      </c>
      <c r="B252" t="s">
        <v>7</v>
      </c>
      <c r="C252" t="s">
        <v>86</v>
      </c>
      <c r="D252" t="s">
        <v>81</v>
      </c>
      <c r="E252">
        <v>2</v>
      </c>
      <c r="F252" t="s">
        <v>80</v>
      </c>
      <c r="G252" t="s">
        <v>80</v>
      </c>
      <c r="H252" s="2">
        <v>0.5</v>
      </c>
      <c r="I252" t="s">
        <v>82</v>
      </c>
      <c r="J252" t="s">
        <v>79</v>
      </c>
      <c r="K252" t="s">
        <v>15</v>
      </c>
      <c r="M252" t="s">
        <v>121</v>
      </c>
      <c r="N252" t="s">
        <v>15</v>
      </c>
      <c r="O252" s="1" t="s">
        <v>73</v>
      </c>
      <c r="P252" t="s">
        <v>73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81</v>
      </c>
      <c r="Y252" t="s">
        <v>136</v>
      </c>
      <c r="Z252">
        <v>29</v>
      </c>
      <c r="AA252" t="s">
        <v>24</v>
      </c>
      <c r="AB252" t="s">
        <v>24</v>
      </c>
      <c r="AC252" t="s">
        <v>24</v>
      </c>
      <c r="AD252" s="3">
        <v>43556</v>
      </c>
      <c r="AE252">
        <v>1</v>
      </c>
      <c r="AF252">
        <f t="shared" ca="1" si="11"/>
        <v>0.50131107028663169</v>
      </c>
    </row>
    <row r="253" spans="1:32">
      <c r="A253">
        <v>252</v>
      </c>
      <c r="B253" t="s">
        <v>6</v>
      </c>
      <c r="C253" t="s">
        <v>86</v>
      </c>
      <c r="D253" t="s">
        <v>81</v>
      </c>
      <c r="E253">
        <v>2</v>
      </c>
      <c r="F253" t="s">
        <v>82</v>
      </c>
      <c r="G253" t="s">
        <v>80</v>
      </c>
      <c r="H253" s="2">
        <v>0.5</v>
      </c>
      <c r="I253" t="s">
        <v>82</v>
      </c>
      <c r="J253" t="s">
        <v>79</v>
      </c>
      <c r="K253" t="s">
        <v>13</v>
      </c>
      <c r="M253" t="s">
        <v>86</v>
      </c>
      <c r="N253" t="s">
        <v>13</v>
      </c>
      <c r="O253" s="1" t="s">
        <v>73</v>
      </c>
      <c r="P253" t="s">
        <v>73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81</v>
      </c>
      <c r="X253">
        <v>3</v>
      </c>
      <c r="Y253" t="s">
        <v>136</v>
      </c>
      <c r="Z253">
        <v>27</v>
      </c>
      <c r="AA253" t="s">
        <v>24</v>
      </c>
      <c r="AB253" t="s">
        <v>24</v>
      </c>
      <c r="AC253" t="s">
        <v>24</v>
      </c>
      <c r="AD253" s="3">
        <v>43191</v>
      </c>
      <c r="AE253">
        <v>2</v>
      </c>
      <c r="AF253">
        <f t="shared" ca="1" si="11"/>
        <v>3.9060737956320368E-2</v>
      </c>
    </row>
    <row r="254" spans="1:32">
      <c r="A254">
        <v>253</v>
      </c>
      <c r="B254" t="s">
        <v>7</v>
      </c>
      <c r="C254" t="s">
        <v>86</v>
      </c>
      <c r="D254" t="s">
        <v>81</v>
      </c>
      <c r="E254">
        <v>4</v>
      </c>
      <c r="F254" t="s">
        <v>82</v>
      </c>
      <c r="G254" t="s">
        <v>80</v>
      </c>
      <c r="H254" s="2">
        <v>0.5</v>
      </c>
      <c r="I254" t="s">
        <v>82</v>
      </c>
      <c r="J254" t="s">
        <v>79</v>
      </c>
      <c r="K254" t="s">
        <v>11</v>
      </c>
      <c r="M254" t="s">
        <v>86</v>
      </c>
      <c r="N254" t="s">
        <v>11</v>
      </c>
      <c r="O254" s="1" t="s">
        <v>73</v>
      </c>
      <c r="P254" t="s">
        <v>73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81</v>
      </c>
      <c r="X254">
        <v>2</v>
      </c>
      <c r="Y254" t="s">
        <v>136</v>
      </c>
      <c r="Z254">
        <v>26</v>
      </c>
      <c r="AA254" t="s">
        <v>24</v>
      </c>
      <c r="AB254" t="s">
        <v>24</v>
      </c>
      <c r="AC254" t="s">
        <v>24</v>
      </c>
      <c r="AD254" s="3">
        <v>42095</v>
      </c>
      <c r="AE254">
        <v>5</v>
      </c>
      <c r="AF254">
        <f t="shared" ca="1" si="11"/>
        <v>0.9666434147799301</v>
      </c>
    </row>
    <row r="255" spans="1:32">
      <c r="A255">
        <v>254</v>
      </c>
      <c r="B255" t="s">
        <v>6</v>
      </c>
      <c r="C255" t="s">
        <v>86</v>
      </c>
      <c r="D255" t="s">
        <v>81</v>
      </c>
      <c r="E255">
        <v>2</v>
      </c>
      <c r="F255" t="s">
        <v>82</v>
      </c>
      <c r="G255" t="s">
        <v>80</v>
      </c>
      <c r="H255" s="2">
        <v>0.5</v>
      </c>
      <c r="I255" t="s">
        <v>82</v>
      </c>
      <c r="J255" t="s">
        <v>79</v>
      </c>
      <c r="K255" t="s">
        <v>14</v>
      </c>
      <c r="M255" t="s">
        <v>86</v>
      </c>
      <c r="N255" t="s">
        <v>14</v>
      </c>
      <c r="O255" s="1" t="s">
        <v>73</v>
      </c>
      <c r="P255" t="s">
        <v>73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81</v>
      </c>
      <c r="X255">
        <v>3</v>
      </c>
      <c r="Y255" t="s">
        <v>136</v>
      </c>
      <c r="Z255">
        <v>23</v>
      </c>
      <c r="AA255" t="s">
        <v>24</v>
      </c>
      <c r="AB255" t="s">
        <v>24</v>
      </c>
      <c r="AC255" t="s">
        <v>24</v>
      </c>
      <c r="AD255" s="3">
        <v>43191</v>
      </c>
      <c r="AE255">
        <v>2</v>
      </c>
      <c r="AF255">
        <f t="shared" ca="1" si="11"/>
        <v>0.75150742694335004</v>
      </c>
    </row>
    <row r="256" spans="1:32">
      <c r="A256">
        <v>255</v>
      </c>
      <c r="B256" t="s">
        <v>7</v>
      </c>
      <c r="C256" t="s">
        <v>86</v>
      </c>
      <c r="D256" t="s">
        <v>81</v>
      </c>
      <c r="E256">
        <v>3</v>
      </c>
      <c r="F256" t="s">
        <v>82</v>
      </c>
      <c r="G256" t="s">
        <v>80</v>
      </c>
      <c r="H256" s="2">
        <v>0.5</v>
      </c>
      <c r="I256" t="s">
        <v>82</v>
      </c>
      <c r="J256" t="s">
        <v>79</v>
      </c>
      <c r="K256" t="s">
        <v>13</v>
      </c>
      <c r="M256" t="s">
        <v>86</v>
      </c>
      <c r="N256" t="s">
        <v>13</v>
      </c>
      <c r="O256" s="1" t="s">
        <v>73</v>
      </c>
      <c r="P256" t="s">
        <v>73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81</v>
      </c>
      <c r="Y256" t="s">
        <v>136</v>
      </c>
      <c r="Z256">
        <v>26</v>
      </c>
      <c r="AA256" t="s">
        <v>24</v>
      </c>
      <c r="AB256" t="s">
        <v>24</v>
      </c>
      <c r="AC256" t="s">
        <v>24</v>
      </c>
      <c r="AD256" s="3">
        <v>43556</v>
      </c>
      <c r="AE256">
        <v>1</v>
      </c>
      <c r="AF256">
        <f t="shared" ca="1" si="11"/>
        <v>8.6106718036673691E-3</v>
      </c>
    </row>
    <row r="257" spans="1:32">
      <c r="A257">
        <v>256</v>
      </c>
      <c r="B257" t="s">
        <v>6</v>
      </c>
      <c r="C257" t="s">
        <v>121</v>
      </c>
      <c r="D257" t="s">
        <v>81</v>
      </c>
      <c r="E257">
        <v>3</v>
      </c>
      <c r="F257" t="s">
        <v>82</v>
      </c>
      <c r="G257" t="s">
        <v>80</v>
      </c>
      <c r="H257" s="2">
        <v>0.5</v>
      </c>
      <c r="I257" t="s">
        <v>82</v>
      </c>
      <c r="J257" t="s">
        <v>79</v>
      </c>
      <c r="K257" t="s">
        <v>13</v>
      </c>
      <c r="M257" t="s">
        <v>121</v>
      </c>
      <c r="N257" t="s">
        <v>13</v>
      </c>
      <c r="O257" s="1" t="s">
        <v>73</v>
      </c>
      <c r="P257" t="s">
        <v>73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81</v>
      </c>
      <c r="X257">
        <v>3</v>
      </c>
      <c r="Y257" t="s">
        <v>136</v>
      </c>
      <c r="Z257">
        <v>29</v>
      </c>
      <c r="AA257" t="s">
        <v>35</v>
      </c>
      <c r="AB257" t="s">
        <v>74</v>
      </c>
      <c r="AC257" t="s">
        <v>74</v>
      </c>
      <c r="AD257" s="3">
        <v>42095</v>
      </c>
      <c r="AE257">
        <v>5</v>
      </c>
      <c r="AF257">
        <f t="shared" ca="1" si="11"/>
        <v>0.91625757524904661</v>
      </c>
    </row>
    <row r="258" spans="1:32">
      <c r="A258">
        <v>257</v>
      </c>
      <c r="B258" t="s">
        <v>7</v>
      </c>
      <c r="C258" t="s">
        <v>90</v>
      </c>
      <c r="D258" t="s">
        <v>81</v>
      </c>
      <c r="F258" t="s">
        <v>82</v>
      </c>
      <c r="G258" t="s">
        <v>82</v>
      </c>
      <c r="H258" s="2">
        <v>0.5</v>
      </c>
      <c r="I258" t="s">
        <v>82</v>
      </c>
      <c r="J258" t="s">
        <v>79</v>
      </c>
      <c r="K258" t="s">
        <v>16</v>
      </c>
      <c r="M258" t="s">
        <v>90</v>
      </c>
      <c r="N258" t="s">
        <v>16</v>
      </c>
      <c r="O258" s="1" t="s">
        <v>73</v>
      </c>
      <c r="P258" t="s">
        <v>73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81</v>
      </c>
      <c r="X258">
        <v>3</v>
      </c>
      <c r="Y258" t="s">
        <v>137</v>
      </c>
      <c r="Z258">
        <v>43</v>
      </c>
      <c r="AA258" t="s">
        <v>24</v>
      </c>
      <c r="AB258" t="s">
        <v>24</v>
      </c>
      <c r="AC258" t="s">
        <v>24</v>
      </c>
      <c r="AD258" s="3">
        <v>40634</v>
      </c>
      <c r="AE258">
        <v>9</v>
      </c>
      <c r="AF258">
        <f t="shared" ref="AF258:AF321" ca="1" si="14">RAND()</f>
        <v>0.78781123439523337</v>
      </c>
    </row>
    <row r="259" spans="1:32">
      <c r="A259">
        <v>258</v>
      </c>
      <c r="B259" t="s">
        <v>7</v>
      </c>
      <c r="C259" t="s">
        <v>86</v>
      </c>
      <c r="D259" t="s">
        <v>81</v>
      </c>
      <c r="E259">
        <v>3</v>
      </c>
      <c r="F259" t="s">
        <v>82</v>
      </c>
      <c r="G259" t="s">
        <v>80</v>
      </c>
      <c r="H259" s="2">
        <v>0.5</v>
      </c>
      <c r="I259" t="s">
        <v>82</v>
      </c>
      <c r="J259" t="s">
        <v>79</v>
      </c>
      <c r="K259" t="s">
        <v>13</v>
      </c>
      <c r="M259" t="s">
        <v>86</v>
      </c>
      <c r="N259" t="s">
        <v>13</v>
      </c>
      <c r="O259" s="1" t="s">
        <v>73</v>
      </c>
      <c r="P259" t="s">
        <v>73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81</v>
      </c>
      <c r="X259">
        <v>3</v>
      </c>
      <c r="Y259" t="s">
        <v>136</v>
      </c>
      <c r="Z259">
        <v>26</v>
      </c>
      <c r="AA259" t="s">
        <v>36</v>
      </c>
      <c r="AB259" t="s">
        <v>74</v>
      </c>
      <c r="AC259" t="s">
        <v>74</v>
      </c>
      <c r="AD259" s="3">
        <v>43191</v>
      </c>
      <c r="AE259">
        <v>2</v>
      </c>
      <c r="AF259">
        <f t="shared" ca="1" si="14"/>
        <v>0.43001392039959108</v>
      </c>
    </row>
    <row r="260" spans="1:32">
      <c r="A260">
        <v>259</v>
      </c>
      <c r="B260" t="s">
        <v>6</v>
      </c>
      <c r="C260" t="s">
        <v>86</v>
      </c>
      <c r="D260" t="s">
        <v>81</v>
      </c>
      <c r="E260">
        <v>3</v>
      </c>
      <c r="F260" t="s">
        <v>82</v>
      </c>
      <c r="G260" t="s">
        <v>80</v>
      </c>
      <c r="H260" s="2">
        <v>0.5</v>
      </c>
      <c r="I260" t="s">
        <v>82</v>
      </c>
      <c r="J260" t="s">
        <v>79</v>
      </c>
      <c r="K260" t="s">
        <v>12</v>
      </c>
      <c r="M260" t="s">
        <v>86</v>
      </c>
      <c r="N260" t="s">
        <v>12</v>
      </c>
      <c r="O260" s="1" t="s">
        <v>73</v>
      </c>
      <c r="P260" t="s">
        <v>73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81</v>
      </c>
      <c r="X260">
        <v>3</v>
      </c>
      <c r="Y260" t="s">
        <v>136</v>
      </c>
      <c r="Z260">
        <v>23</v>
      </c>
      <c r="AA260" t="s">
        <v>24</v>
      </c>
      <c r="AB260" t="s">
        <v>24</v>
      </c>
      <c r="AC260" t="s">
        <v>24</v>
      </c>
      <c r="AD260" s="3">
        <v>42826</v>
      </c>
      <c r="AE260">
        <v>3</v>
      </c>
      <c r="AF260">
        <f t="shared" ca="1" si="14"/>
        <v>0.69233166901474785</v>
      </c>
    </row>
    <row r="261" spans="1:32">
      <c r="A261">
        <v>260</v>
      </c>
      <c r="B261" t="s">
        <v>7</v>
      </c>
      <c r="C261" t="s">
        <v>121</v>
      </c>
      <c r="D261" t="s">
        <v>81</v>
      </c>
      <c r="E261">
        <v>3</v>
      </c>
      <c r="F261" t="s">
        <v>82</v>
      </c>
      <c r="G261" t="s">
        <v>80</v>
      </c>
      <c r="H261" s="2">
        <v>0.5</v>
      </c>
      <c r="I261" t="s">
        <v>82</v>
      </c>
      <c r="J261" t="s">
        <v>79</v>
      </c>
      <c r="K261" t="s">
        <v>15</v>
      </c>
      <c r="M261" t="s">
        <v>121</v>
      </c>
      <c r="N261" t="s">
        <v>15</v>
      </c>
      <c r="O261" s="1" t="s">
        <v>73</v>
      </c>
      <c r="P261" t="s">
        <v>73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81</v>
      </c>
      <c r="X261">
        <v>3</v>
      </c>
      <c r="Y261" t="s">
        <v>136</v>
      </c>
      <c r="Z261">
        <v>28</v>
      </c>
      <c r="AA261" t="s">
        <v>24</v>
      </c>
      <c r="AB261" t="s">
        <v>24</v>
      </c>
      <c r="AC261" t="s">
        <v>24</v>
      </c>
      <c r="AD261" s="3">
        <v>42095</v>
      </c>
      <c r="AE261">
        <v>5</v>
      </c>
      <c r="AF261">
        <f t="shared" ca="1" si="14"/>
        <v>0.65669095694875734</v>
      </c>
    </row>
    <row r="262" spans="1:32">
      <c r="A262">
        <v>261</v>
      </c>
      <c r="B262" t="s">
        <v>6</v>
      </c>
      <c r="C262" t="s">
        <v>87</v>
      </c>
      <c r="D262" t="s">
        <v>81</v>
      </c>
      <c r="E262">
        <v>2</v>
      </c>
      <c r="F262" t="s">
        <v>82</v>
      </c>
      <c r="G262" t="s">
        <v>80</v>
      </c>
      <c r="H262" s="2">
        <v>0.5</v>
      </c>
      <c r="I262" t="s">
        <v>82</v>
      </c>
      <c r="J262" t="s">
        <v>79</v>
      </c>
      <c r="K262" t="s">
        <v>12</v>
      </c>
      <c r="M262" t="s">
        <v>87</v>
      </c>
      <c r="N262" t="s">
        <v>12</v>
      </c>
      <c r="O262" s="1" t="s">
        <v>73</v>
      </c>
      <c r="P262" t="s">
        <v>73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81</v>
      </c>
      <c r="X262">
        <v>3</v>
      </c>
      <c r="Y262" t="s">
        <v>134</v>
      </c>
      <c r="Z262">
        <v>39</v>
      </c>
      <c r="AA262" t="s">
        <v>36</v>
      </c>
      <c r="AB262" t="s">
        <v>74</v>
      </c>
      <c r="AC262" t="s">
        <v>74</v>
      </c>
      <c r="AD262" s="3">
        <v>41365</v>
      </c>
      <c r="AE262">
        <v>7</v>
      </c>
      <c r="AF262">
        <f t="shared" ca="1" si="14"/>
        <v>0.42197538050551087</v>
      </c>
    </row>
    <row r="263" spans="1:32">
      <c r="A263">
        <v>262</v>
      </c>
      <c r="B263" t="s">
        <v>7</v>
      </c>
      <c r="C263" t="s">
        <v>135</v>
      </c>
      <c r="D263" t="s">
        <v>81</v>
      </c>
      <c r="E263">
        <v>2</v>
      </c>
      <c r="F263" t="s">
        <v>82</v>
      </c>
      <c r="G263" t="s">
        <v>80</v>
      </c>
      <c r="H263" s="2">
        <v>0.5</v>
      </c>
      <c r="I263" t="s">
        <v>82</v>
      </c>
      <c r="J263" t="s">
        <v>79</v>
      </c>
      <c r="K263" t="s">
        <v>11</v>
      </c>
      <c r="M263" t="s">
        <v>135</v>
      </c>
      <c r="N263" t="s">
        <v>11</v>
      </c>
      <c r="O263" s="1" t="s">
        <v>73</v>
      </c>
      <c r="P263" t="s">
        <v>73</v>
      </c>
      <c r="Q263" t="e">
        <f>IF(R263="","",INDEX('Backing 4'!U:U,MATCH(R263,'Backing 4'!T:T,0)))</f>
        <v>#N/A</v>
      </c>
      <c r="R263" t="str">
        <f t="shared" si="12"/>
        <v>2 - Direc-r &amp; Finance</v>
      </c>
      <c r="S263" t="s">
        <v>120</v>
      </c>
      <c r="T263" t="str">
        <f t="shared" si="13"/>
        <v>2 - Direc-r</v>
      </c>
      <c r="U263">
        <v>1</v>
      </c>
      <c r="V263" t="e">
        <f>IF(D263="Y","",IF(W263="Y",INDEX('Backing 2'!B:B,MATCH(C263,'Backing 2'!C:C,0)),C263))</f>
        <v>#N/A</v>
      </c>
      <c r="W263" t="s">
        <v>79</v>
      </c>
      <c r="X263">
        <v>2</v>
      </c>
      <c r="Y263" t="s">
        <v>137</v>
      </c>
      <c r="Z263">
        <v>41</v>
      </c>
      <c r="AA263" t="s">
        <v>24</v>
      </c>
      <c r="AB263" t="s">
        <v>24</v>
      </c>
      <c r="AC263" t="s">
        <v>24</v>
      </c>
      <c r="AD263" s="3">
        <v>42095</v>
      </c>
      <c r="AE263">
        <v>5</v>
      </c>
      <c r="AF263">
        <f t="shared" ca="1" si="14"/>
        <v>0.63770638681807279</v>
      </c>
    </row>
    <row r="264" spans="1:32">
      <c r="A264">
        <v>263</v>
      </c>
      <c r="B264" t="s">
        <v>7</v>
      </c>
      <c r="C264" t="s">
        <v>121</v>
      </c>
      <c r="D264" t="s">
        <v>79</v>
      </c>
      <c r="F264" t="s">
        <v>82</v>
      </c>
      <c r="G264" t="s">
        <v>82</v>
      </c>
      <c r="H264" s="2">
        <v>0.5</v>
      </c>
      <c r="I264" t="s">
        <v>82</v>
      </c>
      <c r="J264" t="s">
        <v>81</v>
      </c>
      <c r="K264" t="s">
        <v>13</v>
      </c>
      <c r="M264" t="s">
        <v>121</v>
      </c>
      <c r="N264" t="s">
        <v>13</v>
      </c>
      <c r="O264" s="1" t="s">
        <v>73</v>
      </c>
      <c r="P264" t="s">
        <v>73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81</v>
      </c>
      <c r="Y264" t="s">
        <v>136</v>
      </c>
      <c r="Z264">
        <v>27</v>
      </c>
      <c r="AA264" t="s">
        <v>44</v>
      </c>
      <c r="AB264" t="s">
        <v>74</v>
      </c>
      <c r="AC264" t="s">
        <v>74</v>
      </c>
      <c r="AD264" s="3">
        <v>43922</v>
      </c>
      <c r="AE264">
        <v>0</v>
      </c>
      <c r="AF264">
        <f t="shared" ca="1" si="14"/>
        <v>0.53848902426957757</v>
      </c>
    </row>
    <row r="265" spans="1:32">
      <c r="A265">
        <v>264</v>
      </c>
      <c r="B265" t="s">
        <v>7</v>
      </c>
      <c r="C265" t="s">
        <v>86</v>
      </c>
      <c r="D265" t="s">
        <v>81</v>
      </c>
      <c r="E265">
        <v>2</v>
      </c>
      <c r="F265" t="s">
        <v>80</v>
      </c>
      <c r="G265" t="s">
        <v>80</v>
      </c>
      <c r="H265" s="2">
        <v>0.5</v>
      </c>
      <c r="I265" t="s">
        <v>82</v>
      </c>
      <c r="J265" t="s">
        <v>79</v>
      </c>
      <c r="K265" t="s">
        <v>13</v>
      </c>
      <c r="M265" t="s">
        <v>121</v>
      </c>
      <c r="N265" t="s">
        <v>13</v>
      </c>
      <c r="O265" s="1" t="s">
        <v>73</v>
      </c>
      <c r="P265" t="s">
        <v>73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81</v>
      </c>
      <c r="Y265" t="s">
        <v>136</v>
      </c>
      <c r="Z265">
        <v>28</v>
      </c>
      <c r="AA265" t="s">
        <v>36</v>
      </c>
      <c r="AB265" t="s">
        <v>74</v>
      </c>
      <c r="AC265" t="s">
        <v>74</v>
      </c>
      <c r="AD265" s="3">
        <v>43556</v>
      </c>
      <c r="AE265">
        <v>1</v>
      </c>
      <c r="AF265">
        <f t="shared" ca="1" si="14"/>
        <v>0.2890467717262073</v>
      </c>
    </row>
    <row r="266" spans="1:32">
      <c r="A266">
        <v>265</v>
      </c>
      <c r="B266" t="s">
        <v>6</v>
      </c>
      <c r="C266" t="s">
        <v>87</v>
      </c>
      <c r="D266" t="s">
        <v>81</v>
      </c>
      <c r="E266">
        <v>2</v>
      </c>
      <c r="F266" t="s">
        <v>82</v>
      </c>
      <c r="G266" t="s">
        <v>80</v>
      </c>
      <c r="H266" s="2">
        <v>0.5</v>
      </c>
      <c r="I266" t="s">
        <v>82</v>
      </c>
      <c r="J266" t="s">
        <v>79</v>
      </c>
      <c r="K266" t="s">
        <v>13</v>
      </c>
      <c r="M266" t="s">
        <v>87</v>
      </c>
      <c r="N266" t="s">
        <v>13</v>
      </c>
      <c r="O266" s="1" t="s">
        <v>73</v>
      </c>
      <c r="P266" t="s">
        <v>73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81</v>
      </c>
      <c r="X266">
        <v>3</v>
      </c>
      <c r="Y266" t="s">
        <v>137</v>
      </c>
      <c r="Z266">
        <v>41</v>
      </c>
      <c r="AA266" t="s">
        <v>24</v>
      </c>
      <c r="AB266" t="s">
        <v>24</v>
      </c>
      <c r="AC266" t="s">
        <v>24</v>
      </c>
      <c r="AD266" s="3">
        <v>41000</v>
      </c>
      <c r="AE266">
        <v>8</v>
      </c>
      <c r="AF266">
        <f t="shared" ca="1" si="14"/>
        <v>0.89750551587967187</v>
      </c>
    </row>
    <row r="267" spans="1:32">
      <c r="A267">
        <v>266</v>
      </c>
      <c r="B267" t="s">
        <v>6</v>
      </c>
      <c r="C267" t="s">
        <v>121</v>
      </c>
      <c r="D267" t="s">
        <v>81</v>
      </c>
      <c r="E267">
        <v>3</v>
      </c>
      <c r="F267" t="s">
        <v>82</v>
      </c>
      <c r="G267" t="s">
        <v>80</v>
      </c>
      <c r="H267" s="2">
        <v>0.5</v>
      </c>
      <c r="I267" t="s">
        <v>82</v>
      </c>
      <c r="J267" t="s">
        <v>79</v>
      </c>
      <c r="K267" t="s">
        <v>13</v>
      </c>
      <c r="M267" t="s">
        <v>121</v>
      </c>
      <c r="N267" t="s">
        <v>13</v>
      </c>
      <c r="O267" s="1">
        <v>0.8</v>
      </c>
      <c r="P267" t="s">
        <v>72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81</v>
      </c>
      <c r="X267">
        <v>2</v>
      </c>
      <c r="Y267" t="s">
        <v>134</v>
      </c>
      <c r="Z267">
        <v>32</v>
      </c>
      <c r="AA267" t="s">
        <v>24</v>
      </c>
      <c r="AB267" t="s">
        <v>24</v>
      </c>
      <c r="AC267" t="s">
        <v>24</v>
      </c>
      <c r="AD267" s="3">
        <v>43191</v>
      </c>
      <c r="AE267">
        <v>2</v>
      </c>
      <c r="AF267">
        <f t="shared" ca="1" si="14"/>
        <v>0.20830335245246545</v>
      </c>
    </row>
    <row r="268" spans="1:32">
      <c r="A268">
        <v>267</v>
      </c>
      <c r="B268" t="s">
        <v>6</v>
      </c>
      <c r="C268" t="s">
        <v>121</v>
      </c>
      <c r="D268" t="s">
        <v>81</v>
      </c>
      <c r="E268">
        <v>2</v>
      </c>
      <c r="F268" t="s">
        <v>82</v>
      </c>
      <c r="G268" t="s">
        <v>80</v>
      </c>
      <c r="H268" s="2">
        <v>0.5</v>
      </c>
      <c r="I268" t="s">
        <v>82</v>
      </c>
      <c r="J268" t="s">
        <v>79</v>
      </c>
      <c r="K268" t="s">
        <v>11</v>
      </c>
      <c r="M268" t="s">
        <v>121</v>
      </c>
      <c r="N268" t="s">
        <v>11</v>
      </c>
      <c r="O268" s="1" t="s">
        <v>73</v>
      </c>
      <c r="P268" t="s">
        <v>73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79</v>
      </c>
      <c r="X268">
        <v>1</v>
      </c>
      <c r="Y268" t="s">
        <v>136</v>
      </c>
      <c r="Z268">
        <v>29</v>
      </c>
      <c r="AA268" t="s">
        <v>24</v>
      </c>
      <c r="AB268" t="s">
        <v>24</v>
      </c>
      <c r="AC268" t="s">
        <v>24</v>
      </c>
      <c r="AD268" s="3">
        <v>42826</v>
      </c>
      <c r="AE268">
        <v>3</v>
      </c>
      <c r="AF268">
        <f t="shared" ca="1" si="14"/>
        <v>0.56239968094044901</v>
      </c>
    </row>
    <row r="269" spans="1:32">
      <c r="A269">
        <v>268</v>
      </c>
      <c r="B269" t="s">
        <v>6</v>
      </c>
      <c r="C269" t="s">
        <v>86</v>
      </c>
      <c r="D269" t="s">
        <v>81</v>
      </c>
      <c r="E269">
        <v>3</v>
      </c>
      <c r="F269" t="s">
        <v>82</v>
      </c>
      <c r="G269" t="s">
        <v>80</v>
      </c>
      <c r="H269" s="2">
        <v>0.5</v>
      </c>
      <c r="I269" t="s">
        <v>82</v>
      </c>
      <c r="J269" t="s">
        <v>79</v>
      </c>
      <c r="K269" t="s">
        <v>13</v>
      </c>
      <c r="M269" t="s">
        <v>86</v>
      </c>
      <c r="N269" t="s">
        <v>13</v>
      </c>
      <c r="O269" s="1" t="s">
        <v>73</v>
      </c>
      <c r="P269" t="s">
        <v>73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81</v>
      </c>
      <c r="X269">
        <v>3</v>
      </c>
      <c r="Y269" t="s">
        <v>136</v>
      </c>
      <c r="Z269">
        <v>23</v>
      </c>
      <c r="AA269" t="s">
        <v>36</v>
      </c>
      <c r="AB269" t="s">
        <v>74</v>
      </c>
      <c r="AC269" t="s">
        <v>74</v>
      </c>
      <c r="AD269" s="3">
        <v>42826</v>
      </c>
      <c r="AE269">
        <v>3</v>
      </c>
      <c r="AF269">
        <f t="shared" ca="1" si="14"/>
        <v>0.6815372406654443</v>
      </c>
    </row>
    <row r="270" spans="1:32">
      <c r="A270">
        <v>269</v>
      </c>
      <c r="B270" t="s">
        <v>7</v>
      </c>
      <c r="C270" t="s">
        <v>121</v>
      </c>
      <c r="D270" t="s">
        <v>81</v>
      </c>
      <c r="E270">
        <v>3</v>
      </c>
      <c r="F270" t="s">
        <v>80</v>
      </c>
      <c r="G270" t="s">
        <v>80</v>
      </c>
      <c r="H270" s="2">
        <v>0.5</v>
      </c>
      <c r="I270" t="s">
        <v>82</v>
      </c>
      <c r="J270" t="s">
        <v>79</v>
      </c>
      <c r="K270" t="s">
        <v>16</v>
      </c>
      <c r="M270" t="s">
        <v>87</v>
      </c>
      <c r="N270" t="s">
        <v>16</v>
      </c>
      <c r="O270" s="1" t="s">
        <v>73</v>
      </c>
      <c r="P270" t="s">
        <v>73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81</v>
      </c>
      <c r="X270">
        <v>3</v>
      </c>
      <c r="Y270" t="s">
        <v>134</v>
      </c>
      <c r="Z270">
        <v>36</v>
      </c>
      <c r="AA270" t="s">
        <v>24</v>
      </c>
      <c r="AB270" t="s">
        <v>24</v>
      </c>
      <c r="AC270" t="s">
        <v>24</v>
      </c>
      <c r="AD270" s="3">
        <v>42826</v>
      </c>
      <c r="AE270">
        <v>3</v>
      </c>
      <c r="AF270">
        <f t="shared" ca="1" si="14"/>
        <v>0.82359248183155676</v>
      </c>
    </row>
    <row r="271" spans="1:32">
      <c r="A271">
        <v>270</v>
      </c>
      <c r="B271" t="s">
        <v>6</v>
      </c>
      <c r="C271" t="s">
        <v>86</v>
      </c>
      <c r="D271" t="s">
        <v>81</v>
      </c>
      <c r="E271">
        <v>2</v>
      </c>
      <c r="F271" t="s">
        <v>82</v>
      </c>
      <c r="G271" t="s">
        <v>80</v>
      </c>
      <c r="H271" s="2">
        <v>0.5</v>
      </c>
      <c r="I271" t="s">
        <v>82</v>
      </c>
      <c r="J271" t="s">
        <v>79</v>
      </c>
      <c r="K271" t="s">
        <v>13</v>
      </c>
      <c r="M271" t="s">
        <v>86</v>
      </c>
      <c r="N271" t="s">
        <v>13</v>
      </c>
      <c r="O271" s="1" t="s">
        <v>73</v>
      </c>
      <c r="P271" t="s">
        <v>73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81</v>
      </c>
      <c r="X271">
        <v>3</v>
      </c>
      <c r="Y271" t="s">
        <v>136</v>
      </c>
      <c r="Z271">
        <v>27</v>
      </c>
      <c r="AA271" t="s">
        <v>24</v>
      </c>
      <c r="AB271" t="s">
        <v>24</v>
      </c>
      <c r="AC271" t="s">
        <v>24</v>
      </c>
      <c r="AD271" s="3">
        <v>42095</v>
      </c>
      <c r="AE271">
        <v>5</v>
      </c>
      <c r="AF271">
        <f t="shared" ca="1" si="14"/>
        <v>0.8581514547230189</v>
      </c>
    </row>
    <row r="272" spans="1:32">
      <c r="A272">
        <v>271</v>
      </c>
      <c r="B272" t="s">
        <v>6</v>
      </c>
      <c r="C272" t="s">
        <v>87</v>
      </c>
      <c r="D272" t="s">
        <v>81</v>
      </c>
      <c r="E272">
        <v>4</v>
      </c>
      <c r="F272" t="s">
        <v>82</v>
      </c>
      <c r="G272" t="s">
        <v>80</v>
      </c>
      <c r="H272" s="2">
        <v>0.5</v>
      </c>
      <c r="I272" t="s">
        <v>82</v>
      </c>
      <c r="J272" t="s">
        <v>79</v>
      </c>
      <c r="K272" t="s">
        <v>15</v>
      </c>
      <c r="M272" t="s">
        <v>87</v>
      </c>
      <c r="N272" t="s">
        <v>15</v>
      </c>
      <c r="O272" s="1" t="s">
        <v>73</v>
      </c>
      <c r="P272" t="s">
        <v>73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81</v>
      </c>
      <c r="X272">
        <v>3</v>
      </c>
      <c r="Y272" t="s">
        <v>137</v>
      </c>
      <c r="Z272">
        <v>41</v>
      </c>
      <c r="AA272" t="s">
        <v>24</v>
      </c>
      <c r="AB272" t="s">
        <v>24</v>
      </c>
      <c r="AC272" t="s">
        <v>24</v>
      </c>
      <c r="AD272" s="3">
        <v>40634</v>
      </c>
      <c r="AE272">
        <v>9</v>
      </c>
      <c r="AF272">
        <f t="shared" ca="1" si="14"/>
        <v>0.91049469928060567</v>
      </c>
    </row>
    <row r="273" spans="1:32">
      <c r="A273">
        <v>272</v>
      </c>
      <c r="B273" t="s">
        <v>6</v>
      </c>
      <c r="C273" t="s">
        <v>135</v>
      </c>
      <c r="D273" t="s">
        <v>79</v>
      </c>
      <c r="F273" t="s">
        <v>82</v>
      </c>
      <c r="G273" t="s">
        <v>82</v>
      </c>
      <c r="H273" s="2">
        <v>0.5</v>
      </c>
      <c r="I273" t="s">
        <v>82</v>
      </c>
      <c r="J273" t="s">
        <v>81</v>
      </c>
      <c r="K273" t="s">
        <v>13</v>
      </c>
      <c r="M273" t="s">
        <v>135</v>
      </c>
      <c r="N273" t="s">
        <v>13</v>
      </c>
      <c r="O273" s="1" t="s">
        <v>73</v>
      </c>
      <c r="P273" t="s">
        <v>73</v>
      </c>
      <c r="Q273" t="e">
        <f>IF(R273="","",INDEX('Backing 4'!U:U,MATCH(R273,'Backing 4'!T:T,0)))</f>
        <v>#N/A</v>
      </c>
      <c r="R273" t="str">
        <f t="shared" si="12"/>
        <v>2 - Direc-r &amp; Operations</v>
      </c>
      <c r="S273" t="s">
        <v>120</v>
      </c>
      <c r="T273" t="str">
        <f t="shared" si="13"/>
        <v>2 - Direc-r</v>
      </c>
      <c r="U273">
        <v>0</v>
      </c>
      <c r="V273" t="str">
        <f>IF(D273="Y","",IF(W273="Y",INDEX('Backing 2'!B:B,MATCH(C273,'Backing 2'!C:C,0)),C273))</f>
        <v/>
      </c>
      <c r="W273" t="s">
        <v>81</v>
      </c>
      <c r="Y273" t="s">
        <v>134</v>
      </c>
      <c r="Z273">
        <v>39</v>
      </c>
      <c r="AA273" t="s">
        <v>24</v>
      </c>
      <c r="AB273" t="s">
        <v>24</v>
      </c>
      <c r="AC273" t="s">
        <v>24</v>
      </c>
      <c r="AD273" s="3">
        <v>43922</v>
      </c>
      <c r="AE273">
        <v>0</v>
      </c>
      <c r="AF273">
        <f t="shared" ca="1" si="14"/>
        <v>0.86782999404008954</v>
      </c>
    </row>
    <row r="274" spans="1:32">
      <c r="A274">
        <v>273</v>
      </c>
      <c r="B274" t="s">
        <v>6</v>
      </c>
      <c r="C274" t="s">
        <v>86</v>
      </c>
      <c r="D274" t="s">
        <v>81</v>
      </c>
      <c r="E274">
        <v>3</v>
      </c>
      <c r="F274" t="s">
        <v>82</v>
      </c>
      <c r="G274" t="s">
        <v>80</v>
      </c>
      <c r="H274" s="2">
        <v>0.5</v>
      </c>
      <c r="I274" t="s">
        <v>82</v>
      </c>
      <c r="J274" t="s">
        <v>79</v>
      </c>
      <c r="K274" t="s">
        <v>14</v>
      </c>
      <c r="M274" t="s">
        <v>86</v>
      </c>
      <c r="N274" t="s">
        <v>14</v>
      </c>
      <c r="O274" s="1" t="s">
        <v>73</v>
      </c>
      <c r="P274" t="s">
        <v>73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81</v>
      </c>
      <c r="X274">
        <v>3</v>
      </c>
      <c r="Y274" t="s">
        <v>136</v>
      </c>
      <c r="Z274">
        <v>24</v>
      </c>
      <c r="AA274" t="s">
        <v>24</v>
      </c>
      <c r="AB274" t="s">
        <v>24</v>
      </c>
      <c r="AC274" t="s">
        <v>24</v>
      </c>
      <c r="AD274" s="3">
        <v>42461</v>
      </c>
      <c r="AE274">
        <v>4</v>
      </c>
      <c r="AF274">
        <f t="shared" ca="1" si="14"/>
        <v>5.5833214361907468E-2</v>
      </c>
    </row>
    <row r="275" spans="1:32">
      <c r="A275">
        <v>274</v>
      </c>
      <c r="B275" t="s">
        <v>7</v>
      </c>
      <c r="C275" t="s">
        <v>86</v>
      </c>
      <c r="D275" t="s">
        <v>81</v>
      </c>
      <c r="E275">
        <v>2</v>
      </c>
      <c r="F275" t="s">
        <v>82</v>
      </c>
      <c r="G275" t="s">
        <v>80</v>
      </c>
      <c r="H275" s="2">
        <v>0.5</v>
      </c>
      <c r="I275" t="s">
        <v>82</v>
      </c>
      <c r="J275" t="s">
        <v>79</v>
      </c>
      <c r="K275" t="s">
        <v>13</v>
      </c>
      <c r="M275" t="s">
        <v>86</v>
      </c>
      <c r="N275" t="s">
        <v>13</v>
      </c>
      <c r="O275" s="1" t="s">
        <v>73</v>
      </c>
      <c r="P275" t="s">
        <v>73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81</v>
      </c>
      <c r="X275">
        <v>3</v>
      </c>
      <c r="Y275" t="s">
        <v>139</v>
      </c>
      <c r="Z275">
        <v>19</v>
      </c>
      <c r="AA275" t="s">
        <v>24</v>
      </c>
      <c r="AB275" t="s">
        <v>24</v>
      </c>
      <c r="AC275" t="s">
        <v>24</v>
      </c>
      <c r="AD275" s="3">
        <v>43191</v>
      </c>
      <c r="AE275">
        <v>2</v>
      </c>
      <c r="AF275">
        <f t="shared" ca="1" si="14"/>
        <v>0.49315510153580711</v>
      </c>
    </row>
    <row r="276" spans="1:32">
      <c r="A276">
        <v>275</v>
      </c>
      <c r="B276" t="s">
        <v>6</v>
      </c>
      <c r="C276" s="4" t="s">
        <v>135</v>
      </c>
      <c r="D276" t="s">
        <v>81</v>
      </c>
      <c r="E276">
        <v>3</v>
      </c>
      <c r="F276" t="s">
        <v>82</v>
      </c>
      <c r="G276" t="s">
        <v>82</v>
      </c>
      <c r="H276" s="2">
        <v>0.5</v>
      </c>
      <c r="I276" t="s">
        <v>80</v>
      </c>
      <c r="J276" t="s">
        <v>79</v>
      </c>
      <c r="K276" t="s">
        <v>13</v>
      </c>
      <c r="L276" t="s">
        <v>83</v>
      </c>
      <c r="N276" t="s">
        <v>13</v>
      </c>
      <c r="O276" s="1" t="s">
        <v>73</v>
      </c>
      <c r="P276" t="s">
        <v>73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Direc-r</v>
      </c>
      <c r="W276" t="s">
        <v>81</v>
      </c>
      <c r="Y276" t="s">
        <v>137</v>
      </c>
      <c r="Z276">
        <v>41</v>
      </c>
      <c r="AA276" t="s">
        <v>36</v>
      </c>
      <c r="AB276" t="s">
        <v>74</v>
      </c>
      <c r="AC276" t="s">
        <v>74</v>
      </c>
      <c r="AD276" s="3">
        <v>42095</v>
      </c>
      <c r="AE276">
        <v>5</v>
      </c>
      <c r="AF276">
        <f t="shared" ca="1" si="14"/>
        <v>0.59259556839179872</v>
      </c>
    </row>
    <row r="277" spans="1:32">
      <c r="A277">
        <v>276</v>
      </c>
      <c r="B277" t="s">
        <v>7</v>
      </c>
      <c r="C277" t="s">
        <v>86</v>
      </c>
      <c r="D277" t="s">
        <v>81</v>
      </c>
      <c r="E277">
        <v>1</v>
      </c>
      <c r="F277" t="s">
        <v>82</v>
      </c>
      <c r="G277" t="s">
        <v>80</v>
      </c>
      <c r="H277" s="2">
        <v>0.5</v>
      </c>
      <c r="I277" t="s">
        <v>82</v>
      </c>
      <c r="J277" t="s">
        <v>79</v>
      </c>
      <c r="K277" t="s">
        <v>15</v>
      </c>
      <c r="M277" t="s">
        <v>86</v>
      </c>
      <c r="N277" t="s">
        <v>15</v>
      </c>
      <c r="O277" s="1" t="s">
        <v>73</v>
      </c>
      <c r="P277" t="s">
        <v>73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81</v>
      </c>
      <c r="X277">
        <v>2</v>
      </c>
      <c r="Y277" t="s">
        <v>139</v>
      </c>
      <c r="Z277">
        <v>19</v>
      </c>
      <c r="AA277" t="s">
        <v>36</v>
      </c>
      <c r="AB277" t="s">
        <v>74</v>
      </c>
      <c r="AC277" t="s">
        <v>74</v>
      </c>
      <c r="AD277" s="3">
        <v>42826</v>
      </c>
      <c r="AE277">
        <v>3</v>
      </c>
      <c r="AF277">
        <f t="shared" ca="1" si="14"/>
        <v>0.13659027529271928</v>
      </c>
    </row>
    <row r="278" spans="1:32">
      <c r="A278">
        <v>277</v>
      </c>
      <c r="B278" t="s">
        <v>7</v>
      </c>
      <c r="C278" t="s">
        <v>86</v>
      </c>
      <c r="D278" t="s">
        <v>81</v>
      </c>
      <c r="E278">
        <v>3</v>
      </c>
      <c r="F278" t="s">
        <v>82</v>
      </c>
      <c r="G278" t="s">
        <v>80</v>
      </c>
      <c r="H278" s="2">
        <v>0.5</v>
      </c>
      <c r="I278" t="s">
        <v>82</v>
      </c>
      <c r="J278" t="s">
        <v>79</v>
      </c>
      <c r="K278" t="s">
        <v>13</v>
      </c>
      <c r="M278" t="s">
        <v>86</v>
      </c>
      <c r="N278" t="s">
        <v>13</v>
      </c>
      <c r="O278" s="1" t="s">
        <v>73</v>
      </c>
      <c r="P278" t="s">
        <v>73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81</v>
      </c>
      <c r="X278">
        <v>2</v>
      </c>
      <c r="Y278" t="s">
        <v>136</v>
      </c>
      <c r="Z278">
        <v>23</v>
      </c>
      <c r="AA278" t="s">
        <v>36</v>
      </c>
      <c r="AB278" t="s">
        <v>74</v>
      </c>
      <c r="AC278" t="s">
        <v>74</v>
      </c>
      <c r="AD278" s="3">
        <v>42826</v>
      </c>
      <c r="AE278">
        <v>3</v>
      </c>
      <c r="AF278">
        <f t="shared" ca="1" si="14"/>
        <v>4.5896687097404243E-2</v>
      </c>
    </row>
    <row r="279" spans="1:32">
      <c r="A279">
        <v>278</v>
      </c>
      <c r="B279" t="s">
        <v>7</v>
      </c>
      <c r="C279" t="s">
        <v>88</v>
      </c>
      <c r="D279" t="s">
        <v>81</v>
      </c>
      <c r="E279">
        <v>2</v>
      </c>
      <c r="F279" t="s">
        <v>82</v>
      </c>
      <c r="G279" t="s">
        <v>80</v>
      </c>
      <c r="H279" s="2">
        <v>0.5</v>
      </c>
      <c r="I279" t="s">
        <v>82</v>
      </c>
      <c r="J279" t="s">
        <v>79</v>
      </c>
      <c r="K279" t="s">
        <v>15</v>
      </c>
      <c r="M279" t="s">
        <v>88</v>
      </c>
      <c r="N279" t="s">
        <v>15</v>
      </c>
      <c r="O279" s="1" t="s">
        <v>73</v>
      </c>
      <c r="P279" t="s">
        <v>73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81</v>
      </c>
      <c r="X279">
        <v>3</v>
      </c>
      <c r="Y279" t="s">
        <v>134</v>
      </c>
      <c r="Z279">
        <v>39</v>
      </c>
      <c r="AA279" t="s">
        <v>24</v>
      </c>
      <c r="AB279" t="s">
        <v>24</v>
      </c>
      <c r="AC279" t="s">
        <v>24</v>
      </c>
      <c r="AD279" s="3">
        <v>42461</v>
      </c>
      <c r="AE279">
        <v>4</v>
      </c>
      <c r="AF279">
        <f t="shared" ca="1" si="14"/>
        <v>0.88439108170851344</v>
      </c>
    </row>
    <row r="280" spans="1:32">
      <c r="A280">
        <v>279</v>
      </c>
      <c r="B280" t="s">
        <v>7</v>
      </c>
      <c r="C280" t="s">
        <v>86</v>
      </c>
      <c r="D280" t="s">
        <v>81</v>
      </c>
      <c r="E280">
        <v>2</v>
      </c>
      <c r="F280" t="s">
        <v>82</v>
      </c>
      <c r="G280" t="s">
        <v>80</v>
      </c>
      <c r="H280" s="2">
        <v>0.5</v>
      </c>
      <c r="I280" t="s">
        <v>82</v>
      </c>
      <c r="J280" t="s">
        <v>79</v>
      </c>
      <c r="K280" t="s">
        <v>15</v>
      </c>
      <c r="M280" t="s">
        <v>86</v>
      </c>
      <c r="N280" t="s">
        <v>15</v>
      </c>
      <c r="O280" s="1" t="s">
        <v>73</v>
      </c>
      <c r="P280" t="s">
        <v>73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81</v>
      </c>
      <c r="X280">
        <v>3</v>
      </c>
      <c r="Y280" t="s">
        <v>136</v>
      </c>
      <c r="Z280">
        <v>24</v>
      </c>
      <c r="AA280" t="s">
        <v>24</v>
      </c>
      <c r="AB280" t="s">
        <v>24</v>
      </c>
      <c r="AC280" t="s">
        <v>24</v>
      </c>
      <c r="AD280" s="3">
        <v>42461</v>
      </c>
      <c r="AE280">
        <v>4</v>
      </c>
      <c r="AF280">
        <f t="shared" ca="1" si="14"/>
        <v>0.22983056691031578</v>
      </c>
    </row>
    <row r="281" spans="1:32">
      <c r="A281">
        <v>280</v>
      </c>
      <c r="B281" t="s">
        <v>7</v>
      </c>
      <c r="C281" t="s">
        <v>90</v>
      </c>
      <c r="D281" t="s">
        <v>79</v>
      </c>
      <c r="F281" t="s">
        <v>82</v>
      </c>
      <c r="G281" t="s">
        <v>82</v>
      </c>
      <c r="H281" s="2">
        <v>0.5</v>
      </c>
      <c r="I281" t="s">
        <v>82</v>
      </c>
      <c r="J281" t="s">
        <v>81</v>
      </c>
      <c r="K281" t="s">
        <v>14</v>
      </c>
      <c r="M281" t="s">
        <v>90</v>
      </c>
      <c r="N281" t="s">
        <v>14</v>
      </c>
      <c r="O281" s="1" t="s">
        <v>73</v>
      </c>
      <c r="P281" t="s">
        <v>73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81</v>
      </c>
      <c r="Y281" t="s">
        <v>134</v>
      </c>
      <c r="Z281">
        <v>38</v>
      </c>
      <c r="AA281" t="s">
        <v>36</v>
      </c>
      <c r="AB281" t="s">
        <v>74</v>
      </c>
      <c r="AC281" t="s">
        <v>74</v>
      </c>
      <c r="AD281" s="3">
        <v>43922</v>
      </c>
      <c r="AE281">
        <v>0</v>
      </c>
      <c r="AF281">
        <f t="shared" ca="1" si="14"/>
        <v>9.705026163029673E-2</v>
      </c>
    </row>
    <row r="282" spans="1:32">
      <c r="A282">
        <v>281</v>
      </c>
      <c r="B282" t="s">
        <v>7</v>
      </c>
      <c r="C282" t="s">
        <v>86</v>
      </c>
      <c r="D282" t="s">
        <v>81</v>
      </c>
      <c r="E282">
        <v>2</v>
      </c>
      <c r="F282" t="s">
        <v>82</v>
      </c>
      <c r="G282" t="s">
        <v>80</v>
      </c>
      <c r="H282" s="2">
        <v>0.5</v>
      </c>
      <c r="I282" t="s">
        <v>82</v>
      </c>
      <c r="J282" t="s">
        <v>79</v>
      </c>
      <c r="K282" t="s">
        <v>13</v>
      </c>
      <c r="M282" t="s">
        <v>86</v>
      </c>
      <c r="N282" t="s">
        <v>13</v>
      </c>
      <c r="O282" s="1" t="s">
        <v>73</v>
      </c>
      <c r="P282" t="s">
        <v>73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81</v>
      </c>
      <c r="X282">
        <v>3</v>
      </c>
      <c r="Y282" t="s">
        <v>136</v>
      </c>
      <c r="Z282">
        <v>24</v>
      </c>
      <c r="AA282" t="s">
        <v>31</v>
      </c>
      <c r="AB282" t="s">
        <v>74</v>
      </c>
      <c r="AC282" t="s">
        <v>74</v>
      </c>
      <c r="AD282" s="3">
        <v>42826</v>
      </c>
      <c r="AE282">
        <v>3</v>
      </c>
      <c r="AF282">
        <f t="shared" ca="1" si="14"/>
        <v>0.76699583979065811</v>
      </c>
    </row>
    <row r="283" spans="1:32">
      <c r="A283">
        <v>282</v>
      </c>
      <c r="B283" t="s">
        <v>7</v>
      </c>
      <c r="C283" t="s">
        <v>135</v>
      </c>
      <c r="D283" t="s">
        <v>81</v>
      </c>
      <c r="E283">
        <v>2</v>
      </c>
      <c r="F283" t="s">
        <v>82</v>
      </c>
      <c r="G283" t="s">
        <v>80</v>
      </c>
      <c r="H283" s="2">
        <v>0.5</v>
      </c>
      <c r="I283" t="s">
        <v>82</v>
      </c>
      <c r="J283" t="s">
        <v>79</v>
      </c>
      <c r="K283" t="s">
        <v>14</v>
      </c>
      <c r="M283" t="s">
        <v>135</v>
      </c>
      <c r="N283" t="s">
        <v>14</v>
      </c>
      <c r="O283" s="1" t="s">
        <v>73</v>
      </c>
      <c r="P283" t="s">
        <v>73</v>
      </c>
      <c r="Q283" t="e">
        <f>IF(R283="","",INDEX('Backing 4'!U:U,MATCH(R283,'Backing 4'!T:T,0)))</f>
        <v>#N/A</v>
      </c>
      <c r="R283" t="str">
        <f t="shared" si="12"/>
        <v>2 - Direc-r &amp; Internal Services</v>
      </c>
      <c r="S283" t="s">
        <v>120</v>
      </c>
      <c r="T283" t="str">
        <f t="shared" si="13"/>
        <v>2 - Direc-r</v>
      </c>
      <c r="U283">
        <v>3</v>
      </c>
      <c r="V283" t="str">
        <f>IF(D283="Y","",IF(W283="Y",INDEX('Backing 2'!B:B,MATCH(C283,'Backing 2'!C:C,0)),C283))</f>
        <v>2 - Direc-r</v>
      </c>
      <c r="W283" t="s">
        <v>81</v>
      </c>
      <c r="X283">
        <v>3</v>
      </c>
      <c r="Y283" t="s">
        <v>137</v>
      </c>
      <c r="Z283">
        <v>44</v>
      </c>
      <c r="AA283" t="s">
        <v>36</v>
      </c>
      <c r="AB283" t="s">
        <v>74</v>
      </c>
      <c r="AC283" t="s">
        <v>74</v>
      </c>
      <c r="AD283" s="3">
        <v>40634</v>
      </c>
      <c r="AE283">
        <v>9</v>
      </c>
      <c r="AF283">
        <f t="shared" ca="1" si="14"/>
        <v>0.71824754926314893</v>
      </c>
    </row>
    <row r="284" spans="1:32">
      <c r="A284">
        <v>283</v>
      </c>
      <c r="B284" t="s">
        <v>7</v>
      </c>
      <c r="C284" t="s">
        <v>86</v>
      </c>
      <c r="D284" t="s">
        <v>81</v>
      </c>
      <c r="E284">
        <v>2</v>
      </c>
      <c r="F284" t="s">
        <v>82</v>
      </c>
      <c r="G284" t="s">
        <v>80</v>
      </c>
      <c r="H284" s="2">
        <v>0.5</v>
      </c>
      <c r="I284" t="s">
        <v>82</v>
      </c>
      <c r="J284" t="s">
        <v>79</v>
      </c>
      <c r="K284" t="s">
        <v>13</v>
      </c>
      <c r="M284" t="s">
        <v>86</v>
      </c>
      <c r="N284" t="s">
        <v>13</v>
      </c>
      <c r="O284" s="1" t="s">
        <v>73</v>
      </c>
      <c r="P284" t="s">
        <v>73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81</v>
      </c>
      <c r="X284">
        <v>3</v>
      </c>
      <c r="Y284" t="s">
        <v>136</v>
      </c>
      <c r="Z284">
        <v>25</v>
      </c>
      <c r="AA284" t="s">
        <v>24</v>
      </c>
      <c r="AB284" t="s">
        <v>24</v>
      </c>
      <c r="AC284" t="s">
        <v>24</v>
      </c>
      <c r="AD284" s="3">
        <v>43191</v>
      </c>
      <c r="AE284">
        <v>2</v>
      </c>
      <c r="AF284">
        <f t="shared" ca="1" si="14"/>
        <v>0.87774932774034276</v>
      </c>
    </row>
    <row r="285" spans="1:32">
      <c r="A285">
        <v>284</v>
      </c>
      <c r="B285" t="s">
        <v>7</v>
      </c>
      <c r="C285" t="s">
        <v>86</v>
      </c>
      <c r="D285" t="s">
        <v>81</v>
      </c>
      <c r="E285">
        <v>3</v>
      </c>
      <c r="F285" t="s">
        <v>82</v>
      </c>
      <c r="G285" t="s">
        <v>80</v>
      </c>
      <c r="H285" s="2">
        <v>0.5</v>
      </c>
      <c r="I285" t="s">
        <v>82</v>
      </c>
      <c r="J285" t="s">
        <v>79</v>
      </c>
      <c r="K285" t="s">
        <v>13</v>
      </c>
      <c r="M285" t="s">
        <v>86</v>
      </c>
      <c r="N285" t="s">
        <v>13</v>
      </c>
      <c r="O285" s="1" t="s">
        <v>73</v>
      </c>
      <c r="P285" t="s">
        <v>73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81</v>
      </c>
      <c r="X285">
        <v>2</v>
      </c>
      <c r="Y285" t="s">
        <v>136</v>
      </c>
      <c r="Z285">
        <v>21</v>
      </c>
      <c r="AA285" t="s">
        <v>36</v>
      </c>
      <c r="AB285" t="s">
        <v>74</v>
      </c>
      <c r="AC285" t="s">
        <v>74</v>
      </c>
      <c r="AD285" s="3">
        <v>42826</v>
      </c>
      <c r="AE285">
        <v>3</v>
      </c>
      <c r="AF285">
        <f t="shared" ca="1" si="14"/>
        <v>0.52321514699876248</v>
      </c>
    </row>
    <row r="286" spans="1:32">
      <c r="A286">
        <v>285</v>
      </c>
      <c r="B286" t="s">
        <v>7</v>
      </c>
      <c r="C286" t="s">
        <v>86</v>
      </c>
      <c r="D286" t="s">
        <v>81</v>
      </c>
      <c r="E286">
        <v>3</v>
      </c>
      <c r="F286" t="s">
        <v>82</v>
      </c>
      <c r="G286" t="s">
        <v>80</v>
      </c>
      <c r="H286" s="2">
        <v>0.5</v>
      </c>
      <c r="I286" t="s">
        <v>82</v>
      </c>
      <c r="J286" t="s">
        <v>79</v>
      </c>
      <c r="K286" t="s">
        <v>15</v>
      </c>
      <c r="M286" t="s">
        <v>86</v>
      </c>
      <c r="N286" t="s">
        <v>15</v>
      </c>
      <c r="O286" s="1" t="s">
        <v>73</v>
      </c>
      <c r="P286" t="s">
        <v>73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81</v>
      </c>
      <c r="X286">
        <v>3</v>
      </c>
      <c r="Y286" t="s">
        <v>136</v>
      </c>
      <c r="Z286">
        <v>22</v>
      </c>
      <c r="AA286" t="s">
        <v>24</v>
      </c>
      <c r="AB286" t="s">
        <v>24</v>
      </c>
      <c r="AC286" t="s">
        <v>24</v>
      </c>
      <c r="AD286" s="3">
        <v>43191</v>
      </c>
      <c r="AE286">
        <v>2</v>
      </c>
      <c r="AF286">
        <f t="shared" ca="1" si="14"/>
        <v>0.22011445307903488</v>
      </c>
    </row>
    <row r="287" spans="1:32">
      <c r="A287">
        <v>286</v>
      </c>
      <c r="B287" t="s">
        <v>7</v>
      </c>
      <c r="C287" t="s">
        <v>87</v>
      </c>
      <c r="D287" t="s">
        <v>81</v>
      </c>
      <c r="E287">
        <v>3</v>
      </c>
      <c r="F287" t="s">
        <v>82</v>
      </c>
      <c r="G287" t="s">
        <v>80</v>
      </c>
      <c r="H287" s="2">
        <v>0.5</v>
      </c>
      <c r="I287" t="s">
        <v>82</v>
      </c>
      <c r="J287" t="s">
        <v>79</v>
      </c>
      <c r="K287" t="s">
        <v>13</v>
      </c>
      <c r="M287" t="s">
        <v>87</v>
      </c>
      <c r="N287" t="s">
        <v>13</v>
      </c>
      <c r="O287" s="1" t="s">
        <v>73</v>
      </c>
      <c r="P287" t="s">
        <v>73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79</v>
      </c>
      <c r="X287">
        <v>2</v>
      </c>
      <c r="Y287" t="s">
        <v>134</v>
      </c>
      <c r="Z287">
        <v>30</v>
      </c>
      <c r="AA287" t="s">
        <v>35</v>
      </c>
      <c r="AB287" t="s">
        <v>74</v>
      </c>
      <c r="AC287" t="s">
        <v>74</v>
      </c>
      <c r="AD287" s="3">
        <v>43191</v>
      </c>
      <c r="AE287">
        <v>2</v>
      </c>
      <c r="AF287">
        <f t="shared" ca="1" si="14"/>
        <v>0.91889668481478448</v>
      </c>
    </row>
    <row r="288" spans="1:32">
      <c r="A288">
        <v>287</v>
      </c>
      <c r="B288" t="s">
        <v>6</v>
      </c>
      <c r="C288" t="s">
        <v>86</v>
      </c>
      <c r="D288" t="s">
        <v>79</v>
      </c>
      <c r="F288" t="s">
        <v>82</v>
      </c>
      <c r="G288" t="s">
        <v>82</v>
      </c>
      <c r="H288" s="2">
        <v>0.5</v>
      </c>
      <c r="I288" t="s">
        <v>82</v>
      </c>
      <c r="J288" t="s">
        <v>81</v>
      </c>
      <c r="K288" t="s">
        <v>14</v>
      </c>
      <c r="M288" t="s">
        <v>86</v>
      </c>
      <c r="N288" t="s">
        <v>14</v>
      </c>
      <c r="O288" s="1">
        <v>0.7</v>
      </c>
      <c r="P288" t="s">
        <v>72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81</v>
      </c>
      <c r="Y288" t="s">
        <v>136</v>
      </c>
      <c r="Z288">
        <v>22</v>
      </c>
      <c r="AA288" t="s">
        <v>36</v>
      </c>
      <c r="AB288" t="s">
        <v>74</v>
      </c>
      <c r="AC288" t="s">
        <v>74</v>
      </c>
      <c r="AD288" s="3">
        <v>43922</v>
      </c>
      <c r="AE288">
        <v>0</v>
      </c>
      <c r="AF288">
        <f t="shared" ca="1" si="14"/>
        <v>0.35974124418619147</v>
      </c>
    </row>
    <row r="289" spans="1:32">
      <c r="A289">
        <v>288</v>
      </c>
      <c r="B289" t="s">
        <v>7</v>
      </c>
      <c r="C289" t="s">
        <v>121</v>
      </c>
      <c r="D289" t="s">
        <v>81</v>
      </c>
      <c r="E289">
        <v>2</v>
      </c>
      <c r="F289" t="s">
        <v>82</v>
      </c>
      <c r="G289" t="s">
        <v>80</v>
      </c>
      <c r="H289" s="2">
        <v>0.5</v>
      </c>
      <c r="I289" t="s">
        <v>82</v>
      </c>
      <c r="J289" t="s">
        <v>79</v>
      </c>
      <c r="K289" t="s">
        <v>15</v>
      </c>
      <c r="M289" t="s">
        <v>121</v>
      </c>
      <c r="N289" t="s">
        <v>15</v>
      </c>
      <c r="O289" s="1" t="s">
        <v>73</v>
      </c>
      <c r="P289" t="s">
        <v>73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81</v>
      </c>
      <c r="X289">
        <v>2</v>
      </c>
      <c r="Y289" t="s">
        <v>136</v>
      </c>
      <c r="Z289">
        <v>25</v>
      </c>
      <c r="AA289" t="s">
        <v>35</v>
      </c>
      <c r="AB289" t="s">
        <v>74</v>
      </c>
      <c r="AC289" t="s">
        <v>74</v>
      </c>
      <c r="AD289" s="3">
        <v>42461</v>
      </c>
      <c r="AE289">
        <v>4</v>
      </c>
      <c r="AF289">
        <f t="shared" ca="1" si="14"/>
        <v>0.32750952143780854</v>
      </c>
    </row>
    <row r="290" spans="1:32">
      <c r="A290">
        <v>289</v>
      </c>
      <c r="B290" t="s">
        <v>6</v>
      </c>
      <c r="C290" t="s">
        <v>121</v>
      </c>
      <c r="D290" t="s">
        <v>81</v>
      </c>
      <c r="E290">
        <v>3</v>
      </c>
      <c r="F290" t="s">
        <v>82</v>
      </c>
      <c r="G290" t="s">
        <v>80</v>
      </c>
      <c r="H290" s="2">
        <v>0.5</v>
      </c>
      <c r="I290" t="s">
        <v>82</v>
      </c>
      <c r="J290" t="s">
        <v>79</v>
      </c>
      <c r="K290" t="s">
        <v>15</v>
      </c>
      <c r="M290" t="s">
        <v>121</v>
      </c>
      <c r="N290" t="s">
        <v>15</v>
      </c>
      <c r="O290" s="1" t="s">
        <v>73</v>
      </c>
      <c r="P290" t="s">
        <v>73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81</v>
      </c>
      <c r="X290">
        <v>2</v>
      </c>
      <c r="Y290" t="s">
        <v>134</v>
      </c>
      <c r="Z290">
        <v>33</v>
      </c>
      <c r="AA290" t="s">
        <v>31</v>
      </c>
      <c r="AB290" t="s">
        <v>74</v>
      </c>
      <c r="AC290" t="s">
        <v>74</v>
      </c>
      <c r="AD290" s="3">
        <v>42461</v>
      </c>
      <c r="AE290">
        <v>4</v>
      </c>
      <c r="AF290">
        <f t="shared" ca="1" si="14"/>
        <v>0.39665245663808746</v>
      </c>
    </row>
    <row r="291" spans="1:32">
      <c r="A291">
        <v>290</v>
      </c>
      <c r="B291" t="s">
        <v>6</v>
      </c>
      <c r="C291" t="s">
        <v>86</v>
      </c>
      <c r="D291" t="s">
        <v>81</v>
      </c>
      <c r="E291">
        <v>2</v>
      </c>
      <c r="F291" t="s">
        <v>82</v>
      </c>
      <c r="G291" t="s">
        <v>80</v>
      </c>
      <c r="H291" s="2">
        <v>0.5</v>
      </c>
      <c r="I291" t="s">
        <v>82</v>
      </c>
      <c r="J291" t="s">
        <v>79</v>
      </c>
      <c r="K291" t="s">
        <v>13</v>
      </c>
      <c r="M291" t="s">
        <v>86</v>
      </c>
      <c r="N291" t="s">
        <v>13</v>
      </c>
      <c r="O291" s="1" t="s">
        <v>73</v>
      </c>
      <c r="P291" t="s">
        <v>73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81</v>
      </c>
      <c r="X291">
        <v>2</v>
      </c>
      <c r="Y291" t="s">
        <v>136</v>
      </c>
      <c r="Z291">
        <v>26</v>
      </c>
      <c r="AA291" t="s">
        <v>36</v>
      </c>
      <c r="AB291" t="s">
        <v>74</v>
      </c>
      <c r="AC291" t="s">
        <v>74</v>
      </c>
      <c r="AD291" s="3">
        <v>43191</v>
      </c>
      <c r="AE291">
        <v>2</v>
      </c>
      <c r="AF291">
        <f t="shared" ca="1" si="14"/>
        <v>0.31905921905500989</v>
      </c>
    </row>
    <row r="292" spans="1:32">
      <c r="A292">
        <v>291</v>
      </c>
      <c r="B292" t="s">
        <v>6</v>
      </c>
      <c r="C292" t="s">
        <v>87</v>
      </c>
      <c r="D292" t="s">
        <v>81</v>
      </c>
      <c r="E292">
        <v>2</v>
      </c>
      <c r="F292" t="s">
        <v>82</v>
      </c>
      <c r="G292" t="s">
        <v>80</v>
      </c>
      <c r="H292" s="2">
        <v>0.5</v>
      </c>
      <c r="I292" t="s">
        <v>82</v>
      </c>
      <c r="J292" t="s">
        <v>79</v>
      </c>
      <c r="K292" t="s">
        <v>15</v>
      </c>
      <c r="M292" t="s">
        <v>87</v>
      </c>
      <c r="N292" t="s">
        <v>15</v>
      </c>
      <c r="O292" s="1" t="s">
        <v>73</v>
      </c>
      <c r="P292" t="s">
        <v>73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81</v>
      </c>
      <c r="X292">
        <v>3</v>
      </c>
      <c r="Y292" t="s">
        <v>134</v>
      </c>
      <c r="Z292">
        <v>38</v>
      </c>
      <c r="AA292" t="s">
        <v>38</v>
      </c>
      <c r="AB292" t="s">
        <v>74</v>
      </c>
      <c r="AC292" t="s">
        <v>74</v>
      </c>
      <c r="AD292" s="3">
        <v>41730</v>
      </c>
      <c r="AE292">
        <v>6</v>
      </c>
      <c r="AF292">
        <f t="shared" ca="1" si="14"/>
        <v>0.86352707038201482</v>
      </c>
    </row>
    <row r="293" spans="1:32">
      <c r="A293">
        <v>292</v>
      </c>
      <c r="B293" t="s">
        <v>7</v>
      </c>
      <c r="C293" t="s">
        <v>86</v>
      </c>
      <c r="D293" t="s">
        <v>81</v>
      </c>
      <c r="E293">
        <v>3</v>
      </c>
      <c r="F293" t="s">
        <v>82</v>
      </c>
      <c r="G293" t="s">
        <v>80</v>
      </c>
      <c r="H293" s="2">
        <v>0.5</v>
      </c>
      <c r="I293" t="s">
        <v>82</v>
      </c>
      <c r="J293" t="s">
        <v>79</v>
      </c>
      <c r="K293" t="s">
        <v>15</v>
      </c>
      <c r="M293" t="s">
        <v>86</v>
      </c>
      <c r="N293" t="s">
        <v>15</v>
      </c>
      <c r="O293" s="1" t="s">
        <v>73</v>
      </c>
      <c r="P293" t="s">
        <v>73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81</v>
      </c>
      <c r="X293">
        <v>3</v>
      </c>
      <c r="Y293" t="s">
        <v>136</v>
      </c>
      <c r="Z293">
        <v>22</v>
      </c>
      <c r="AA293" t="s">
        <v>36</v>
      </c>
      <c r="AB293" t="s">
        <v>74</v>
      </c>
      <c r="AC293" t="s">
        <v>74</v>
      </c>
      <c r="AD293" s="3">
        <v>43191</v>
      </c>
      <c r="AE293">
        <v>2</v>
      </c>
      <c r="AF293">
        <f t="shared" ca="1" si="14"/>
        <v>0.51404152352610621</v>
      </c>
    </row>
    <row r="294" spans="1:32">
      <c r="A294">
        <v>293</v>
      </c>
      <c r="B294" t="s">
        <v>6</v>
      </c>
      <c r="C294" t="s">
        <v>86</v>
      </c>
      <c r="D294" t="s">
        <v>81</v>
      </c>
      <c r="E294">
        <v>2</v>
      </c>
      <c r="F294" t="s">
        <v>80</v>
      </c>
      <c r="G294" t="s">
        <v>80</v>
      </c>
      <c r="H294" s="2">
        <v>0.5</v>
      </c>
      <c r="I294" t="s">
        <v>82</v>
      </c>
      <c r="J294" t="s">
        <v>79</v>
      </c>
      <c r="K294" t="s">
        <v>14</v>
      </c>
      <c r="M294" t="s">
        <v>121</v>
      </c>
      <c r="N294" t="s">
        <v>14</v>
      </c>
      <c r="O294" s="1">
        <v>0.6</v>
      </c>
      <c r="P294" t="s">
        <v>72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81</v>
      </c>
      <c r="X294">
        <v>2</v>
      </c>
      <c r="Y294" t="s">
        <v>134</v>
      </c>
      <c r="Z294">
        <v>33</v>
      </c>
      <c r="AA294" t="s">
        <v>36</v>
      </c>
      <c r="AB294" t="s">
        <v>74</v>
      </c>
      <c r="AC294" t="s">
        <v>74</v>
      </c>
      <c r="AD294" s="3">
        <v>43191</v>
      </c>
      <c r="AE294">
        <v>2</v>
      </c>
      <c r="AF294">
        <f t="shared" ca="1" si="14"/>
        <v>0.74700975795362579</v>
      </c>
    </row>
    <row r="295" spans="1:32">
      <c r="A295">
        <v>294</v>
      </c>
      <c r="B295" t="s">
        <v>6</v>
      </c>
      <c r="C295" t="s">
        <v>87</v>
      </c>
      <c r="D295" t="s">
        <v>79</v>
      </c>
      <c r="F295" t="s">
        <v>82</v>
      </c>
      <c r="G295" t="s">
        <v>82</v>
      </c>
      <c r="H295" s="2">
        <v>0.5</v>
      </c>
      <c r="I295" t="s">
        <v>82</v>
      </c>
      <c r="J295" t="s">
        <v>81</v>
      </c>
      <c r="K295" t="s">
        <v>13</v>
      </c>
      <c r="M295" t="s">
        <v>87</v>
      </c>
      <c r="N295" t="s">
        <v>13</v>
      </c>
      <c r="O295" s="1" t="s">
        <v>73</v>
      </c>
      <c r="P295" t="s">
        <v>73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81</v>
      </c>
      <c r="Y295" t="s">
        <v>134</v>
      </c>
      <c r="Z295">
        <v>34</v>
      </c>
      <c r="AA295" t="s">
        <v>24</v>
      </c>
      <c r="AB295" t="s">
        <v>24</v>
      </c>
      <c r="AC295" t="s">
        <v>24</v>
      </c>
      <c r="AD295" s="3">
        <v>43922</v>
      </c>
      <c r="AE295">
        <v>0</v>
      </c>
      <c r="AF295">
        <f t="shared" ca="1" si="14"/>
        <v>0.81130262166942202</v>
      </c>
    </row>
    <row r="296" spans="1:32">
      <c r="A296">
        <v>295</v>
      </c>
      <c r="B296" t="s">
        <v>6</v>
      </c>
      <c r="C296" t="s">
        <v>121</v>
      </c>
      <c r="D296" t="s">
        <v>81</v>
      </c>
      <c r="E296">
        <v>2</v>
      </c>
      <c r="F296" t="s">
        <v>82</v>
      </c>
      <c r="G296" t="s">
        <v>80</v>
      </c>
      <c r="H296" s="2">
        <v>0.5</v>
      </c>
      <c r="I296" t="s">
        <v>82</v>
      </c>
      <c r="J296" t="s">
        <v>79</v>
      </c>
      <c r="K296" t="s">
        <v>13</v>
      </c>
      <c r="M296" t="s">
        <v>121</v>
      </c>
      <c r="N296" t="s">
        <v>13</v>
      </c>
      <c r="O296" s="1" t="s">
        <v>73</v>
      </c>
      <c r="P296" t="s">
        <v>73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81</v>
      </c>
      <c r="X296">
        <v>3</v>
      </c>
      <c r="Y296" t="s">
        <v>136</v>
      </c>
      <c r="Z296">
        <v>28</v>
      </c>
      <c r="AA296" t="s">
        <v>24</v>
      </c>
      <c r="AB296" t="s">
        <v>24</v>
      </c>
      <c r="AC296" t="s">
        <v>24</v>
      </c>
      <c r="AD296" s="3">
        <v>41000</v>
      </c>
      <c r="AE296">
        <v>8</v>
      </c>
      <c r="AF296">
        <f t="shared" ca="1" si="14"/>
        <v>0.70539993973537851</v>
      </c>
    </row>
    <row r="297" spans="1:32">
      <c r="A297">
        <v>296</v>
      </c>
      <c r="B297" t="s">
        <v>7</v>
      </c>
      <c r="C297" t="s">
        <v>86</v>
      </c>
      <c r="D297" t="s">
        <v>81</v>
      </c>
      <c r="E297">
        <v>3</v>
      </c>
      <c r="F297" t="s">
        <v>82</v>
      </c>
      <c r="G297" t="s">
        <v>80</v>
      </c>
      <c r="H297" s="2">
        <v>0.5</v>
      </c>
      <c r="I297" t="s">
        <v>82</v>
      </c>
      <c r="J297" t="s">
        <v>79</v>
      </c>
      <c r="K297" t="s">
        <v>15</v>
      </c>
      <c r="M297" t="s">
        <v>86</v>
      </c>
      <c r="N297" t="s">
        <v>15</v>
      </c>
      <c r="O297" s="1" t="s">
        <v>73</v>
      </c>
      <c r="P297" t="s">
        <v>73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81</v>
      </c>
      <c r="X297">
        <v>3</v>
      </c>
      <c r="Y297" t="s">
        <v>136</v>
      </c>
      <c r="Z297">
        <v>25</v>
      </c>
      <c r="AA297" t="s">
        <v>37</v>
      </c>
      <c r="AB297" t="s">
        <v>74</v>
      </c>
      <c r="AC297" t="s">
        <v>74</v>
      </c>
      <c r="AD297" s="3">
        <v>43191</v>
      </c>
      <c r="AE297">
        <v>2</v>
      </c>
      <c r="AF297">
        <f t="shared" ca="1" si="14"/>
        <v>0.20488188059868129</v>
      </c>
    </row>
    <row r="298" spans="1:32">
      <c r="A298">
        <v>297</v>
      </c>
      <c r="B298" t="s">
        <v>7</v>
      </c>
      <c r="C298" t="s">
        <v>86</v>
      </c>
      <c r="D298" t="s">
        <v>81</v>
      </c>
      <c r="E298">
        <v>3</v>
      </c>
      <c r="F298" t="s">
        <v>82</v>
      </c>
      <c r="G298" t="s">
        <v>80</v>
      </c>
      <c r="H298" s="2">
        <v>0.5</v>
      </c>
      <c r="I298" t="s">
        <v>82</v>
      </c>
      <c r="J298" t="s">
        <v>79</v>
      </c>
      <c r="K298" t="s">
        <v>15</v>
      </c>
      <c r="M298" t="s">
        <v>86</v>
      </c>
      <c r="N298" t="s">
        <v>15</v>
      </c>
      <c r="O298" s="1" t="s">
        <v>73</v>
      </c>
      <c r="P298" t="s">
        <v>73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81</v>
      </c>
      <c r="X298">
        <v>3</v>
      </c>
      <c r="Y298" t="s">
        <v>136</v>
      </c>
      <c r="Z298">
        <v>24</v>
      </c>
      <c r="AA298" t="s">
        <v>24</v>
      </c>
      <c r="AB298" t="s">
        <v>24</v>
      </c>
      <c r="AC298" t="s">
        <v>24</v>
      </c>
      <c r="AD298" s="3">
        <v>43191</v>
      </c>
      <c r="AE298">
        <v>2</v>
      </c>
      <c r="AF298">
        <f t="shared" ca="1" si="14"/>
        <v>0.58313067736728075</v>
      </c>
    </row>
    <row r="299" spans="1:32">
      <c r="A299">
        <v>298</v>
      </c>
      <c r="B299" t="s">
        <v>6</v>
      </c>
      <c r="C299" t="s">
        <v>88</v>
      </c>
      <c r="D299" t="s">
        <v>81</v>
      </c>
      <c r="E299">
        <v>4</v>
      </c>
      <c r="F299" t="s">
        <v>82</v>
      </c>
      <c r="G299" t="s">
        <v>80</v>
      </c>
      <c r="H299" s="2">
        <v>0.5</v>
      </c>
      <c r="I299" t="s">
        <v>82</v>
      </c>
      <c r="J299" t="s">
        <v>79</v>
      </c>
      <c r="K299" t="s">
        <v>13</v>
      </c>
      <c r="M299" t="s">
        <v>88</v>
      </c>
      <c r="N299" t="s">
        <v>13</v>
      </c>
      <c r="O299" s="1" t="s">
        <v>73</v>
      </c>
      <c r="P299" t="s">
        <v>73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81</v>
      </c>
      <c r="X299">
        <v>3</v>
      </c>
      <c r="Y299" t="s">
        <v>137</v>
      </c>
      <c r="Z299">
        <v>41</v>
      </c>
      <c r="AA299" t="s">
        <v>24</v>
      </c>
      <c r="AB299" t="s">
        <v>24</v>
      </c>
      <c r="AC299" t="s">
        <v>24</v>
      </c>
      <c r="AD299" s="3">
        <v>40634</v>
      </c>
      <c r="AE299">
        <v>9</v>
      </c>
      <c r="AF299">
        <f t="shared" ca="1" si="14"/>
        <v>6.7641613663156241E-2</v>
      </c>
    </row>
    <row r="300" spans="1:32">
      <c r="A300">
        <v>299</v>
      </c>
      <c r="B300" t="s">
        <v>7</v>
      </c>
      <c r="C300" t="s">
        <v>86</v>
      </c>
      <c r="D300" t="s">
        <v>81</v>
      </c>
      <c r="E300">
        <v>3</v>
      </c>
      <c r="F300" t="s">
        <v>80</v>
      </c>
      <c r="G300" t="s">
        <v>80</v>
      </c>
      <c r="H300" s="2">
        <v>0.5</v>
      </c>
      <c r="I300" t="s">
        <v>82</v>
      </c>
      <c r="J300" t="s">
        <v>79</v>
      </c>
      <c r="K300" t="s">
        <v>15</v>
      </c>
      <c r="M300" t="s">
        <v>121</v>
      </c>
      <c r="N300" t="s">
        <v>15</v>
      </c>
      <c r="O300" s="1" t="s">
        <v>73</v>
      </c>
      <c r="P300" t="s">
        <v>73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81</v>
      </c>
      <c r="X300">
        <v>2</v>
      </c>
      <c r="Y300" t="s">
        <v>136</v>
      </c>
      <c r="Z300">
        <v>24</v>
      </c>
      <c r="AA300" t="s">
        <v>24</v>
      </c>
      <c r="AB300" t="s">
        <v>24</v>
      </c>
      <c r="AC300" t="s">
        <v>24</v>
      </c>
      <c r="AD300" s="3">
        <v>42826</v>
      </c>
      <c r="AE300">
        <v>3</v>
      </c>
      <c r="AF300">
        <f t="shared" ca="1" si="14"/>
        <v>0.59684222329358927</v>
      </c>
    </row>
    <row r="301" spans="1:32">
      <c r="A301">
        <v>300</v>
      </c>
      <c r="B301" t="s">
        <v>7</v>
      </c>
      <c r="C301" t="s">
        <v>87</v>
      </c>
      <c r="D301" t="s">
        <v>81</v>
      </c>
      <c r="E301">
        <v>3</v>
      </c>
      <c r="F301" t="s">
        <v>82</v>
      </c>
      <c r="G301" t="s">
        <v>80</v>
      </c>
      <c r="H301" s="2">
        <v>0.5</v>
      </c>
      <c r="I301" t="s">
        <v>82</v>
      </c>
      <c r="J301" t="s">
        <v>79</v>
      </c>
      <c r="K301" t="s">
        <v>13</v>
      </c>
      <c r="M301" t="s">
        <v>87</v>
      </c>
      <c r="N301" t="s">
        <v>13</v>
      </c>
      <c r="O301" s="1" t="s">
        <v>73</v>
      </c>
      <c r="P301" t="s">
        <v>73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81</v>
      </c>
      <c r="X301">
        <v>3</v>
      </c>
      <c r="Y301" t="s">
        <v>134</v>
      </c>
      <c r="Z301">
        <v>32</v>
      </c>
      <c r="AA301" t="s">
        <v>36</v>
      </c>
      <c r="AB301" t="s">
        <v>74</v>
      </c>
      <c r="AC301" t="s">
        <v>74</v>
      </c>
      <c r="AD301" s="3">
        <v>42461</v>
      </c>
      <c r="AE301">
        <v>4</v>
      </c>
      <c r="AF301">
        <f t="shared" ca="1" si="14"/>
        <v>0.37894661038420796</v>
      </c>
    </row>
    <row r="302" spans="1:32">
      <c r="A302">
        <v>301</v>
      </c>
      <c r="B302" t="s">
        <v>6</v>
      </c>
      <c r="C302" t="s">
        <v>86</v>
      </c>
      <c r="D302" t="s">
        <v>81</v>
      </c>
      <c r="E302">
        <v>3</v>
      </c>
      <c r="F302" t="s">
        <v>82</v>
      </c>
      <c r="G302" t="s">
        <v>80</v>
      </c>
      <c r="H302" s="2">
        <v>0.5</v>
      </c>
      <c r="I302" t="s">
        <v>82</v>
      </c>
      <c r="J302" t="s">
        <v>79</v>
      </c>
      <c r="K302" t="s">
        <v>13</v>
      </c>
      <c r="M302" t="s">
        <v>86</v>
      </c>
      <c r="N302" t="s">
        <v>13</v>
      </c>
      <c r="O302" s="1" t="s">
        <v>73</v>
      </c>
      <c r="P302" t="s">
        <v>73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81</v>
      </c>
      <c r="X302">
        <v>3</v>
      </c>
      <c r="Y302" t="s">
        <v>136</v>
      </c>
      <c r="Z302">
        <v>25</v>
      </c>
      <c r="AA302" t="s">
        <v>24</v>
      </c>
      <c r="AB302" t="s">
        <v>24</v>
      </c>
      <c r="AC302" t="s">
        <v>24</v>
      </c>
      <c r="AD302" s="3">
        <v>43191</v>
      </c>
      <c r="AE302">
        <v>2</v>
      </c>
      <c r="AF302">
        <f t="shared" ca="1" si="14"/>
        <v>0.29218310417303928</v>
      </c>
    </row>
    <row r="303" spans="1:32">
      <c r="A303">
        <v>302</v>
      </c>
      <c r="B303" t="s">
        <v>6</v>
      </c>
      <c r="C303" t="s">
        <v>86</v>
      </c>
      <c r="D303" t="s">
        <v>81</v>
      </c>
      <c r="E303">
        <v>2</v>
      </c>
      <c r="F303" t="s">
        <v>82</v>
      </c>
      <c r="G303" t="s">
        <v>80</v>
      </c>
      <c r="H303" s="2">
        <v>0.5</v>
      </c>
      <c r="I303" t="s">
        <v>82</v>
      </c>
      <c r="J303" t="s">
        <v>79</v>
      </c>
      <c r="K303" t="s">
        <v>14</v>
      </c>
      <c r="M303" t="s">
        <v>86</v>
      </c>
      <c r="N303" t="s">
        <v>14</v>
      </c>
      <c r="O303" s="1" t="s">
        <v>73</v>
      </c>
      <c r="P303" t="s">
        <v>73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81</v>
      </c>
      <c r="X303">
        <v>3</v>
      </c>
      <c r="Y303" t="s">
        <v>136</v>
      </c>
      <c r="Z303">
        <v>26</v>
      </c>
      <c r="AA303" t="s">
        <v>24</v>
      </c>
      <c r="AB303" t="s">
        <v>24</v>
      </c>
      <c r="AC303" t="s">
        <v>24</v>
      </c>
      <c r="AD303" s="3">
        <v>43191</v>
      </c>
      <c r="AE303">
        <v>2</v>
      </c>
      <c r="AF303">
        <f t="shared" ca="1" si="14"/>
        <v>0.87462239819448495</v>
      </c>
    </row>
    <row r="304" spans="1:32">
      <c r="A304">
        <v>303</v>
      </c>
      <c r="B304" t="s">
        <v>7</v>
      </c>
      <c r="C304" t="s">
        <v>87</v>
      </c>
      <c r="D304" t="s">
        <v>79</v>
      </c>
      <c r="F304" t="s">
        <v>82</v>
      </c>
      <c r="G304" t="s">
        <v>82</v>
      </c>
      <c r="H304" s="2">
        <v>0.5</v>
      </c>
      <c r="I304" t="s">
        <v>82</v>
      </c>
      <c r="J304" t="s">
        <v>81</v>
      </c>
      <c r="K304" t="s">
        <v>13</v>
      </c>
      <c r="M304" t="s">
        <v>87</v>
      </c>
      <c r="N304" t="s">
        <v>13</v>
      </c>
      <c r="O304" s="1" t="s">
        <v>73</v>
      </c>
      <c r="P304" t="s">
        <v>73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81</v>
      </c>
      <c r="Y304" t="s">
        <v>134</v>
      </c>
      <c r="Z304">
        <v>34</v>
      </c>
      <c r="AA304" t="s">
        <v>24</v>
      </c>
      <c r="AB304" t="s">
        <v>24</v>
      </c>
      <c r="AC304" t="s">
        <v>24</v>
      </c>
      <c r="AD304" s="3">
        <v>43922</v>
      </c>
      <c r="AE304">
        <v>0</v>
      </c>
      <c r="AF304">
        <f t="shared" ca="1" si="14"/>
        <v>0.43466277345523485</v>
      </c>
    </row>
    <row r="305" spans="1:32">
      <c r="A305">
        <v>304</v>
      </c>
      <c r="B305" t="s">
        <v>6</v>
      </c>
      <c r="C305" t="s">
        <v>88</v>
      </c>
      <c r="D305" t="s">
        <v>81</v>
      </c>
      <c r="E305">
        <v>2</v>
      </c>
      <c r="F305" t="s">
        <v>82</v>
      </c>
      <c r="G305" t="s">
        <v>80</v>
      </c>
      <c r="H305" s="2">
        <v>0.5</v>
      </c>
      <c r="I305" t="s">
        <v>82</v>
      </c>
      <c r="J305" t="s">
        <v>79</v>
      </c>
      <c r="K305" t="s">
        <v>13</v>
      </c>
      <c r="M305" t="s">
        <v>88</v>
      </c>
      <c r="N305" t="s">
        <v>13</v>
      </c>
      <c r="O305" s="1" t="s">
        <v>73</v>
      </c>
      <c r="P305" t="s">
        <v>73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81</v>
      </c>
      <c r="X305">
        <v>3</v>
      </c>
      <c r="Y305" t="s">
        <v>138</v>
      </c>
      <c r="Z305">
        <v>50</v>
      </c>
      <c r="AA305" t="s">
        <v>44</v>
      </c>
      <c r="AB305" t="s">
        <v>74</v>
      </c>
      <c r="AC305" t="s">
        <v>74</v>
      </c>
      <c r="AD305" s="3">
        <v>41000</v>
      </c>
      <c r="AE305">
        <v>8</v>
      </c>
      <c r="AF305">
        <f t="shared" ca="1" si="14"/>
        <v>0.73635392591614657</v>
      </c>
    </row>
    <row r="306" spans="1:32">
      <c r="A306">
        <v>305</v>
      </c>
      <c r="B306" t="s">
        <v>7</v>
      </c>
      <c r="C306" t="s">
        <v>86</v>
      </c>
      <c r="D306" t="s">
        <v>81</v>
      </c>
      <c r="E306">
        <v>2</v>
      </c>
      <c r="F306" t="s">
        <v>80</v>
      </c>
      <c r="G306" t="s">
        <v>80</v>
      </c>
      <c r="H306" s="2">
        <v>0.5</v>
      </c>
      <c r="I306" t="s">
        <v>82</v>
      </c>
      <c r="J306" t="s">
        <v>79</v>
      </c>
      <c r="K306" t="s">
        <v>15</v>
      </c>
      <c r="M306" t="s">
        <v>121</v>
      </c>
      <c r="N306" t="s">
        <v>15</v>
      </c>
      <c r="O306" s="1" t="s">
        <v>73</v>
      </c>
      <c r="P306" t="s">
        <v>73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81</v>
      </c>
      <c r="X306">
        <v>3</v>
      </c>
      <c r="Y306" t="s">
        <v>136</v>
      </c>
      <c r="Z306">
        <v>28</v>
      </c>
      <c r="AA306" t="s">
        <v>31</v>
      </c>
      <c r="AB306" t="s">
        <v>74</v>
      </c>
      <c r="AC306" t="s">
        <v>74</v>
      </c>
      <c r="AD306" s="3">
        <v>43191</v>
      </c>
      <c r="AE306">
        <v>2</v>
      </c>
      <c r="AF306">
        <f t="shared" ca="1" si="14"/>
        <v>0.93791863421972854</v>
      </c>
    </row>
    <row r="307" spans="1:32">
      <c r="A307">
        <v>306</v>
      </c>
      <c r="B307" t="s">
        <v>6</v>
      </c>
      <c r="C307" t="s">
        <v>86</v>
      </c>
      <c r="D307" t="s">
        <v>81</v>
      </c>
      <c r="E307">
        <v>3</v>
      </c>
      <c r="F307" t="s">
        <v>82</v>
      </c>
      <c r="G307" t="s">
        <v>80</v>
      </c>
      <c r="H307" s="2">
        <v>0.5</v>
      </c>
      <c r="I307" t="s">
        <v>82</v>
      </c>
      <c r="J307" t="s">
        <v>79</v>
      </c>
      <c r="K307" t="s">
        <v>13</v>
      </c>
      <c r="M307" t="s">
        <v>86</v>
      </c>
      <c r="N307" t="s">
        <v>13</v>
      </c>
      <c r="O307" s="1" t="s">
        <v>73</v>
      </c>
      <c r="P307" t="s">
        <v>73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81</v>
      </c>
      <c r="Y307" t="s">
        <v>136</v>
      </c>
      <c r="Z307">
        <v>26</v>
      </c>
      <c r="AA307" t="s">
        <v>24</v>
      </c>
      <c r="AB307" t="s">
        <v>24</v>
      </c>
      <c r="AC307" t="s">
        <v>24</v>
      </c>
      <c r="AD307" s="3">
        <v>43556</v>
      </c>
      <c r="AE307">
        <v>1</v>
      </c>
      <c r="AF307">
        <f t="shared" ca="1" si="14"/>
        <v>0.47665054318604771</v>
      </c>
    </row>
    <row r="308" spans="1:32">
      <c r="A308">
        <v>307</v>
      </c>
      <c r="B308" t="s">
        <v>7</v>
      </c>
      <c r="C308" t="s">
        <v>86</v>
      </c>
      <c r="D308" t="s">
        <v>81</v>
      </c>
      <c r="E308">
        <v>3</v>
      </c>
      <c r="F308" t="s">
        <v>82</v>
      </c>
      <c r="G308" t="s">
        <v>80</v>
      </c>
      <c r="H308" s="2">
        <v>0.5</v>
      </c>
      <c r="I308" t="s">
        <v>82</v>
      </c>
      <c r="J308" t="s">
        <v>79</v>
      </c>
      <c r="K308" t="s">
        <v>13</v>
      </c>
      <c r="M308" t="s">
        <v>86</v>
      </c>
      <c r="N308" t="s">
        <v>13</v>
      </c>
      <c r="O308" s="1" t="s">
        <v>73</v>
      </c>
      <c r="P308" t="s">
        <v>73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81</v>
      </c>
      <c r="Y308" t="s">
        <v>136</v>
      </c>
      <c r="Z308">
        <v>25</v>
      </c>
      <c r="AA308" t="s">
        <v>24</v>
      </c>
      <c r="AB308" t="s">
        <v>24</v>
      </c>
      <c r="AC308" t="s">
        <v>24</v>
      </c>
      <c r="AD308" s="3">
        <v>43556</v>
      </c>
      <c r="AE308">
        <v>1</v>
      </c>
      <c r="AF308">
        <f t="shared" ca="1" si="14"/>
        <v>0.52644357338043035</v>
      </c>
    </row>
    <row r="309" spans="1:32">
      <c r="A309">
        <v>308</v>
      </c>
      <c r="B309" t="s">
        <v>6</v>
      </c>
      <c r="C309" t="s">
        <v>121</v>
      </c>
      <c r="D309" t="s">
        <v>79</v>
      </c>
      <c r="F309" t="s">
        <v>82</v>
      </c>
      <c r="G309" t="s">
        <v>82</v>
      </c>
      <c r="H309" s="2">
        <v>0.5</v>
      </c>
      <c r="I309" t="s">
        <v>82</v>
      </c>
      <c r="J309" t="s">
        <v>81</v>
      </c>
      <c r="K309" t="s">
        <v>15</v>
      </c>
      <c r="M309" t="s">
        <v>121</v>
      </c>
      <c r="N309" t="s">
        <v>15</v>
      </c>
      <c r="O309" s="1" t="s">
        <v>73</v>
      </c>
      <c r="P309" t="s">
        <v>73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81</v>
      </c>
      <c r="Y309" t="s">
        <v>134</v>
      </c>
      <c r="Z309">
        <v>30</v>
      </c>
      <c r="AA309" t="s">
        <v>24</v>
      </c>
      <c r="AB309" t="s">
        <v>24</v>
      </c>
      <c r="AC309" t="s">
        <v>24</v>
      </c>
      <c r="AD309" s="3">
        <v>43922</v>
      </c>
      <c r="AE309">
        <v>0</v>
      </c>
      <c r="AF309">
        <f t="shared" ca="1" si="14"/>
        <v>0.88452270499846397</v>
      </c>
    </row>
    <row r="310" spans="1:32">
      <c r="A310">
        <v>309</v>
      </c>
      <c r="B310" t="s">
        <v>7</v>
      </c>
      <c r="C310" s="4" t="s">
        <v>87</v>
      </c>
      <c r="D310" t="s">
        <v>81</v>
      </c>
      <c r="E310">
        <v>3</v>
      </c>
      <c r="F310" t="s">
        <v>82</v>
      </c>
      <c r="G310" t="s">
        <v>82</v>
      </c>
      <c r="H310" s="2">
        <v>0.5</v>
      </c>
      <c r="I310" t="s">
        <v>80</v>
      </c>
      <c r="J310" t="s">
        <v>79</v>
      </c>
      <c r="K310" t="s">
        <v>15</v>
      </c>
      <c r="L310" t="s">
        <v>83</v>
      </c>
      <c r="N310" t="s">
        <v>15</v>
      </c>
      <c r="O310" s="1" t="s">
        <v>73</v>
      </c>
      <c r="P310" t="s">
        <v>73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81</v>
      </c>
      <c r="X310">
        <v>4</v>
      </c>
      <c r="Y310" t="s">
        <v>137</v>
      </c>
      <c r="Z310">
        <v>46</v>
      </c>
      <c r="AA310" t="s">
        <v>24</v>
      </c>
      <c r="AB310" t="s">
        <v>24</v>
      </c>
      <c r="AC310" t="s">
        <v>24</v>
      </c>
      <c r="AD310" s="3">
        <v>41365</v>
      </c>
      <c r="AE310">
        <v>7</v>
      </c>
      <c r="AF310">
        <f t="shared" ca="1" si="14"/>
        <v>0.65609645290144669</v>
      </c>
    </row>
    <row r="311" spans="1:32">
      <c r="A311">
        <v>310</v>
      </c>
      <c r="B311" t="s">
        <v>6</v>
      </c>
      <c r="C311" t="s">
        <v>87</v>
      </c>
      <c r="D311" t="s">
        <v>79</v>
      </c>
      <c r="F311" t="s">
        <v>82</v>
      </c>
      <c r="G311" t="s">
        <v>82</v>
      </c>
      <c r="H311" s="2">
        <v>0.5</v>
      </c>
      <c r="I311" t="s">
        <v>82</v>
      </c>
      <c r="J311" t="s">
        <v>81</v>
      </c>
      <c r="K311" t="s">
        <v>13</v>
      </c>
      <c r="M311" t="s">
        <v>87</v>
      </c>
      <c r="N311" t="s">
        <v>13</v>
      </c>
      <c r="O311" s="1" t="s">
        <v>73</v>
      </c>
      <c r="P311" t="s">
        <v>73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81</v>
      </c>
      <c r="Y311" t="s">
        <v>134</v>
      </c>
      <c r="Z311">
        <v>37</v>
      </c>
      <c r="AA311" t="s">
        <v>35</v>
      </c>
      <c r="AB311" t="s">
        <v>74</v>
      </c>
      <c r="AC311" t="s">
        <v>74</v>
      </c>
      <c r="AD311" s="3">
        <v>43922</v>
      </c>
      <c r="AE311">
        <v>0</v>
      </c>
      <c r="AF311">
        <f t="shared" ca="1" si="14"/>
        <v>0.3079459374988307</v>
      </c>
    </row>
    <row r="312" spans="1:32">
      <c r="A312">
        <v>311</v>
      </c>
      <c r="B312" t="s">
        <v>6</v>
      </c>
      <c r="C312" t="s">
        <v>86</v>
      </c>
      <c r="D312" t="s">
        <v>81</v>
      </c>
      <c r="E312">
        <v>2</v>
      </c>
      <c r="F312" t="s">
        <v>82</v>
      </c>
      <c r="G312" t="s">
        <v>80</v>
      </c>
      <c r="H312" s="2">
        <v>0.5</v>
      </c>
      <c r="I312" t="s">
        <v>82</v>
      </c>
      <c r="J312" t="s">
        <v>79</v>
      </c>
      <c r="K312" t="s">
        <v>13</v>
      </c>
      <c r="M312" t="s">
        <v>86</v>
      </c>
      <c r="N312" t="s">
        <v>13</v>
      </c>
      <c r="O312" s="1" t="s">
        <v>73</v>
      </c>
      <c r="P312" t="s">
        <v>73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81</v>
      </c>
      <c r="X312">
        <v>4</v>
      </c>
      <c r="Y312" t="s">
        <v>136</v>
      </c>
      <c r="Z312">
        <v>22</v>
      </c>
      <c r="AA312" t="s">
        <v>31</v>
      </c>
      <c r="AB312" t="s">
        <v>74</v>
      </c>
      <c r="AC312" t="s">
        <v>74</v>
      </c>
      <c r="AD312" s="3">
        <v>42826</v>
      </c>
      <c r="AE312">
        <v>3</v>
      </c>
      <c r="AF312">
        <f t="shared" ca="1" si="14"/>
        <v>0.60909683233933909</v>
      </c>
    </row>
    <row r="313" spans="1:32">
      <c r="A313">
        <v>312</v>
      </c>
      <c r="B313" t="s">
        <v>6</v>
      </c>
      <c r="C313" t="s">
        <v>121</v>
      </c>
      <c r="D313" t="s">
        <v>81</v>
      </c>
      <c r="E313">
        <v>2</v>
      </c>
      <c r="F313" t="s">
        <v>82</v>
      </c>
      <c r="G313" t="s">
        <v>80</v>
      </c>
      <c r="H313" s="2">
        <v>0.5</v>
      </c>
      <c r="I313" t="s">
        <v>82</v>
      </c>
      <c r="J313" t="s">
        <v>79</v>
      </c>
      <c r="K313" t="s">
        <v>13</v>
      </c>
      <c r="M313" t="s">
        <v>121</v>
      </c>
      <c r="N313" t="s">
        <v>13</v>
      </c>
      <c r="O313" s="1" t="s">
        <v>73</v>
      </c>
      <c r="P313" t="s">
        <v>73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81</v>
      </c>
      <c r="X313">
        <v>3</v>
      </c>
      <c r="Y313" t="s">
        <v>134</v>
      </c>
      <c r="Z313">
        <v>34</v>
      </c>
      <c r="AA313" t="s">
        <v>35</v>
      </c>
      <c r="AB313" t="s">
        <v>74</v>
      </c>
      <c r="AC313" t="s">
        <v>74</v>
      </c>
      <c r="AD313" s="3">
        <v>41000</v>
      </c>
      <c r="AE313">
        <v>8</v>
      </c>
      <c r="AF313">
        <f t="shared" ca="1" si="14"/>
        <v>0.77810801164356758</v>
      </c>
    </row>
    <row r="314" spans="1:32">
      <c r="A314">
        <v>313</v>
      </c>
      <c r="B314" t="s">
        <v>7</v>
      </c>
      <c r="C314" t="s">
        <v>86</v>
      </c>
      <c r="D314" t="s">
        <v>81</v>
      </c>
      <c r="E314">
        <v>2</v>
      </c>
      <c r="F314" t="s">
        <v>82</v>
      </c>
      <c r="G314" t="s">
        <v>80</v>
      </c>
      <c r="H314" s="2">
        <v>0.5</v>
      </c>
      <c r="I314" t="s">
        <v>82</v>
      </c>
      <c r="J314" t="s">
        <v>79</v>
      </c>
      <c r="K314" t="s">
        <v>13</v>
      </c>
      <c r="M314" t="s">
        <v>86</v>
      </c>
      <c r="N314" t="s">
        <v>13</v>
      </c>
      <c r="O314" s="1" t="s">
        <v>73</v>
      </c>
      <c r="P314" t="s">
        <v>73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81</v>
      </c>
      <c r="X314">
        <v>3</v>
      </c>
      <c r="Y314" t="s">
        <v>136</v>
      </c>
      <c r="Z314">
        <v>22</v>
      </c>
      <c r="AA314" t="s">
        <v>36</v>
      </c>
      <c r="AB314" t="s">
        <v>74</v>
      </c>
      <c r="AC314" t="s">
        <v>74</v>
      </c>
      <c r="AD314" s="3">
        <v>43191</v>
      </c>
      <c r="AE314">
        <v>2</v>
      </c>
      <c r="AF314">
        <f t="shared" ca="1" si="14"/>
        <v>0.30612550879032241</v>
      </c>
    </row>
    <row r="315" spans="1:32">
      <c r="A315">
        <v>314</v>
      </c>
      <c r="B315" t="s">
        <v>6</v>
      </c>
      <c r="C315" t="s">
        <v>86</v>
      </c>
      <c r="D315" t="s">
        <v>79</v>
      </c>
      <c r="F315" t="s">
        <v>82</v>
      </c>
      <c r="G315" t="s">
        <v>82</v>
      </c>
      <c r="H315" s="2">
        <v>0.5</v>
      </c>
      <c r="I315" t="s">
        <v>82</v>
      </c>
      <c r="J315" t="s">
        <v>81</v>
      </c>
      <c r="K315" t="s">
        <v>13</v>
      </c>
      <c r="M315" t="s">
        <v>86</v>
      </c>
      <c r="N315" t="s">
        <v>13</v>
      </c>
      <c r="O315" s="1" t="s">
        <v>73</v>
      </c>
      <c r="P315" t="s">
        <v>73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81</v>
      </c>
      <c r="Y315" t="s">
        <v>136</v>
      </c>
      <c r="Z315">
        <v>24</v>
      </c>
      <c r="AA315" t="s">
        <v>36</v>
      </c>
      <c r="AB315" t="s">
        <v>74</v>
      </c>
      <c r="AC315" t="s">
        <v>74</v>
      </c>
      <c r="AD315" s="3">
        <v>43922</v>
      </c>
      <c r="AE315">
        <v>0</v>
      </c>
      <c r="AF315">
        <f t="shared" ca="1" si="14"/>
        <v>0.12481975901769959</v>
      </c>
    </row>
    <row r="316" spans="1:32">
      <c r="A316">
        <v>315</v>
      </c>
      <c r="B316" t="s">
        <v>6</v>
      </c>
      <c r="C316" t="s">
        <v>86</v>
      </c>
      <c r="D316" t="s">
        <v>79</v>
      </c>
      <c r="F316" t="s">
        <v>82</v>
      </c>
      <c r="G316" t="s">
        <v>82</v>
      </c>
      <c r="H316" s="2">
        <v>0.5</v>
      </c>
      <c r="I316" t="s">
        <v>82</v>
      </c>
      <c r="J316" t="s">
        <v>81</v>
      </c>
      <c r="K316" t="s">
        <v>13</v>
      </c>
      <c r="M316" t="s">
        <v>86</v>
      </c>
      <c r="N316" t="s">
        <v>13</v>
      </c>
      <c r="O316" s="1">
        <v>0.7</v>
      </c>
      <c r="P316" t="s">
        <v>72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81</v>
      </c>
      <c r="Y316" t="s">
        <v>136</v>
      </c>
      <c r="Z316">
        <v>26</v>
      </c>
      <c r="AA316" t="s">
        <v>24</v>
      </c>
      <c r="AB316" t="s">
        <v>24</v>
      </c>
      <c r="AC316" t="s">
        <v>24</v>
      </c>
      <c r="AD316" s="3">
        <v>43922</v>
      </c>
      <c r="AE316">
        <v>0</v>
      </c>
      <c r="AF316">
        <f t="shared" ca="1" si="14"/>
        <v>0.32072033313140413</v>
      </c>
    </row>
    <row r="317" spans="1:32">
      <c r="A317">
        <v>316</v>
      </c>
      <c r="B317" t="s">
        <v>7</v>
      </c>
      <c r="C317" t="s">
        <v>90</v>
      </c>
      <c r="D317" t="s">
        <v>81</v>
      </c>
      <c r="F317" t="s">
        <v>82</v>
      </c>
      <c r="G317" t="s">
        <v>82</v>
      </c>
      <c r="H317" s="2">
        <v>0.5</v>
      </c>
      <c r="I317" t="s">
        <v>82</v>
      </c>
      <c r="J317" t="s">
        <v>79</v>
      </c>
      <c r="K317" t="s">
        <v>13</v>
      </c>
      <c r="M317" t="s">
        <v>90</v>
      </c>
      <c r="N317" t="s">
        <v>13</v>
      </c>
      <c r="O317" s="1" t="s">
        <v>73</v>
      </c>
      <c r="P317" t="s">
        <v>73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79</v>
      </c>
      <c r="X317">
        <v>2</v>
      </c>
      <c r="Y317" t="s">
        <v>137</v>
      </c>
      <c r="Z317">
        <v>48</v>
      </c>
      <c r="AA317" t="s">
        <v>36</v>
      </c>
      <c r="AB317" t="s">
        <v>74</v>
      </c>
      <c r="AC317" t="s">
        <v>74</v>
      </c>
      <c r="AD317" s="3">
        <v>41365</v>
      </c>
      <c r="AE317">
        <v>7</v>
      </c>
      <c r="AF317">
        <f t="shared" ca="1" si="14"/>
        <v>0.6409570391577315</v>
      </c>
    </row>
    <row r="318" spans="1:32">
      <c r="A318">
        <v>317</v>
      </c>
      <c r="B318" t="s">
        <v>6</v>
      </c>
      <c r="C318" t="s">
        <v>86</v>
      </c>
      <c r="D318" t="s">
        <v>81</v>
      </c>
      <c r="E318">
        <v>1</v>
      </c>
      <c r="F318" t="s">
        <v>80</v>
      </c>
      <c r="G318" t="s">
        <v>80</v>
      </c>
      <c r="H318" s="2">
        <v>0.5</v>
      </c>
      <c r="I318" t="s">
        <v>82</v>
      </c>
      <c r="J318" t="s">
        <v>79</v>
      </c>
      <c r="K318" t="s">
        <v>13</v>
      </c>
      <c r="M318" t="s">
        <v>121</v>
      </c>
      <c r="N318" t="s">
        <v>13</v>
      </c>
      <c r="O318" s="1" t="s">
        <v>73</v>
      </c>
      <c r="P318" t="s">
        <v>73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81</v>
      </c>
      <c r="X318">
        <v>3</v>
      </c>
      <c r="Y318" t="s">
        <v>136</v>
      </c>
      <c r="Z318">
        <v>28</v>
      </c>
      <c r="AA318" t="s">
        <v>24</v>
      </c>
      <c r="AB318" t="s">
        <v>24</v>
      </c>
      <c r="AC318" t="s">
        <v>24</v>
      </c>
      <c r="AD318" s="3">
        <v>42095</v>
      </c>
      <c r="AE318">
        <v>5</v>
      </c>
      <c r="AF318">
        <f t="shared" ca="1" si="14"/>
        <v>0.76284892010684502</v>
      </c>
    </row>
    <row r="319" spans="1:32">
      <c r="A319">
        <v>318</v>
      </c>
      <c r="B319" t="s">
        <v>6</v>
      </c>
      <c r="C319" t="s">
        <v>88</v>
      </c>
      <c r="D319" t="s">
        <v>79</v>
      </c>
      <c r="F319" t="s">
        <v>82</v>
      </c>
      <c r="G319" t="s">
        <v>82</v>
      </c>
      <c r="H319" s="2">
        <v>0.5</v>
      </c>
      <c r="I319" t="s">
        <v>82</v>
      </c>
      <c r="J319" t="s">
        <v>81</v>
      </c>
      <c r="K319" t="s">
        <v>13</v>
      </c>
      <c r="M319" t="s">
        <v>88</v>
      </c>
      <c r="N319" t="s">
        <v>13</v>
      </c>
      <c r="O319" s="1" t="s">
        <v>73</v>
      </c>
      <c r="P319" t="s">
        <v>73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81</v>
      </c>
      <c r="Y319" t="s">
        <v>137</v>
      </c>
      <c r="Z319">
        <v>43</v>
      </c>
      <c r="AA319" t="s">
        <v>35</v>
      </c>
      <c r="AB319" t="s">
        <v>74</v>
      </c>
      <c r="AC319" t="s">
        <v>74</v>
      </c>
      <c r="AD319" s="3">
        <v>43922</v>
      </c>
      <c r="AE319">
        <v>0</v>
      </c>
      <c r="AF319">
        <f t="shared" ca="1" si="14"/>
        <v>0.87237723325535121</v>
      </c>
    </row>
    <row r="320" spans="1:32">
      <c r="A320">
        <v>319</v>
      </c>
      <c r="B320" t="s">
        <v>7</v>
      </c>
      <c r="C320" t="s">
        <v>86</v>
      </c>
      <c r="D320" t="s">
        <v>81</v>
      </c>
      <c r="E320">
        <v>1</v>
      </c>
      <c r="F320" t="s">
        <v>80</v>
      </c>
      <c r="G320" t="s">
        <v>80</v>
      </c>
      <c r="H320" s="2">
        <v>0.5</v>
      </c>
      <c r="I320" t="s">
        <v>82</v>
      </c>
      <c r="J320" t="s">
        <v>79</v>
      </c>
      <c r="K320" t="s">
        <v>13</v>
      </c>
      <c r="M320" t="s">
        <v>121</v>
      </c>
      <c r="N320" t="s">
        <v>13</v>
      </c>
      <c r="O320" s="1" t="s">
        <v>73</v>
      </c>
      <c r="P320" t="s">
        <v>73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81</v>
      </c>
      <c r="X320">
        <v>2</v>
      </c>
      <c r="Y320" t="s">
        <v>136</v>
      </c>
      <c r="Z320">
        <v>27</v>
      </c>
      <c r="AA320" t="s">
        <v>35</v>
      </c>
      <c r="AB320" t="s">
        <v>74</v>
      </c>
      <c r="AC320" t="s">
        <v>74</v>
      </c>
      <c r="AD320" s="3">
        <v>43191</v>
      </c>
      <c r="AE320">
        <v>2</v>
      </c>
      <c r="AF320">
        <f t="shared" ca="1" si="14"/>
        <v>8.386997981537625E-2</v>
      </c>
    </row>
    <row r="321" spans="1:32">
      <c r="A321">
        <v>320</v>
      </c>
      <c r="B321" t="s">
        <v>6</v>
      </c>
      <c r="C321" t="s">
        <v>121</v>
      </c>
      <c r="D321" t="s">
        <v>79</v>
      </c>
      <c r="F321" t="s">
        <v>82</v>
      </c>
      <c r="G321" t="s">
        <v>82</v>
      </c>
      <c r="H321" s="2">
        <v>0.5</v>
      </c>
      <c r="I321" t="s">
        <v>82</v>
      </c>
      <c r="J321" t="s">
        <v>81</v>
      </c>
      <c r="K321" t="s">
        <v>15</v>
      </c>
      <c r="M321" t="s">
        <v>121</v>
      </c>
      <c r="N321" t="s">
        <v>15</v>
      </c>
      <c r="O321" s="1" t="s">
        <v>73</v>
      </c>
      <c r="P321" t="s">
        <v>73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81</v>
      </c>
      <c r="Y321" t="s">
        <v>134</v>
      </c>
      <c r="Z321">
        <v>31</v>
      </c>
      <c r="AA321" t="s">
        <v>24</v>
      </c>
      <c r="AB321" t="s">
        <v>24</v>
      </c>
      <c r="AC321" t="s">
        <v>24</v>
      </c>
      <c r="AD321" s="3">
        <v>43922</v>
      </c>
      <c r="AE321">
        <v>0</v>
      </c>
      <c r="AF321">
        <f t="shared" ca="1" si="14"/>
        <v>0.69741547672746951</v>
      </c>
    </row>
    <row r="322" spans="1:32">
      <c r="A322">
        <v>321</v>
      </c>
      <c r="B322" t="s">
        <v>7</v>
      </c>
      <c r="C322" t="s">
        <v>88</v>
      </c>
      <c r="D322" t="s">
        <v>81</v>
      </c>
      <c r="E322">
        <v>3</v>
      </c>
      <c r="F322" t="s">
        <v>82</v>
      </c>
      <c r="G322" t="s">
        <v>80</v>
      </c>
      <c r="H322" s="2">
        <v>0.5</v>
      </c>
      <c r="I322" t="s">
        <v>82</v>
      </c>
      <c r="J322" t="s">
        <v>79</v>
      </c>
      <c r="K322" t="s">
        <v>13</v>
      </c>
      <c r="M322" t="s">
        <v>88</v>
      </c>
      <c r="N322" t="s">
        <v>13</v>
      </c>
      <c r="O322" s="1" t="s">
        <v>73</v>
      </c>
      <c r="P322" t="s">
        <v>73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81</v>
      </c>
      <c r="X322">
        <v>3</v>
      </c>
      <c r="Y322" t="s">
        <v>134</v>
      </c>
      <c r="Z322">
        <v>38</v>
      </c>
      <c r="AA322" t="s">
        <v>24</v>
      </c>
      <c r="AB322" t="s">
        <v>24</v>
      </c>
      <c r="AC322" t="s">
        <v>24</v>
      </c>
      <c r="AD322" s="3">
        <v>40634</v>
      </c>
      <c r="AE322">
        <v>9</v>
      </c>
      <c r="AF322">
        <f t="shared" ref="AF322:AF385" ca="1" si="17">RAND()</f>
        <v>0.4317895472418023</v>
      </c>
    </row>
    <row r="323" spans="1:32">
      <c r="A323">
        <v>322</v>
      </c>
      <c r="B323" t="s">
        <v>6</v>
      </c>
      <c r="C323" t="s">
        <v>88</v>
      </c>
      <c r="D323" t="s">
        <v>81</v>
      </c>
      <c r="E323">
        <v>3</v>
      </c>
      <c r="F323" t="s">
        <v>82</v>
      </c>
      <c r="G323" t="s">
        <v>80</v>
      </c>
      <c r="H323" s="2">
        <v>0.5</v>
      </c>
      <c r="I323" t="s">
        <v>82</v>
      </c>
      <c r="J323" t="s">
        <v>79</v>
      </c>
      <c r="K323" t="s">
        <v>14</v>
      </c>
      <c r="M323" t="s">
        <v>88</v>
      </c>
      <c r="N323" t="s">
        <v>14</v>
      </c>
      <c r="O323" s="1" t="s">
        <v>73</v>
      </c>
      <c r="P323" t="s">
        <v>73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81</v>
      </c>
      <c r="X323">
        <v>3</v>
      </c>
      <c r="Y323" t="s">
        <v>137</v>
      </c>
      <c r="Z323">
        <v>43</v>
      </c>
      <c r="AA323" t="s">
        <v>24</v>
      </c>
      <c r="AB323" t="s">
        <v>24</v>
      </c>
      <c r="AC323" t="s">
        <v>24</v>
      </c>
      <c r="AD323" s="3">
        <v>42461</v>
      </c>
      <c r="AE323">
        <v>4</v>
      </c>
      <c r="AF323">
        <f t="shared" ca="1" si="17"/>
        <v>0.82888229521532619</v>
      </c>
    </row>
    <row r="324" spans="1:32">
      <c r="A324">
        <v>323</v>
      </c>
      <c r="B324" t="s">
        <v>7</v>
      </c>
      <c r="C324" t="s">
        <v>121</v>
      </c>
      <c r="D324" t="s">
        <v>81</v>
      </c>
      <c r="E324">
        <v>2</v>
      </c>
      <c r="F324" t="s">
        <v>82</v>
      </c>
      <c r="G324" t="s">
        <v>80</v>
      </c>
      <c r="H324" s="2">
        <v>0.5</v>
      </c>
      <c r="I324" t="s">
        <v>82</v>
      </c>
      <c r="J324" t="s">
        <v>79</v>
      </c>
      <c r="K324" t="s">
        <v>15</v>
      </c>
      <c r="M324" t="s">
        <v>121</v>
      </c>
      <c r="N324" t="s">
        <v>15</v>
      </c>
      <c r="O324" s="1" t="s">
        <v>73</v>
      </c>
      <c r="P324" t="s">
        <v>73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81</v>
      </c>
      <c r="Y324" t="s">
        <v>136</v>
      </c>
      <c r="Z324">
        <v>24</v>
      </c>
      <c r="AA324" t="s">
        <v>24</v>
      </c>
      <c r="AB324" t="s">
        <v>24</v>
      </c>
      <c r="AC324" t="s">
        <v>24</v>
      </c>
      <c r="AD324" s="3">
        <v>42826</v>
      </c>
      <c r="AE324">
        <v>3</v>
      </c>
      <c r="AF324">
        <f t="shared" ca="1" si="17"/>
        <v>0.82270189368792579</v>
      </c>
    </row>
    <row r="325" spans="1:32">
      <c r="A325">
        <v>324</v>
      </c>
      <c r="B325" t="s">
        <v>7</v>
      </c>
      <c r="C325" t="s">
        <v>88</v>
      </c>
      <c r="D325" t="s">
        <v>81</v>
      </c>
      <c r="E325">
        <v>2</v>
      </c>
      <c r="F325" t="s">
        <v>80</v>
      </c>
      <c r="G325" t="s">
        <v>80</v>
      </c>
      <c r="H325" s="2">
        <v>0.5</v>
      </c>
      <c r="I325" t="s">
        <v>82</v>
      </c>
      <c r="J325" t="s">
        <v>79</v>
      </c>
      <c r="K325" t="s">
        <v>14</v>
      </c>
      <c r="M325" t="s">
        <v>135</v>
      </c>
      <c r="N325" t="s">
        <v>14</v>
      </c>
      <c r="O325" s="1" t="s">
        <v>73</v>
      </c>
      <c r="P325" t="s">
        <v>73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79</v>
      </c>
      <c r="X325">
        <v>1</v>
      </c>
      <c r="Y325" t="s">
        <v>134</v>
      </c>
      <c r="Z325">
        <v>35</v>
      </c>
      <c r="AA325" t="s">
        <v>24</v>
      </c>
      <c r="AB325" t="s">
        <v>24</v>
      </c>
      <c r="AC325" t="s">
        <v>24</v>
      </c>
      <c r="AD325" s="3">
        <v>41365</v>
      </c>
      <c r="AE325">
        <v>7</v>
      </c>
      <c r="AF325">
        <f t="shared" ca="1" si="17"/>
        <v>0.18052631746693537</v>
      </c>
    </row>
    <row r="326" spans="1:32">
      <c r="A326">
        <v>325</v>
      </c>
      <c r="B326" t="s">
        <v>6</v>
      </c>
      <c r="C326" t="s">
        <v>121</v>
      </c>
      <c r="D326" t="s">
        <v>81</v>
      </c>
      <c r="E326">
        <v>2</v>
      </c>
      <c r="F326" t="s">
        <v>82</v>
      </c>
      <c r="G326" t="s">
        <v>80</v>
      </c>
      <c r="H326" s="2">
        <v>0.5</v>
      </c>
      <c r="I326" t="s">
        <v>82</v>
      </c>
      <c r="J326" t="s">
        <v>79</v>
      </c>
      <c r="K326" t="s">
        <v>13</v>
      </c>
      <c r="M326" t="s">
        <v>121</v>
      </c>
      <c r="N326" t="s">
        <v>13</v>
      </c>
      <c r="O326" s="1">
        <v>0.6</v>
      </c>
      <c r="P326" t="s">
        <v>72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81</v>
      </c>
      <c r="X326">
        <v>4</v>
      </c>
      <c r="Y326" t="s">
        <v>134</v>
      </c>
      <c r="Z326">
        <v>30</v>
      </c>
      <c r="AA326" t="s">
        <v>24</v>
      </c>
      <c r="AB326" t="s">
        <v>24</v>
      </c>
      <c r="AC326" t="s">
        <v>24</v>
      </c>
      <c r="AD326" s="3">
        <v>42461</v>
      </c>
      <c r="AE326">
        <v>4</v>
      </c>
      <c r="AF326">
        <f t="shared" ca="1" si="17"/>
        <v>0.15770326751912545</v>
      </c>
    </row>
    <row r="327" spans="1:32">
      <c r="A327">
        <v>326</v>
      </c>
      <c r="B327" t="s">
        <v>7</v>
      </c>
      <c r="C327" t="s">
        <v>135</v>
      </c>
      <c r="D327" t="s">
        <v>81</v>
      </c>
      <c r="E327">
        <v>2</v>
      </c>
      <c r="F327" t="s">
        <v>82</v>
      </c>
      <c r="G327" t="s">
        <v>80</v>
      </c>
      <c r="H327" s="2">
        <v>0.5</v>
      </c>
      <c r="I327" t="s">
        <v>82</v>
      </c>
      <c r="J327" t="s">
        <v>79</v>
      </c>
      <c r="K327" t="s">
        <v>15</v>
      </c>
      <c r="M327" t="s">
        <v>135</v>
      </c>
      <c r="N327" t="s">
        <v>15</v>
      </c>
      <c r="O327" s="1" t="s">
        <v>73</v>
      </c>
      <c r="P327" t="s">
        <v>73</v>
      </c>
      <c r="Q327" t="e">
        <f>IF(R327="","",INDEX('Backing 4'!U:U,MATCH(R327,'Backing 4'!T:T,0)))</f>
        <v>#N/A</v>
      </c>
      <c r="R327" t="str">
        <f t="shared" si="15"/>
        <v>2 - Direc-r &amp; Sales &amp; Marketing</v>
      </c>
      <c r="S327" t="s">
        <v>120</v>
      </c>
      <c r="T327" t="str">
        <f t="shared" si="16"/>
        <v>2 - Direc-r</v>
      </c>
      <c r="U327">
        <v>3</v>
      </c>
      <c r="V327" t="str">
        <f>IF(D327="Y","",IF(W327="Y",INDEX('Backing 2'!B:B,MATCH(C327,'Backing 2'!C:C,0)),C327))</f>
        <v>2 - Direc-r</v>
      </c>
      <c r="W327" t="s">
        <v>81</v>
      </c>
      <c r="X327">
        <v>3</v>
      </c>
      <c r="Y327" t="s">
        <v>134</v>
      </c>
      <c r="Z327">
        <v>37</v>
      </c>
      <c r="AA327" t="s">
        <v>36</v>
      </c>
      <c r="AB327" t="s">
        <v>74</v>
      </c>
      <c r="AC327" t="s">
        <v>74</v>
      </c>
      <c r="AD327" s="3">
        <v>42095</v>
      </c>
      <c r="AE327">
        <v>5</v>
      </c>
      <c r="AF327">
        <f t="shared" ca="1" si="17"/>
        <v>0.73501494736835071</v>
      </c>
    </row>
    <row r="328" spans="1:32">
      <c r="A328">
        <v>327</v>
      </c>
      <c r="B328" t="s">
        <v>7</v>
      </c>
      <c r="C328" t="s">
        <v>87</v>
      </c>
      <c r="D328" t="s">
        <v>81</v>
      </c>
      <c r="E328">
        <v>3</v>
      </c>
      <c r="F328" t="s">
        <v>82</v>
      </c>
      <c r="G328" t="s">
        <v>80</v>
      </c>
      <c r="H328" s="2">
        <v>0.5</v>
      </c>
      <c r="I328" t="s">
        <v>82</v>
      </c>
      <c r="J328" t="s">
        <v>79</v>
      </c>
      <c r="K328" t="s">
        <v>15</v>
      </c>
      <c r="M328" t="s">
        <v>87</v>
      </c>
      <c r="N328" t="s">
        <v>15</v>
      </c>
      <c r="O328" s="1" t="s">
        <v>73</v>
      </c>
      <c r="P328" t="s">
        <v>73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79</v>
      </c>
      <c r="X328">
        <v>1</v>
      </c>
      <c r="Y328" t="s">
        <v>137</v>
      </c>
      <c r="Z328">
        <v>40</v>
      </c>
      <c r="AA328" t="s">
        <v>24</v>
      </c>
      <c r="AB328" t="s">
        <v>24</v>
      </c>
      <c r="AC328" t="s">
        <v>24</v>
      </c>
      <c r="AD328" s="3">
        <v>41730</v>
      </c>
      <c r="AE328">
        <v>6</v>
      </c>
      <c r="AF328">
        <f t="shared" ca="1" si="17"/>
        <v>0.90542847306598595</v>
      </c>
    </row>
    <row r="329" spans="1:32">
      <c r="A329">
        <v>328</v>
      </c>
      <c r="B329" t="s">
        <v>6</v>
      </c>
      <c r="C329" t="s">
        <v>121</v>
      </c>
      <c r="D329" t="s">
        <v>81</v>
      </c>
      <c r="E329">
        <v>3</v>
      </c>
      <c r="F329" t="s">
        <v>82</v>
      </c>
      <c r="G329" t="s">
        <v>80</v>
      </c>
      <c r="H329" s="2">
        <v>0.5</v>
      </c>
      <c r="I329" t="s">
        <v>82</v>
      </c>
      <c r="J329" t="s">
        <v>79</v>
      </c>
      <c r="K329" t="s">
        <v>13</v>
      </c>
      <c r="M329" t="s">
        <v>121</v>
      </c>
      <c r="N329" t="s">
        <v>13</v>
      </c>
      <c r="O329" s="1" t="s">
        <v>73</v>
      </c>
      <c r="P329" t="s">
        <v>73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81</v>
      </c>
      <c r="X329">
        <v>2</v>
      </c>
      <c r="Y329" t="s">
        <v>134</v>
      </c>
      <c r="Z329">
        <v>30</v>
      </c>
      <c r="AA329" t="s">
        <v>35</v>
      </c>
      <c r="AB329" t="s">
        <v>74</v>
      </c>
      <c r="AC329" t="s">
        <v>74</v>
      </c>
      <c r="AD329" s="3">
        <v>41730</v>
      </c>
      <c r="AE329">
        <v>6</v>
      </c>
      <c r="AF329">
        <f t="shared" ca="1" si="17"/>
        <v>0.45139003231299157</v>
      </c>
    </row>
    <row r="330" spans="1:32">
      <c r="A330">
        <v>329</v>
      </c>
      <c r="B330" t="s">
        <v>6</v>
      </c>
      <c r="C330" t="s">
        <v>87</v>
      </c>
      <c r="D330" t="s">
        <v>81</v>
      </c>
      <c r="F330" t="s">
        <v>82</v>
      </c>
      <c r="G330" t="s">
        <v>82</v>
      </c>
      <c r="H330" s="2">
        <v>0.5</v>
      </c>
      <c r="I330" t="s">
        <v>80</v>
      </c>
      <c r="J330" t="s">
        <v>79</v>
      </c>
      <c r="K330" t="s">
        <v>15</v>
      </c>
      <c r="L330" t="s">
        <v>83</v>
      </c>
      <c r="N330" t="s">
        <v>15</v>
      </c>
      <c r="O330" s="1" t="s">
        <v>73</v>
      </c>
      <c r="P330" t="s">
        <v>73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81</v>
      </c>
      <c r="X330">
        <v>2</v>
      </c>
      <c r="Y330" t="s">
        <v>137</v>
      </c>
      <c r="Z330">
        <v>45</v>
      </c>
      <c r="AA330" t="s">
        <v>31</v>
      </c>
      <c r="AB330" t="s">
        <v>74</v>
      </c>
      <c r="AC330" t="s">
        <v>74</v>
      </c>
      <c r="AD330" s="3">
        <v>41365</v>
      </c>
      <c r="AE330">
        <v>7</v>
      </c>
      <c r="AF330">
        <f t="shared" ca="1" si="17"/>
        <v>0.40568114392762267</v>
      </c>
    </row>
    <row r="331" spans="1:32">
      <c r="A331">
        <v>330</v>
      </c>
      <c r="B331" t="s">
        <v>6</v>
      </c>
      <c r="C331" s="4" t="s">
        <v>87</v>
      </c>
      <c r="D331" t="s">
        <v>81</v>
      </c>
      <c r="E331">
        <v>3</v>
      </c>
      <c r="F331" t="s">
        <v>82</v>
      </c>
      <c r="G331" t="s">
        <v>82</v>
      </c>
      <c r="H331" s="2">
        <v>0.5</v>
      </c>
      <c r="I331" t="s">
        <v>80</v>
      </c>
      <c r="J331" t="s">
        <v>79</v>
      </c>
      <c r="K331" t="s">
        <v>13</v>
      </c>
      <c r="L331" t="s">
        <v>83</v>
      </c>
      <c r="N331" t="s">
        <v>13</v>
      </c>
      <c r="O331" s="1">
        <v>0.9</v>
      </c>
      <c r="P331" t="s">
        <v>72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81</v>
      </c>
      <c r="X331">
        <v>3</v>
      </c>
      <c r="Y331" t="s">
        <v>138</v>
      </c>
      <c r="Z331">
        <v>51</v>
      </c>
      <c r="AA331" t="s">
        <v>24</v>
      </c>
      <c r="AB331" t="s">
        <v>24</v>
      </c>
      <c r="AC331" t="s">
        <v>24</v>
      </c>
      <c r="AD331" s="3">
        <v>42095</v>
      </c>
      <c r="AE331">
        <v>5</v>
      </c>
      <c r="AF331">
        <f t="shared" ca="1" si="17"/>
        <v>0.76076062918223419</v>
      </c>
    </row>
    <row r="332" spans="1:32">
      <c r="A332">
        <v>331</v>
      </c>
      <c r="B332" t="s">
        <v>6</v>
      </c>
      <c r="C332" t="s">
        <v>86</v>
      </c>
      <c r="D332" t="s">
        <v>81</v>
      </c>
      <c r="E332">
        <v>2</v>
      </c>
      <c r="F332" t="s">
        <v>82</v>
      </c>
      <c r="G332" t="s">
        <v>80</v>
      </c>
      <c r="H332" s="2">
        <v>0.5</v>
      </c>
      <c r="I332" t="s">
        <v>82</v>
      </c>
      <c r="J332" t="s">
        <v>79</v>
      </c>
      <c r="K332" t="s">
        <v>15</v>
      </c>
      <c r="M332" t="s">
        <v>86</v>
      </c>
      <c r="N332" t="s">
        <v>15</v>
      </c>
      <c r="O332" s="1" t="s">
        <v>73</v>
      </c>
      <c r="P332" t="s">
        <v>73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81</v>
      </c>
      <c r="X332">
        <v>3</v>
      </c>
      <c r="Y332" t="s">
        <v>136</v>
      </c>
      <c r="Z332">
        <v>24</v>
      </c>
      <c r="AA332" t="s">
        <v>24</v>
      </c>
      <c r="AB332" t="s">
        <v>24</v>
      </c>
      <c r="AC332" t="s">
        <v>24</v>
      </c>
      <c r="AD332" s="3">
        <v>42826</v>
      </c>
      <c r="AE332">
        <v>3</v>
      </c>
      <c r="AF332">
        <f t="shared" ca="1" si="17"/>
        <v>5.7451727445175904E-2</v>
      </c>
    </row>
    <row r="333" spans="1:32">
      <c r="A333">
        <v>332</v>
      </c>
      <c r="B333" t="s">
        <v>7</v>
      </c>
      <c r="C333" t="s">
        <v>86</v>
      </c>
      <c r="D333" t="s">
        <v>81</v>
      </c>
      <c r="E333">
        <v>2</v>
      </c>
      <c r="F333" t="s">
        <v>82</v>
      </c>
      <c r="G333" t="s">
        <v>80</v>
      </c>
      <c r="H333" s="2">
        <v>0.5</v>
      </c>
      <c r="I333" t="s">
        <v>82</v>
      </c>
      <c r="J333" t="s">
        <v>79</v>
      </c>
      <c r="K333" t="s">
        <v>13</v>
      </c>
      <c r="M333" t="s">
        <v>86</v>
      </c>
      <c r="N333" t="s">
        <v>13</v>
      </c>
      <c r="O333" s="1" t="s">
        <v>73</v>
      </c>
      <c r="P333" t="s">
        <v>73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81</v>
      </c>
      <c r="X333">
        <v>3</v>
      </c>
      <c r="Y333" t="s">
        <v>136</v>
      </c>
      <c r="Z333">
        <v>21</v>
      </c>
      <c r="AA333" t="s">
        <v>24</v>
      </c>
      <c r="AB333" t="s">
        <v>24</v>
      </c>
      <c r="AC333" t="s">
        <v>24</v>
      </c>
      <c r="AD333" s="3">
        <v>43191</v>
      </c>
      <c r="AE333">
        <v>2</v>
      </c>
      <c r="AF333">
        <f t="shared" ca="1" si="17"/>
        <v>0.48780179242372235</v>
      </c>
    </row>
    <row r="334" spans="1:32">
      <c r="A334">
        <v>333</v>
      </c>
      <c r="B334" t="s">
        <v>7</v>
      </c>
      <c r="C334" t="s">
        <v>86</v>
      </c>
      <c r="D334" t="s">
        <v>81</v>
      </c>
      <c r="E334">
        <v>3</v>
      </c>
      <c r="F334" t="s">
        <v>82</v>
      </c>
      <c r="G334" t="s">
        <v>80</v>
      </c>
      <c r="H334" s="2">
        <v>0.5</v>
      </c>
      <c r="I334" t="s">
        <v>82</v>
      </c>
      <c r="J334" t="s">
        <v>79</v>
      </c>
      <c r="K334" t="s">
        <v>15</v>
      </c>
      <c r="M334" t="s">
        <v>86</v>
      </c>
      <c r="N334" t="s">
        <v>15</v>
      </c>
      <c r="O334" s="1" t="s">
        <v>73</v>
      </c>
      <c r="P334" t="s">
        <v>73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81</v>
      </c>
      <c r="Y334" t="s">
        <v>136</v>
      </c>
      <c r="Z334">
        <v>26</v>
      </c>
      <c r="AA334" t="s">
        <v>24</v>
      </c>
      <c r="AB334" t="s">
        <v>24</v>
      </c>
      <c r="AC334" t="s">
        <v>24</v>
      </c>
      <c r="AD334" s="3">
        <v>43556</v>
      </c>
      <c r="AE334">
        <v>1</v>
      </c>
      <c r="AF334">
        <f t="shared" ca="1" si="17"/>
        <v>0.66461882923149684</v>
      </c>
    </row>
    <row r="335" spans="1:32">
      <c r="A335">
        <v>334</v>
      </c>
      <c r="B335" t="s">
        <v>7</v>
      </c>
      <c r="C335" t="s">
        <v>86</v>
      </c>
      <c r="D335" t="s">
        <v>81</v>
      </c>
      <c r="E335">
        <v>3</v>
      </c>
      <c r="F335" t="s">
        <v>82</v>
      </c>
      <c r="G335" t="s">
        <v>80</v>
      </c>
      <c r="H335" s="2">
        <v>0.5</v>
      </c>
      <c r="I335" t="s">
        <v>82</v>
      </c>
      <c r="J335" t="s">
        <v>79</v>
      </c>
      <c r="K335" t="s">
        <v>14</v>
      </c>
      <c r="M335" t="s">
        <v>86</v>
      </c>
      <c r="N335" t="s">
        <v>14</v>
      </c>
      <c r="O335" s="1" t="s">
        <v>73</v>
      </c>
      <c r="P335" t="s">
        <v>73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81</v>
      </c>
      <c r="X335">
        <v>4</v>
      </c>
      <c r="Y335" t="s">
        <v>139</v>
      </c>
      <c r="Z335">
        <v>19</v>
      </c>
      <c r="AA335" t="s">
        <v>35</v>
      </c>
      <c r="AB335" t="s">
        <v>74</v>
      </c>
      <c r="AC335" t="s">
        <v>74</v>
      </c>
      <c r="AD335" s="3">
        <v>43191</v>
      </c>
      <c r="AE335">
        <v>2</v>
      </c>
      <c r="AF335">
        <f t="shared" ca="1" si="17"/>
        <v>0.75092738493288869</v>
      </c>
    </row>
    <row r="336" spans="1:32">
      <c r="A336">
        <v>335</v>
      </c>
      <c r="B336" t="s">
        <v>6</v>
      </c>
      <c r="C336" t="s">
        <v>86</v>
      </c>
      <c r="D336" t="s">
        <v>81</v>
      </c>
      <c r="E336">
        <v>3</v>
      </c>
      <c r="F336" t="s">
        <v>82</v>
      </c>
      <c r="G336" t="s">
        <v>80</v>
      </c>
      <c r="H336" s="2">
        <v>0.5</v>
      </c>
      <c r="I336" t="s">
        <v>82</v>
      </c>
      <c r="J336" t="s">
        <v>79</v>
      </c>
      <c r="K336" t="s">
        <v>13</v>
      </c>
      <c r="M336" t="s">
        <v>86</v>
      </c>
      <c r="N336" t="s">
        <v>13</v>
      </c>
      <c r="O336" s="1" t="s">
        <v>73</v>
      </c>
      <c r="P336" t="s">
        <v>73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81</v>
      </c>
      <c r="X336">
        <v>2</v>
      </c>
      <c r="Y336" t="s">
        <v>136</v>
      </c>
      <c r="Z336">
        <v>22</v>
      </c>
      <c r="AA336" t="s">
        <v>24</v>
      </c>
      <c r="AB336" t="s">
        <v>24</v>
      </c>
      <c r="AC336" t="s">
        <v>24</v>
      </c>
      <c r="AD336" s="3">
        <v>42826</v>
      </c>
      <c r="AE336">
        <v>3</v>
      </c>
      <c r="AF336">
        <f t="shared" ca="1" si="17"/>
        <v>0.97876615538103573</v>
      </c>
    </row>
    <row r="337" spans="1:32">
      <c r="A337">
        <v>336</v>
      </c>
      <c r="B337" t="s">
        <v>7</v>
      </c>
      <c r="C337" t="s">
        <v>86</v>
      </c>
      <c r="D337" t="s">
        <v>81</v>
      </c>
      <c r="E337">
        <v>2</v>
      </c>
      <c r="F337" t="s">
        <v>82</v>
      </c>
      <c r="G337" t="s">
        <v>80</v>
      </c>
      <c r="H337" s="2">
        <v>0.5</v>
      </c>
      <c r="I337" t="s">
        <v>82</v>
      </c>
      <c r="J337" t="s">
        <v>79</v>
      </c>
      <c r="K337" t="s">
        <v>15</v>
      </c>
      <c r="M337" t="s">
        <v>86</v>
      </c>
      <c r="N337" t="s">
        <v>15</v>
      </c>
      <c r="O337" s="1" t="s">
        <v>73</v>
      </c>
      <c r="P337" t="s">
        <v>73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81</v>
      </c>
      <c r="X337">
        <v>3</v>
      </c>
      <c r="Y337" t="s">
        <v>136</v>
      </c>
      <c r="Z337">
        <v>21</v>
      </c>
      <c r="AA337" t="s">
        <v>36</v>
      </c>
      <c r="AB337" t="s">
        <v>74</v>
      </c>
      <c r="AC337" t="s">
        <v>74</v>
      </c>
      <c r="AD337" s="3">
        <v>42826</v>
      </c>
      <c r="AE337">
        <v>3</v>
      </c>
      <c r="AF337">
        <f t="shared" ca="1" si="17"/>
        <v>0.69783413270490857</v>
      </c>
    </row>
    <row r="338" spans="1:32">
      <c r="A338">
        <v>337</v>
      </c>
      <c r="B338" t="s">
        <v>7</v>
      </c>
      <c r="C338" t="s">
        <v>135</v>
      </c>
      <c r="D338" t="s">
        <v>81</v>
      </c>
      <c r="E338">
        <v>2</v>
      </c>
      <c r="F338" t="s">
        <v>82</v>
      </c>
      <c r="G338" t="s">
        <v>80</v>
      </c>
      <c r="H338" s="2">
        <v>0.5</v>
      </c>
      <c r="I338" t="s">
        <v>82</v>
      </c>
      <c r="J338" t="s">
        <v>79</v>
      </c>
      <c r="K338" t="s">
        <v>16</v>
      </c>
      <c r="M338" t="s">
        <v>135</v>
      </c>
      <c r="N338" t="s">
        <v>16</v>
      </c>
      <c r="O338" s="1" t="s">
        <v>73</v>
      </c>
      <c r="P338" t="s">
        <v>73</v>
      </c>
      <c r="Q338" t="e">
        <f>IF(R338="","",INDEX('Backing 4'!U:U,MATCH(R338,'Backing 4'!T:T,0)))</f>
        <v>#N/A</v>
      </c>
      <c r="R338" t="str">
        <f t="shared" si="15"/>
        <v>2 - Direc-r &amp; Strategy</v>
      </c>
      <c r="S338" t="s">
        <v>120</v>
      </c>
      <c r="T338" t="str">
        <f t="shared" si="16"/>
        <v>2 - Direc-r</v>
      </c>
      <c r="U338">
        <v>4</v>
      </c>
      <c r="V338" t="str">
        <f>IF(D338="Y","",IF(W338="Y",INDEX('Backing 2'!B:B,MATCH(C338,'Backing 2'!C:C,0)),C338))</f>
        <v>2 - Direc-r</v>
      </c>
      <c r="W338" t="s">
        <v>81</v>
      </c>
      <c r="Y338" t="s">
        <v>137</v>
      </c>
      <c r="Z338">
        <v>43</v>
      </c>
      <c r="AA338" t="s">
        <v>24</v>
      </c>
      <c r="AB338" t="s">
        <v>24</v>
      </c>
      <c r="AC338" t="s">
        <v>24</v>
      </c>
      <c r="AD338" s="3">
        <v>42461</v>
      </c>
      <c r="AE338">
        <v>4</v>
      </c>
      <c r="AF338">
        <f t="shared" ca="1" si="17"/>
        <v>0.59861265629083127</v>
      </c>
    </row>
    <row r="339" spans="1:32">
      <c r="A339">
        <v>338</v>
      </c>
      <c r="B339" t="s">
        <v>6</v>
      </c>
      <c r="C339" t="s">
        <v>86</v>
      </c>
      <c r="D339" t="s">
        <v>81</v>
      </c>
      <c r="E339">
        <v>2</v>
      </c>
      <c r="F339" t="s">
        <v>82</v>
      </c>
      <c r="G339" t="s">
        <v>80</v>
      </c>
      <c r="H339" s="2">
        <v>0.5</v>
      </c>
      <c r="I339" t="s">
        <v>82</v>
      </c>
      <c r="J339" t="s">
        <v>79</v>
      </c>
      <c r="K339" t="s">
        <v>13</v>
      </c>
      <c r="M339" t="s">
        <v>86</v>
      </c>
      <c r="N339" t="s">
        <v>13</v>
      </c>
      <c r="O339" s="1" t="s">
        <v>73</v>
      </c>
      <c r="P339" t="s">
        <v>73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81</v>
      </c>
      <c r="X339">
        <v>3</v>
      </c>
      <c r="Y339" t="s">
        <v>136</v>
      </c>
      <c r="Z339">
        <v>26</v>
      </c>
      <c r="AA339" t="s">
        <v>36</v>
      </c>
      <c r="AB339" t="s">
        <v>74</v>
      </c>
      <c r="AC339" t="s">
        <v>74</v>
      </c>
      <c r="AD339" s="3">
        <v>43191</v>
      </c>
      <c r="AE339">
        <v>2</v>
      </c>
      <c r="AF339">
        <f t="shared" ca="1" si="17"/>
        <v>0.92351154935770663</v>
      </c>
    </row>
    <row r="340" spans="1:32">
      <c r="A340">
        <v>339</v>
      </c>
      <c r="B340" t="s">
        <v>6</v>
      </c>
      <c r="C340" t="s">
        <v>87</v>
      </c>
      <c r="D340" t="s">
        <v>81</v>
      </c>
      <c r="E340">
        <v>3</v>
      </c>
      <c r="F340" t="s">
        <v>82</v>
      </c>
      <c r="G340" t="s">
        <v>80</v>
      </c>
      <c r="H340" s="2">
        <v>0.5</v>
      </c>
      <c r="I340" t="s">
        <v>82</v>
      </c>
      <c r="J340" t="s">
        <v>79</v>
      </c>
      <c r="K340" t="s">
        <v>15</v>
      </c>
      <c r="M340" t="s">
        <v>87</v>
      </c>
      <c r="N340" t="s">
        <v>15</v>
      </c>
      <c r="O340" s="1" t="s">
        <v>73</v>
      </c>
      <c r="P340" t="s">
        <v>73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81</v>
      </c>
      <c r="X340">
        <v>3</v>
      </c>
      <c r="Y340" t="s">
        <v>134</v>
      </c>
      <c r="Z340">
        <v>35</v>
      </c>
      <c r="AA340" t="s">
        <v>24</v>
      </c>
      <c r="AB340" t="s">
        <v>24</v>
      </c>
      <c r="AC340" t="s">
        <v>24</v>
      </c>
      <c r="AD340" s="3">
        <v>42461</v>
      </c>
      <c r="AE340">
        <v>4</v>
      </c>
      <c r="AF340">
        <f t="shared" ca="1" si="17"/>
        <v>0.65691201979293001</v>
      </c>
    </row>
    <row r="341" spans="1:32">
      <c r="A341">
        <v>340</v>
      </c>
      <c r="B341" t="s">
        <v>7</v>
      </c>
      <c r="C341" t="s">
        <v>121</v>
      </c>
      <c r="D341" t="s">
        <v>81</v>
      </c>
      <c r="E341">
        <v>2</v>
      </c>
      <c r="F341" t="s">
        <v>82</v>
      </c>
      <c r="G341" t="s">
        <v>80</v>
      </c>
      <c r="H341" s="2">
        <v>0.5</v>
      </c>
      <c r="I341" t="s">
        <v>82</v>
      </c>
      <c r="J341" t="s">
        <v>79</v>
      </c>
      <c r="K341" t="s">
        <v>14</v>
      </c>
      <c r="M341" t="s">
        <v>121</v>
      </c>
      <c r="N341" t="s">
        <v>14</v>
      </c>
      <c r="O341" s="1" t="s">
        <v>73</v>
      </c>
      <c r="P341" t="s">
        <v>73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81</v>
      </c>
      <c r="X341">
        <v>2</v>
      </c>
      <c r="Y341" t="s">
        <v>136</v>
      </c>
      <c r="Z341">
        <v>25</v>
      </c>
      <c r="AA341" t="s">
        <v>36</v>
      </c>
      <c r="AB341" t="s">
        <v>74</v>
      </c>
      <c r="AC341" t="s">
        <v>74</v>
      </c>
      <c r="AD341" s="3">
        <v>41730</v>
      </c>
      <c r="AE341">
        <v>6</v>
      </c>
      <c r="AF341">
        <f t="shared" ca="1" si="17"/>
        <v>0.69356399414603886</v>
      </c>
    </row>
    <row r="342" spans="1:32">
      <c r="A342">
        <v>341</v>
      </c>
      <c r="B342" t="s">
        <v>6</v>
      </c>
      <c r="C342" t="s">
        <v>86</v>
      </c>
      <c r="D342" t="s">
        <v>79</v>
      </c>
      <c r="F342" t="s">
        <v>82</v>
      </c>
      <c r="G342" t="s">
        <v>82</v>
      </c>
      <c r="H342" s="2">
        <v>0.5</v>
      </c>
      <c r="I342" t="s">
        <v>82</v>
      </c>
      <c r="J342" t="s">
        <v>81</v>
      </c>
      <c r="K342" t="s">
        <v>15</v>
      </c>
      <c r="M342" t="s">
        <v>86</v>
      </c>
      <c r="N342" t="s">
        <v>15</v>
      </c>
      <c r="O342" s="1" t="s">
        <v>73</v>
      </c>
      <c r="P342" t="s">
        <v>73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81</v>
      </c>
      <c r="Y342" t="s">
        <v>136</v>
      </c>
      <c r="Z342">
        <v>26</v>
      </c>
      <c r="AA342" t="s">
        <v>24</v>
      </c>
      <c r="AB342" t="s">
        <v>24</v>
      </c>
      <c r="AC342" t="s">
        <v>24</v>
      </c>
      <c r="AD342" s="3">
        <v>43922</v>
      </c>
      <c r="AE342">
        <v>0</v>
      </c>
      <c r="AF342">
        <f t="shared" ca="1" si="17"/>
        <v>0.78591887374556912</v>
      </c>
    </row>
    <row r="343" spans="1:32">
      <c r="A343">
        <v>342</v>
      </c>
      <c r="B343" t="s">
        <v>6</v>
      </c>
      <c r="C343" t="s">
        <v>87</v>
      </c>
      <c r="D343" t="s">
        <v>81</v>
      </c>
      <c r="E343">
        <v>3</v>
      </c>
      <c r="F343" t="s">
        <v>82</v>
      </c>
      <c r="G343" t="s">
        <v>80</v>
      </c>
      <c r="H343" s="2">
        <v>0.5</v>
      </c>
      <c r="I343" t="s">
        <v>82</v>
      </c>
      <c r="J343" t="s">
        <v>79</v>
      </c>
      <c r="K343" t="s">
        <v>11</v>
      </c>
      <c r="M343" t="s">
        <v>87</v>
      </c>
      <c r="N343" t="s">
        <v>11</v>
      </c>
      <c r="O343" s="1">
        <v>0.9</v>
      </c>
      <c r="P343" t="s">
        <v>72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81</v>
      </c>
      <c r="X343">
        <v>3</v>
      </c>
      <c r="Y343" t="s">
        <v>134</v>
      </c>
      <c r="Z343">
        <v>36</v>
      </c>
      <c r="AA343" t="s">
        <v>24</v>
      </c>
      <c r="AB343" t="s">
        <v>24</v>
      </c>
      <c r="AC343" t="s">
        <v>24</v>
      </c>
      <c r="AD343" s="3">
        <v>42826</v>
      </c>
      <c r="AE343">
        <v>3</v>
      </c>
      <c r="AF343">
        <f t="shared" ca="1" si="17"/>
        <v>0.20347136838811386</v>
      </c>
    </row>
    <row r="344" spans="1:32">
      <c r="A344">
        <v>343</v>
      </c>
      <c r="B344" t="s">
        <v>6</v>
      </c>
      <c r="C344" t="s">
        <v>90</v>
      </c>
      <c r="D344" t="s">
        <v>81</v>
      </c>
      <c r="F344" t="s">
        <v>82</v>
      </c>
      <c r="G344" t="s">
        <v>82</v>
      </c>
      <c r="H344" s="2">
        <v>0.5</v>
      </c>
      <c r="I344" t="s">
        <v>82</v>
      </c>
      <c r="J344" t="s">
        <v>79</v>
      </c>
      <c r="K344" t="s">
        <v>12</v>
      </c>
      <c r="M344" t="s">
        <v>90</v>
      </c>
      <c r="N344" t="s">
        <v>12</v>
      </c>
      <c r="O344" s="1" t="s">
        <v>73</v>
      </c>
      <c r="P344" t="s">
        <v>73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81</v>
      </c>
      <c r="X344">
        <v>2</v>
      </c>
      <c r="Y344" t="s">
        <v>137</v>
      </c>
      <c r="Z344">
        <v>47</v>
      </c>
      <c r="AA344" t="s">
        <v>24</v>
      </c>
      <c r="AB344" t="s">
        <v>24</v>
      </c>
      <c r="AC344" t="s">
        <v>24</v>
      </c>
      <c r="AD344" s="3">
        <v>42826</v>
      </c>
      <c r="AE344">
        <v>3</v>
      </c>
      <c r="AF344">
        <f t="shared" ca="1" si="17"/>
        <v>0.58394733272359955</v>
      </c>
    </row>
    <row r="345" spans="1:32">
      <c r="A345">
        <v>344</v>
      </c>
      <c r="B345" t="s">
        <v>7</v>
      </c>
      <c r="C345" t="s">
        <v>121</v>
      </c>
      <c r="D345" t="s">
        <v>81</v>
      </c>
      <c r="E345">
        <v>2</v>
      </c>
      <c r="F345" t="s">
        <v>80</v>
      </c>
      <c r="G345" t="s">
        <v>80</v>
      </c>
      <c r="H345" s="2">
        <v>0.5</v>
      </c>
      <c r="I345" t="s">
        <v>82</v>
      </c>
      <c r="J345" t="s">
        <v>79</v>
      </c>
      <c r="K345" t="s">
        <v>13</v>
      </c>
      <c r="M345" t="s">
        <v>87</v>
      </c>
      <c r="N345" t="s">
        <v>13</v>
      </c>
      <c r="O345" s="1" t="s">
        <v>73</v>
      </c>
      <c r="P345" t="s">
        <v>73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81</v>
      </c>
      <c r="Y345" t="s">
        <v>134</v>
      </c>
      <c r="Z345">
        <v>35</v>
      </c>
      <c r="AA345" t="s">
        <v>35</v>
      </c>
      <c r="AB345" t="s">
        <v>74</v>
      </c>
      <c r="AC345" t="s">
        <v>74</v>
      </c>
      <c r="AD345" s="3">
        <v>43556</v>
      </c>
      <c r="AE345">
        <v>1</v>
      </c>
      <c r="AF345">
        <f t="shared" ca="1" si="17"/>
        <v>0.72538002469635021</v>
      </c>
    </row>
    <row r="346" spans="1:32">
      <c r="A346">
        <v>345</v>
      </c>
      <c r="B346" t="s">
        <v>6</v>
      </c>
      <c r="C346" t="s">
        <v>86</v>
      </c>
      <c r="D346" t="s">
        <v>81</v>
      </c>
      <c r="E346">
        <v>2</v>
      </c>
      <c r="F346" t="s">
        <v>82</v>
      </c>
      <c r="G346" t="s">
        <v>80</v>
      </c>
      <c r="H346" s="2">
        <v>0.5</v>
      </c>
      <c r="I346" t="s">
        <v>82</v>
      </c>
      <c r="J346" t="s">
        <v>79</v>
      </c>
      <c r="K346" t="s">
        <v>15</v>
      </c>
      <c r="M346" t="s">
        <v>86</v>
      </c>
      <c r="N346" t="s">
        <v>15</v>
      </c>
      <c r="O346" s="1" t="s">
        <v>73</v>
      </c>
      <c r="P346" t="s">
        <v>73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81</v>
      </c>
      <c r="X346">
        <v>3</v>
      </c>
      <c r="Y346" t="s">
        <v>136</v>
      </c>
      <c r="Z346">
        <v>22</v>
      </c>
      <c r="AA346" t="s">
        <v>24</v>
      </c>
      <c r="AB346" t="s">
        <v>24</v>
      </c>
      <c r="AC346" t="s">
        <v>24</v>
      </c>
      <c r="AD346" s="3">
        <v>42826</v>
      </c>
      <c r="AE346">
        <v>3</v>
      </c>
      <c r="AF346">
        <f t="shared" ca="1" si="17"/>
        <v>0.75368311001401278</v>
      </c>
    </row>
    <row r="347" spans="1:32">
      <c r="A347">
        <v>346</v>
      </c>
      <c r="B347" t="s">
        <v>7</v>
      </c>
      <c r="C347" t="s">
        <v>87</v>
      </c>
      <c r="D347" t="s">
        <v>81</v>
      </c>
      <c r="E347">
        <v>3</v>
      </c>
      <c r="F347" t="s">
        <v>82</v>
      </c>
      <c r="G347" t="s">
        <v>80</v>
      </c>
      <c r="H347" s="2">
        <v>0.5</v>
      </c>
      <c r="I347" t="s">
        <v>82</v>
      </c>
      <c r="J347" t="s">
        <v>79</v>
      </c>
      <c r="K347" t="s">
        <v>14</v>
      </c>
      <c r="M347" t="s">
        <v>87</v>
      </c>
      <c r="N347" t="s">
        <v>14</v>
      </c>
      <c r="O347" s="1" t="s">
        <v>73</v>
      </c>
      <c r="P347" t="s">
        <v>73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81</v>
      </c>
      <c r="X347">
        <v>3</v>
      </c>
      <c r="Y347" t="s">
        <v>134</v>
      </c>
      <c r="Z347">
        <v>32</v>
      </c>
      <c r="AA347" t="s">
        <v>46</v>
      </c>
      <c r="AB347" t="s">
        <v>76</v>
      </c>
      <c r="AC347" t="s">
        <v>78</v>
      </c>
      <c r="AD347" s="3">
        <v>41365</v>
      </c>
      <c r="AE347">
        <v>7</v>
      </c>
      <c r="AF347">
        <f t="shared" ca="1" si="17"/>
        <v>0.2638099827086543</v>
      </c>
    </row>
    <row r="348" spans="1:32">
      <c r="A348">
        <v>347</v>
      </c>
      <c r="B348" t="s">
        <v>7</v>
      </c>
      <c r="C348" t="s">
        <v>88</v>
      </c>
      <c r="D348" t="s">
        <v>81</v>
      </c>
      <c r="E348">
        <v>3</v>
      </c>
      <c r="F348" t="s">
        <v>82</v>
      </c>
      <c r="G348" t="s">
        <v>80</v>
      </c>
      <c r="H348" s="2">
        <v>0.5</v>
      </c>
      <c r="I348" t="s">
        <v>82</v>
      </c>
      <c r="J348" t="s">
        <v>79</v>
      </c>
      <c r="K348" t="s">
        <v>13</v>
      </c>
      <c r="M348" t="s">
        <v>88</v>
      </c>
      <c r="N348" t="s">
        <v>13</v>
      </c>
      <c r="O348" s="1" t="s">
        <v>73</v>
      </c>
      <c r="P348" t="s">
        <v>73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81</v>
      </c>
      <c r="X348">
        <v>3</v>
      </c>
      <c r="Y348" t="s">
        <v>137</v>
      </c>
      <c r="Z348">
        <v>48</v>
      </c>
      <c r="AA348" t="s">
        <v>24</v>
      </c>
      <c r="AB348" t="s">
        <v>24</v>
      </c>
      <c r="AC348" t="s">
        <v>24</v>
      </c>
      <c r="AD348" s="3">
        <v>41730</v>
      </c>
      <c r="AE348">
        <v>6</v>
      </c>
      <c r="AF348">
        <f t="shared" ca="1" si="17"/>
        <v>0.62424167795984831</v>
      </c>
    </row>
    <row r="349" spans="1:32">
      <c r="A349">
        <v>348</v>
      </c>
      <c r="B349" t="s">
        <v>7</v>
      </c>
      <c r="C349" t="s">
        <v>121</v>
      </c>
      <c r="D349" t="s">
        <v>81</v>
      </c>
      <c r="E349">
        <v>3</v>
      </c>
      <c r="F349" t="s">
        <v>82</v>
      </c>
      <c r="G349" t="s">
        <v>80</v>
      </c>
      <c r="H349" s="2">
        <v>0.5</v>
      </c>
      <c r="I349" t="s">
        <v>82</v>
      </c>
      <c r="J349" t="s">
        <v>79</v>
      </c>
      <c r="K349" t="s">
        <v>13</v>
      </c>
      <c r="M349" t="s">
        <v>121</v>
      </c>
      <c r="N349" t="s">
        <v>13</v>
      </c>
      <c r="O349" s="1" t="s">
        <v>73</v>
      </c>
      <c r="P349" t="s">
        <v>73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81</v>
      </c>
      <c r="X349">
        <v>3</v>
      </c>
      <c r="Y349" t="s">
        <v>136</v>
      </c>
      <c r="Z349">
        <v>25</v>
      </c>
      <c r="AA349" t="s">
        <v>41</v>
      </c>
      <c r="AB349" t="s">
        <v>74</v>
      </c>
      <c r="AC349" t="s">
        <v>74</v>
      </c>
      <c r="AD349" s="3">
        <v>42461</v>
      </c>
      <c r="AE349">
        <v>4</v>
      </c>
      <c r="AF349">
        <f t="shared" ca="1" si="17"/>
        <v>0.46433140145887797</v>
      </c>
    </row>
    <row r="350" spans="1:32">
      <c r="A350">
        <v>349</v>
      </c>
      <c r="B350" t="s">
        <v>6</v>
      </c>
      <c r="C350" t="s">
        <v>86</v>
      </c>
      <c r="D350" t="s">
        <v>81</v>
      </c>
      <c r="E350">
        <v>3</v>
      </c>
      <c r="F350" t="s">
        <v>82</v>
      </c>
      <c r="G350" t="s">
        <v>80</v>
      </c>
      <c r="H350" s="2">
        <v>0.5</v>
      </c>
      <c r="I350" t="s">
        <v>82</v>
      </c>
      <c r="J350" t="s">
        <v>79</v>
      </c>
      <c r="K350" t="s">
        <v>13</v>
      </c>
      <c r="M350" t="s">
        <v>86</v>
      </c>
      <c r="N350" t="s">
        <v>13</v>
      </c>
      <c r="O350" s="1" t="s">
        <v>73</v>
      </c>
      <c r="P350" t="s">
        <v>73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81</v>
      </c>
      <c r="X350">
        <v>2</v>
      </c>
      <c r="Y350" t="s">
        <v>136</v>
      </c>
      <c r="Z350">
        <v>22</v>
      </c>
      <c r="AA350" t="s">
        <v>35</v>
      </c>
      <c r="AB350" t="s">
        <v>74</v>
      </c>
      <c r="AC350" t="s">
        <v>74</v>
      </c>
      <c r="AD350" s="3">
        <v>42826</v>
      </c>
      <c r="AE350">
        <v>3</v>
      </c>
      <c r="AF350">
        <f t="shared" ca="1" si="17"/>
        <v>0.82034383329231397</v>
      </c>
    </row>
    <row r="351" spans="1:32">
      <c r="A351">
        <v>350</v>
      </c>
      <c r="B351" t="s">
        <v>7</v>
      </c>
      <c r="C351" s="4" t="s">
        <v>86</v>
      </c>
      <c r="D351" t="s">
        <v>81</v>
      </c>
      <c r="E351">
        <v>3</v>
      </c>
      <c r="F351" t="s">
        <v>82</v>
      </c>
      <c r="G351" t="s">
        <v>82</v>
      </c>
      <c r="H351" s="2">
        <v>0.5</v>
      </c>
      <c r="I351" t="s">
        <v>80</v>
      </c>
      <c r="J351" t="s">
        <v>79</v>
      </c>
      <c r="K351" t="s">
        <v>13</v>
      </c>
      <c r="L351" t="s">
        <v>83</v>
      </c>
      <c r="N351" t="s">
        <v>13</v>
      </c>
      <c r="O351" s="1" t="s">
        <v>73</v>
      </c>
      <c r="P351" t="s">
        <v>73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81</v>
      </c>
      <c r="X351">
        <v>2</v>
      </c>
      <c r="Y351" t="s">
        <v>136</v>
      </c>
      <c r="Z351">
        <v>27</v>
      </c>
      <c r="AA351" t="s">
        <v>35</v>
      </c>
      <c r="AB351" t="s">
        <v>74</v>
      </c>
      <c r="AC351" t="s">
        <v>74</v>
      </c>
      <c r="AD351" s="3">
        <v>43191</v>
      </c>
      <c r="AE351">
        <v>2</v>
      </c>
      <c r="AF351">
        <f t="shared" ca="1" si="17"/>
        <v>0.88614610580242137</v>
      </c>
    </row>
    <row r="352" spans="1:32">
      <c r="A352">
        <v>351</v>
      </c>
      <c r="B352" t="s">
        <v>7</v>
      </c>
      <c r="C352" t="s">
        <v>87</v>
      </c>
      <c r="D352" t="s">
        <v>81</v>
      </c>
      <c r="E352">
        <v>2</v>
      </c>
      <c r="F352" t="s">
        <v>82</v>
      </c>
      <c r="G352" t="s">
        <v>80</v>
      </c>
      <c r="H352" s="2">
        <v>0.5</v>
      </c>
      <c r="I352" t="s">
        <v>82</v>
      </c>
      <c r="J352" t="s">
        <v>79</v>
      </c>
      <c r="K352" t="s">
        <v>15</v>
      </c>
      <c r="M352" t="s">
        <v>87</v>
      </c>
      <c r="N352" t="s">
        <v>15</v>
      </c>
      <c r="O352" s="1" t="s">
        <v>73</v>
      </c>
      <c r="P352" t="s">
        <v>73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81</v>
      </c>
      <c r="X352">
        <v>2</v>
      </c>
      <c r="Y352" t="s">
        <v>134</v>
      </c>
      <c r="Z352">
        <v>36</v>
      </c>
      <c r="AA352" t="s">
        <v>35</v>
      </c>
      <c r="AB352" t="s">
        <v>74</v>
      </c>
      <c r="AC352" t="s">
        <v>74</v>
      </c>
      <c r="AD352" s="3">
        <v>42461</v>
      </c>
      <c r="AE352">
        <v>4</v>
      </c>
      <c r="AF352">
        <f t="shared" ca="1" si="17"/>
        <v>0.17933248971230653</v>
      </c>
    </row>
    <row r="353" spans="1:32">
      <c r="A353">
        <v>352</v>
      </c>
      <c r="B353" t="s">
        <v>7</v>
      </c>
      <c r="C353" t="s">
        <v>86</v>
      </c>
      <c r="D353" t="s">
        <v>81</v>
      </c>
      <c r="E353">
        <v>2</v>
      </c>
      <c r="F353" t="s">
        <v>80</v>
      </c>
      <c r="G353" t="s">
        <v>80</v>
      </c>
      <c r="H353" s="2">
        <v>0.5</v>
      </c>
      <c r="I353" t="s">
        <v>82</v>
      </c>
      <c r="J353" t="s">
        <v>79</v>
      </c>
      <c r="K353" t="s">
        <v>15</v>
      </c>
      <c r="M353" t="s">
        <v>121</v>
      </c>
      <c r="N353" t="s">
        <v>15</v>
      </c>
      <c r="O353" s="1" t="s">
        <v>73</v>
      </c>
      <c r="P353" t="s">
        <v>73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81</v>
      </c>
      <c r="Y353" t="s">
        <v>136</v>
      </c>
      <c r="Z353">
        <v>29</v>
      </c>
      <c r="AA353" t="s">
        <v>24</v>
      </c>
      <c r="AB353" t="s">
        <v>24</v>
      </c>
      <c r="AC353" t="s">
        <v>24</v>
      </c>
      <c r="AD353" s="3">
        <v>43556</v>
      </c>
      <c r="AE353">
        <v>1</v>
      </c>
      <c r="AF353">
        <f t="shared" ca="1" si="17"/>
        <v>0.88227901621035409</v>
      </c>
    </row>
    <row r="354" spans="1:32">
      <c r="A354">
        <v>353</v>
      </c>
      <c r="B354" t="s">
        <v>6</v>
      </c>
      <c r="C354" t="s">
        <v>121</v>
      </c>
      <c r="D354" t="s">
        <v>81</v>
      </c>
      <c r="E354">
        <v>3</v>
      </c>
      <c r="F354" t="s">
        <v>82</v>
      </c>
      <c r="G354" t="s">
        <v>80</v>
      </c>
      <c r="H354" s="2">
        <v>0.5</v>
      </c>
      <c r="I354" t="s">
        <v>82</v>
      </c>
      <c r="J354" t="s">
        <v>79</v>
      </c>
      <c r="K354" t="s">
        <v>15</v>
      </c>
      <c r="M354" t="s">
        <v>121</v>
      </c>
      <c r="N354" t="s">
        <v>15</v>
      </c>
      <c r="O354" s="1" t="s">
        <v>73</v>
      </c>
      <c r="P354" t="s">
        <v>73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81</v>
      </c>
      <c r="X354">
        <v>2</v>
      </c>
      <c r="Y354" t="s">
        <v>134</v>
      </c>
      <c r="Z354">
        <v>31</v>
      </c>
      <c r="AA354" t="s">
        <v>35</v>
      </c>
      <c r="AB354" t="s">
        <v>74</v>
      </c>
      <c r="AC354" t="s">
        <v>74</v>
      </c>
      <c r="AD354" s="3">
        <v>42461</v>
      </c>
      <c r="AE354">
        <v>4</v>
      </c>
      <c r="AF354">
        <f t="shared" ca="1" si="17"/>
        <v>0.27207450630808705</v>
      </c>
    </row>
    <row r="355" spans="1:32">
      <c r="A355">
        <v>354</v>
      </c>
      <c r="B355" t="s">
        <v>6</v>
      </c>
      <c r="C355" t="s">
        <v>86</v>
      </c>
      <c r="D355" t="s">
        <v>79</v>
      </c>
      <c r="F355" t="s">
        <v>82</v>
      </c>
      <c r="G355" t="s">
        <v>82</v>
      </c>
      <c r="H355" s="2">
        <v>0.5</v>
      </c>
      <c r="I355" t="s">
        <v>82</v>
      </c>
      <c r="J355" t="s">
        <v>81</v>
      </c>
      <c r="K355" t="s">
        <v>13</v>
      </c>
      <c r="M355" t="s">
        <v>86</v>
      </c>
      <c r="N355" t="s">
        <v>13</v>
      </c>
      <c r="O355" s="1" t="s">
        <v>73</v>
      </c>
      <c r="P355" t="s">
        <v>73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81</v>
      </c>
      <c r="Y355" t="s">
        <v>136</v>
      </c>
      <c r="Z355">
        <v>23</v>
      </c>
      <c r="AA355" t="s">
        <v>34</v>
      </c>
      <c r="AB355" t="s">
        <v>74</v>
      </c>
      <c r="AC355" t="s">
        <v>74</v>
      </c>
      <c r="AD355" s="3">
        <v>43922</v>
      </c>
      <c r="AE355">
        <v>0</v>
      </c>
      <c r="AF355">
        <f t="shared" ca="1" si="17"/>
        <v>0.65148828815469173</v>
      </c>
    </row>
    <row r="356" spans="1:32">
      <c r="A356">
        <v>355</v>
      </c>
      <c r="B356" t="s">
        <v>7</v>
      </c>
      <c r="C356" t="s">
        <v>86</v>
      </c>
      <c r="D356" t="s">
        <v>79</v>
      </c>
      <c r="F356" t="s">
        <v>82</v>
      </c>
      <c r="G356" t="s">
        <v>82</v>
      </c>
      <c r="H356" s="2">
        <v>0.5</v>
      </c>
      <c r="I356" t="s">
        <v>82</v>
      </c>
      <c r="J356" t="s">
        <v>81</v>
      </c>
      <c r="K356" t="s">
        <v>13</v>
      </c>
      <c r="M356" t="s">
        <v>86</v>
      </c>
      <c r="N356" t="s">
        <v>13</v>
      </c>
      <c r="O356" s="1" t="s">
        <v>73</v>
      </c>
      <c r="P356" t="s">
        <v>73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81</v>
      </c>
      <c r="Y356" t="s">
        <v>136</v>
      </c>
      <c r="Z356">
        <v>23</v>
      </c>
      <c r="AA356" t="s">
        <v>31</v>
      </c>
      <c r="AB356" t="s">
        <v>74</v>
      </c>
      <c r="AC356" t="s">
        <v>74</v>
      </c>
      <c r="AD356" s="3">
        <v>43922</v>
      </c>
      <c r="AE356">
        <v>0</v>
      </c>
      <c r="AF356">
        <f t="shared" ca="1" si="17"/>
        <v>0.84141354480802977</v>
      </c>
    </row>
    <row r="357" spans="1:32">
      <c r="A357">
        <v>356</v>
      </c>
      <c r="B357" t="s">
        <v>7</v>
      </c>
      <c r="C357" t="s">
        <v>121</v>
      </c>
      <c r="D357" t="s">
        <v>81</v>
      </c>
      <c r="E357">
        <v>2</v>
      </c>
      <c r="F357" t="s">
        <v>80</v>
      </c>
      <c r="G357" t="s">
        <v>80</v>
      </c>
      <c r="H357" s="2">
        <v>0.5</v>
      </c>
      <c r="I357" t="s">
        <v>82</v>
      </c>
      <c r="J357" t="s">
        <v>79</v>
      </c>
      <c r="K357" t="s">
        <v>15</v>
      </c>
      <c r="M357" t="s">
        <v>87</v>
      </c>
      <c r="N357" t="s">
        <v>15</v>
      </c>
      <c r="O357" s="1" t="s">
        <v>73</v>
      </c>
      <c r="P357" t="s">
        <v>73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81</v>
      </c>
      <c r="X357">
        <v>2</v>
      </c>
      <c r="Y357" t="s">
        <v>134</v>
      </c>
      <c r="Z357">
        <v>32</v>
      </c>
      <c r="AA357" t="s">
        <v>24</v>
      </c>
      <c r="AB357" t="s">
        <v>24</v>
      </c>
      <c r="AC357" t="s">
        <v>24</v>
      </c>
      <c r="AD357" s="3">
        <v>42826</v>
      </c>
      <c r="AE357">
        <v>3</v>
      </c>
      <c r="AF357">
        <f t="shared" ca="1" si="17"/>
        <v>0.78544324580484326</v>
      </c>
    </row>
    <row r="358" spans="1:32">
      <c r="A358">
        <v>357</v>
      </c>
      <c r="B358" t="s">
        <v>6</v>
      </c>
      <c r="C358" t="s">
        <v>86</v>
      </c>
      <c r="D358" t="s">
        <v>81</v>
      </c>
      <c r="E358">
        <v>2</v>
      </c>
      <c r="F358" t="s">
        <v>82</v>
      </c>
      <c r="G358" t="s">
        <v>80</v>
      </c>
      <c r="H358" s="2">
        <v>0.5</v>
      </c>
      <c r="I358" t="s">
        <v>82</v>
      </c>
      <c r="J358" t="s">
        <v>79</v>
      </c>
      <c r="K358" t="s">
        <v>13</v>
      </c>
      <c r="M358" t="s">
        <v>86</v>
      </c>
      <c r="N358" t="s">
        <v>13</v>
      </c>
      <c r="O358" s="1" t="s">
        <v>73</v>
      </c>
      <c r="P358" t="s">
        <v>73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81</v>
      </c>
      <c r="X358">
        <v>3</v>
      </c>
      <c r="Y358" t="s">
        <v>136</v>
      </c>
      <c r="Z358">
        <v>27</v>
      </c>
      <c r="AA358" t="s">
        <v>24</v>
      </c>
      <c r="AB358" t="s">
        <v>24</v>
      </c>
      <c r="AC358" t="s">
        <v>24</v>
      </c>
      <c r="AD358" s="3">
        <v>42826</v>
      </c>
      <c r="AE358">
        <v>3</v>
      </c>
      <c r="AF358">
        <f t="shared" ca="1" si="17"/>
        <v>0.1344484792989824</v>
      </c>
    </row>
    <row r="359" spans="1:32">
      <c r="A359">
        <v>358</v>
      </c>
      <c r="B359" t="s">
        <v>6</v>
      </c>
      <c r="C359" t="s">
        <v>121</v>
      </c>
      <c r="D359" t="s">
        <v>81</v>
      </c>
      <c r="E359">
        <v>3</v>
      </c>
      <c r="F359" t="s">
        <v>82</v>
      </c>
      <c r="G359" t="s">
        <v>80</v>
      </c>
      <c r="H359" s="2">
        <v>0.5</v>
      </c>
      <c r="I359" t="s">
        <v>82</v>
      </c>
      <c r="J359" t="s">
        <v>79</v>
      </c>
      <c r="K359" t="s">
        <v>13</v>
      </c>
      <c r="M359" t="s">
        <v>121</v>
      </c>
      <c r="N359" t="s">
        <v>13</v>
      </c>
      <c r="O359" s="1">
        <v>0.8</v>
      </c>
      <c r="P359" t="s">
        <v>72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81</v>
      </c>
      <c r="X359">
        <v>2</v>
      </c>
      <c r="Y359" t="s">
        <v>134</v>
      </c>
      <c r="Z359">
        <v>33</v>
      </c>
      <c r="AA359" t="s">
        <v>36</v>
      </c>
      <c r="AB359" t="s">
        <v>74</v>
      </c>
      <c r="AC359" t="s">
        <v>74</v>
      </c>
      <c r="AD359" s="3">
        <v>40634</v>
      </c>
      <c r="AE359">
        <v>9</v>
      </c>
      <c r="AF359">
        <f t="shared" ca="1" si="17"/>
        <v>0.98139747558169843</v>
      </c>
    </row>
    <row r="360" spans="1:32">
      <c r="A360">
        <v>359</v>
      </c>
      <c r="B360" t="s">
        <v>6</v>
      </c>
      <c r="C360" t="s">
        <v>121</v>
      </c>
      <c r="D360" t="s">
        <v>81</v>
      </c>
      <c r="E360">
        <v>2</v>
      </c>
      <c r="F360" t="s">
        <v>82</v>
      </c>
      <c r="G360" t="s">
        <v>80</v>
      </c>
      <c r="H360" s="2">
        <v>0.5</v>
      </c>
      <c r="I360" t="s">
        <v>82</v>
      </c>
      <c r="J360" t="s">
        <v>79</v>
      </c>
      <c r="K360" t="s">
        <v>15</v>
      </c>
      <c r="M360" t="s">
        <v>121</v>
      </c>
      <c r="N360" t="s">
        <v>15</v>
      </c>
      <c r="O360" s="1" t="s">
        <v>73</v>
      </c>
      <c r="P360" t="s">
        <v>73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81</v>
      </c>
      <c r="X360">
        <v>3</v>
      </c>
      <c r="Y360" t="s">
        <v>136</v>
      </c>
      <c r="Z360">
        <v>28</v>
      </c>
      <c r="AA360" t="s">
        <v>43</v>
      </c>
      <c r="AB360" t="s">
        <v>75</v>
      </c>
      <c r="AC360" t="s">
        <v>78</v>
      </c>
      <c r="AD360" s="3">
        <v>40634</v>
      </c>
      <c r="AE360">
        <v>9</v>
      </c>
      <c r="AF360">
        <f t="shared" ca="1" si="17"/>
        <v>0.24453507974959676</v>
      </c>
    </row>
    <row r="361" spans="1:32">
      <c r="A361">
        <v>360</v>
      </c>
      <c r="B361" t="s">
        <v>7</v>
      </c>
      <c r="C361" t="s">
        <v>121</v>
      </c>
      <c r="D361" t="s">
        <v>79</v>
      </c>
      <c r="F361" t="s">
        <v>82</v>
      </c>
      <c r="G361" t="s">
        <v>82</v>
      </c>
      <c r="H361" s="2">
        <v>0.5</v>
      </c>
      <c r="I361" t="s">
        <v>82</v>
      </c>
      <c r="J361" t="s">
        <v>81</v>
      </c>
      <c r="K361" t="s">
        <v>14</v>
      </c>
      <c r="M361" t="s">
        <v>121</v>
      </c>
      <c r="N361" t="s">
        <v>14</v>
      </c>
      <c r="O361" s="1" t="s">
        <v>73</v>
      </c>
      <c r="P361" t="s">
        <v>73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81</v>
      </c>
      <c r="Y361" t="s">
        <v>136</v>
      </c>
      <c r="Z361">
        <v>24</v>
      </c>
      <c r="AA361" t="s">
        <v>31</v>
      </c>
      <c r="AB361" t="s">
        <v>74</v>
      </c>
      <c r="AC361" t="s">
        <v>74</v>
      </c>
      <c r="AD361" s="3">
        <v>43922</v>
      </c>
      <c r="AE361">
        <v>0</v>
      </c>
      <c r="AF361">
        <f t="shared" ca="1" si="17"/>
        <v>2.5722049994480467E-2</v>
      </c>
    </row>
    <row r="362" spans="1:32">
      <c r="A362">
        <v>361</v>
      </c>
      <c r="B362" t="s">
        <v>7</v>
      </c>
      <c r="C362" t="s">
        <v>88</v>
      </c>
      <c r="D362" t="s">
        <v>81</v>
      </c>
      <c r="E362">
        <v>2</v>
      </c>
      <c r="F362" t="s">
        <v>82</v>
      </c>
      <c r="G362" t="s">
        <v>80</v>
      </c>
      <c r="H362" s="2">
        <v>0.5</v>
      </c>
      <c r="I362" t="s">
        <v>82</v>
      </c>
      <c r="J362" t="s">
        <v>79</v>
      </c>
      <c r="K362" t="s">
        <v>14</v>
      </c>
      <c r="M362" t="s">
        <v>88</v>
      </c>
      <c r="N362" t="s">
        <v>14</v>
      </c>
      <c r="O362" s="1" t="s">
        <v>73</v>
      </c>
      <c r="P362" t="s">
        <v>73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81</v>
      </c>
      <c r="X362">
        <v>2</v>
      </c>
      <c r="Y362" t="s">
        <v>134</v>
      </c>
      <c r="Z362">
        <v>38</v>
      </c>
      <c r="AA362" t="s">
        <v>24</v>
      </c>
      <c r="AB362" t="s">
        <v>24</v>
      </c>
      <c r="AC362" t="s">
        <v>24</v>
      </c>
      <c r="AD362" s="3">
        <v>40634</v>
      </c>
      <c r="AE362">
        <v>9</v>
      </c>
      <c r="AF362">
        <f t="shared" ca="1" si="17"/>
        <v>5.1827975671272286E-2</v>
      </c>
    </row>
    <row r="363" spans="1:32">
      <c r="A363">
        <v>362</v>
      </c>
      <c r="B363" t="s">
        <v>6</v>
      </c>
      <c r="C363" t="s">
        <v>86</v>
      </c>
      <c r="D363" t="s">
        <v>81</v>
      </c>
      <c r="E363">
        <v>3</v>
      </c>
      <c r="F363" t="s">
        <v>82</v>
      </c>
      <c r="G363" t="s">
        <v>80</v>
      </c>
      <c r="H363" s="2">
        <v>0.5</v>
      </c>
      <c r="I363" t="s">
        <v>82</v>
      </c>
      <c r="J363" t="s">
        <v>79</v>
      </c>
      <c r="K363" t="s">
        <v>13</v>
      </c>
      <c r="M363" t="s">
        <v>86</v>
      </c>
      <c r="N363" t="s">
        <v>13</v>
      </c>
      <c r="O363" s="1" t="s">
        <v>73</v>
      </c>
      <c r="P363" t="s">
        <v>73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81</v>
      </c>
      <c r="X363">
        <v>3</v>
      </c>
      <c r="Y363" t="s">
        <v>136</v>
      </c>
      <c r="Z363">
        <v>26</v>
      </c>
      <c r="AA363" t="s">
        <v>43</v>
      </c>
      <c r="AB363" t="s">
        <v>75</v>
      </c>
      <c r="AC363" t="s">
        <v>78</v>
      </c>
      <c r="AD363" s="3">
        <v>42095</v>
      </c>
      <c r="AE363">
        <v>5</v>
      </c>
      <c r="AF363">
        <f t="shared" ca="1" si="17"/>
        <v>5.9725151938825771E-2</v>
      </c>
    </row>
    <row r="364" spans="1:32">
      <c r="A364">
        <v>363</v>
      </c>
      <c r="B364" t="s">
        <v>7</v>
      </c>
      <c r="C364" t="s">
        <v>90</v>
      </c>
      <c r="D364" t="s">
        <v>81</v>
      </c>
      <c r="F364" t="s">
        <v>82</v>
      </c>
      <c r="G364" t="s">
        <v>82</v>
      </c>
      <c r="H364" s="2">
        <v>0.5</v>
      </c>
      <c r="I364" t="s">
        <v>82</v>
      </c>
      <c r="J364" t="s">
        <v>79</v>
      </c>
      <c r="K364" t="s">
        <v>16</v>
      </c>
      <c r="M364" t="s">
        <v>90</v>
      </c>
      <c r="N364" t="s">
        <v>16</v>
      </c>
      <c r="O364" s="1" t="s">
        <v>73</v>
      </c>
      <c r="P364" t="s">
        <v>73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81</v>
      </c>
      <c r="X364">
        <v>3</v>
      </c>
      <c r="Y364" t="s">
        <v>137</v>
      </c>
      <c r="Z364">
        <v>45</v>
      </c>
      <c r="AA364" t="s">
        <v>36</v>
      </c>
      <c r="AB364" t="s">
        <v>74</v>
      </c>
      <c r="AC364" t="s">
        <v>74</v>
      </c>
      <c r="AD364" s="3">
        <v>41365</v>
      </c>
      <c r="AE364">
        <v>7</v>
      </c>
      <c r="AF364">
        <f t="shared" ca="1" si="17"/>
        <v>0.38419734136758921</v>
      </c>
    </row>
    <row r="365" spans="1:32">
      <c r="A365">
        <v>364</v>
      </c>
      <c r="B365" t="s">
        <v>7</v>
      </c>
      <c r="C365" t="s">
        <v>121</v>
      </c>
      <c r="D365" t="s">
        <v>81</v>
      </c>
      <c r="E365">
        <v>4</v>
      </c>
      <c r="F365" t="s">
        <v>82</v>
      </c>
      <c r="G365" t="s">
        <v>80</v>
      </c>
      <c r="H365" s="2">
        <v>0.5</v>
      </c>
      <c r="I365" t="s">
        <v>82</v>
      </c>
      <c r="J365" t="s">
        <v>79</v>
      </c>
      <c r="K365" t="s">
        <v>13</v>
      </c>
      <c r="M365" t="s">
        <v>121</v>
      </c>
      <c r="N365" t="s">
        <v>13</v>
      </c>
      <c r="O365" s="1" t="s">
        <v>73</v>
      </c>
      <c r="P365" t="s">
        <v>73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79</v>
      </c>
      <c r="X365">
        <v>2</v>
      </c>
      <c r="Y365" t="s">
        <v>136</v>
      </c>
      <c r="Z365">
        <v>29</v>
      </c>
      <c r="AA365" t="s">
        <v>36</v>
      </c>
      <c r="AB365" t="s">
        <v>74</v>
      </c>
      <c r="AC365" t="s">
        <v>74</v>
      </c>
      <c r="AD365" s="3">
        <v>43191</v>
      </c>
      <c r="AE365">
        <v>2</v>
      </c>
      <c r="AF365">
        <f t="shared" ca="1" si="17"/>
        <v>0.65122917902828803</v>
      </c>
    </row>
    <row r="366" spans="1:32">
      <c r="A366">
        <v>365</v>
      </c>
      <c r="B366" t="s">
        <v>7</v>
      </c>
      <c r="C366" t="s">
        <v>87</v>
      </c>
      <c r="D366" t="s">
        <v>81</v>
      </c>
      <c r="E366">
        <v>3</v>
      </c>
      <c r="F366" t="s">
        <v>82</v>
      </c>
      <c r="G366" t="s">
        <v>80</v>
      </c>
      <c r="H366" s="2">
        <v>0.5</v>
      </c>
      <c r="I366" t="s">
        <v>82</v>
      </c>
      <c r="J366" t="s">
        <v>79</v>
      </c>
      <c r="K366" t="s">
        <v>15</v>
      </c>
      <c r="M366" t="s">
        <v>87</v>
      </c>
      <c r="N366" t="s">
        <v>15</v>
      </c>
      <c r="O366" s="1" t="s">
        <v>73</v>
      </c>
      <c r="P366" t="s">
        <v>73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81</v>
      </c>
      <c r="X366">
        <v>2</v>
      </c>
      <c r="Y366" t="s">
        <v>134</v>
      </c>
      <c r="Z366">
        <v>31</v>
      </c>
      <c r="AA366" t="s">
        <v>24</v>
      </c>
      <c r="AB366" t="s">
        <v>24</v>
      </c>
      <c r="AC366" t="s">
        <v>24</v>
      </c>
      <c r="AD366" s="3">
        <v>40634</v>
      </c>
      <c r="AE366">
        <v>9</v>
      </c>
      <c r="AF366">
        <f t="shared" ca="1" si="17"/>
        <v>0.16547441983740518</v>
      </c>
    </row>
    <row r="367" spans="1:32">
      <c r="A367">
        <v>366</v>
      </c>
      <c r="B367" t="s">
        <v>6</v>
      </c>
      <c r="C367" t="s">
        <v>86</v>
      </c>
      <c r="D367" t="s">
        <v>81</v>
      </c>
      <c r="E367">
        <v>1</v>
      </c>
      <c r="F367" t="s">
        <v>80</v>
      </c>
      <c r="G367" t="s">
        <v>80</v>
      </c>
      <c r="H367" s="2">
        <v>0.5</v>
      </c>
      <c r="I367" t="s">
        <v>82</v>
      </c>
      <c r="J367" t="s">
        <v>79</v>
      </c>
      <c r="K367" t="s">
        <v>11</v>
      </c>
      <c r="M367" t="s">
        <v>121</v>
      </c>
      <c r="N367" t="s">
        <v>11</v>
      </c>
      <c r="O367" s="1" t="s">
        <v>73</v>
      </c>
      <c r="P367" t="s">
        <v>73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81</v>
      </c>
      <c r="X367">
        <v>3</v>
      </c>
      <c r="Y367" t="s">
        <v>134</v>
      </c>
      <c r="Z367">
        <v>34</v>
      </c>
      <c r="AA367" t="s">
        <v>24</v>
      </c>
      <c r="AB367" t="s">
        <v>24</v>
      </c>
      <c r="AC367" t="s">
        <v>24</v>
      </c>
      <c r="AD367" s="3">
        <v>42826</v>
      </c>
      <c r="AE367">
        <v>3</v>
      </c>
      <c r="AF367">
        <f t="shared" ca="1" si="17"/>
        <v>0.50950028048389906</v>
      </c>
    </row>
    <row r="368" spans="1:32">
      <c r="A368">
        <v>367</v>
      </c>
      <c r="B368" t="s">
        <v>6</v>
      </c>
      <c r="C368" t="s">
        <v>121</v>
      </c>
      <c r="D368" t="s">
        <v>79</v>
      </c>
      <c r="F368" t="s">
        <v>82</v>
      </c>
      <c r="G368" t="s">
        <v>82</v>
      </c>
      <c r="H368" s="2">
        <v>0.5</v>
      </c>
      <c r="I368" t="s">
        <v>82</v>
      </c>
      <c r="J368" t="s">
        <v>81</v>
      </c>
      <c r="K368" t="s">
        <v>15</v>
      </c>
      <c r="M368" t="s">
        <v>121</v>
      </c>
      <c r="N368" t="s">
        <v>15</v>
      </c>
      <c r="O368" s="1" t="s">
        <v>73</v>
      </c>
      <c r="P368" t="s">
        <v>73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81</v>
      </c>
      <c r="Y368" t="s">
        <v>136</v>
      </c>
      <c r="Z368">
        <v>29</v>
      </c>
      <c r="AA368" t="s">
        <v>24</v>
      </c>
      <c r="AB368" t="s">
        <v>24</v>
      </c>
      <c r="AC368" t="s">
        <v>24</v>
      </c>
      <c r="AD368" s="3">
        <v>43922</v>
      </c>
      <c r="AE368">
        <v>0</v>
      </c>
      <c r="AF368">
        <f t="shared" ca="1" si="17"/>
        <v>5.1744827218923706E-2</v>
      </c>
    </row>
    <row r="369" spans="1:32">
      <c r="A369">
        <v>368</v>
      </c>
      <c r="B369" t="s">
        <v>7</v>
      </c>
      <c r="C369" t="s">
        <v>121</v>
      </c>
      <c r="D369" t="s">
        <v>79</v>
      </c>
      <c r="F369" t="s">
        <v>82</v>
      </c>
      <c r="G369" t="s">
        <v>82</v>
      </c>
      <c r="H369" s="2">
        <v>0.5</v>
      </c>
      <c r="I369" t="s">
        <v>82</v>
      </c>
      <c r="J369" t="s">
        <v>81</v>
      </c>
      <c r="K369" t="s">
        <v>15</v>
      </c>
      <c r="M369" t="s">
        <v>121</v>
      </c>
      <c r="N369" t="s">
        <v>15</v>
      </c>
      <c r="O369" s="1" t="s">
        <v>73</v>
      </c>
      <c r="P369" t="s">
        <v>73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81</v>
      </c>
      <c r="Y369" t="s">
        <v>136</v>
      </c>
      <c r="Z369">
        <v>29</v>
      </c>
      <c r="AA369" t="s">
        <v>24</v>
      </c>
      <c r="AB369" t="s">
        <v>24</v>
      </c>
      <c r="AC369" t="s">
        <v>24</v>
      </c>
      <c r="AD369" s="3">
        <v>43922</v>
      </c>
      <c r="AE369">
        <v>0</v>
      </c>
      <c r="AF369">
        <f t="shared" ca="1" si="17"/>
        <v>3.4961230763388529E-2</v>
      </c>
    </row>
    <row r="370" spans="1:32">
      <c r="A370">
        <v>369</v>
      </c>
      <c r="B370" t="s">
        <v>6</v>
      </c>
      <c r="C370" t="s">
        <v>121</v>
      </c>
      <c r="D370" t="s">
        <v>81</v>
      </c>
      <c r="F370" t="s">
        <v>82</v>
      </c>
      <c r="G370" t="s">
        <v>82</v>
      </c>
      <c r="H370" s="2">
        <v>0.5</v>
      </c>
      <c r="I370" t="s">
        <v>80</v>
      </c>
      <c r="J370" t="s">
        <v>79</v>
      </c>
      <c r="K370" t="s">
        <v>15</v>
      </c>
      <c r="L370" t="s">
        <v>83</v>
      </c>
      <c r="N370" t="s">
        <v>15</v>
      </c>
      <c r="O370" s="1" t="s">
        <v>73</v>
      </c>
      <c r="P370" t="s">
        <v>73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81</v>
      </c>
      <c r="X370">
        <v>3</v>
      </c>
      <c r="Y370" t="s">
        <v>137</v>
      </c>
      <c r="Z370">
        <v>45</v>
      </c>
      <c r="AA370" t="s">
        <v>33</v>
      </c>
      <c r="AB370" t="s">
        <v>74</v>
      </c>
      <c r="AC370" t="s">
        <v>74</v>
      </c>
      <c r="AD370" s="3">
        <v>40634</v>
      </c>
      <c r="AE370">
        <v>9</v>
      </c>
      <c r="AF370">
        <f t="shared" ca="1" si="17"/>
        <v>9.6808264744963957E-2</v>
      </c>
    </row>
    <row r="371" spans="1:32">
      <c r="A371">
        <v>370</v>
      </c>
      <c r="B371" t="s">
        <v>6</v>
      </c>
      <c r="C371" t="s">
        <v>86</v>
      </c>
      <c r="D371" t="s">
        <v>81</v>
      </c>
      <c r="E371">
        <v>1</v>
      </c>
      <c r="F371" t="s">
        <v>82</v>
      </c>
      <c r="G371" t="s">
        <v>80</v>
      </c>
      <c r="H371" s="2">
        <v>0.5</v>
      </c>
      <c r="I371" t="s">
        <v>82</v>
      </c>
      <c r="J371" t="s">
        <v>79</v>
      </c>
      <c r="K371" t="s">
        <v>13</v>
      </c>
      <c r="M371" t="s">
        <v>86</v>
      </c>
      <c r="N371" t="s">
        <v>13</v>
      </c>
      <c r="O371" s="1" t="s">
        <v>73</v>
      </c>
      <c r="P371" t="s">
        <v>73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81</v>
      </c>
      <c r="Y371" t="s">
        <v>136</v>
      </c>
      <c r="Z371">
        <v>28</v>
      </c>
      <c r="AA371" t="s">
        <v>24</v>
      </c>
      <c r="AB371" t="s">
        <v>24</v>
      </c>
      <c r="AC371" t="s">
        <v>24</v>
      </c>
      <c r="AD371" s="3">
        <v>43556</v>
      </c>
      <c r="AE371">
        <v>1</v>
      </c>
      <c r="AF371">
        <f t="shared" ca="1" si="17"/>
        <v>0.98072649760556119</v>
      </c>
    </row>
    <row r="372" spans="1:32">
      <c r="A372">
        <v>371</v>
      </c>
      <c r="B372" t="s">
        <v>7</v>
      </c>
      <c r="C372" t="s">
        <v>86</v>
      </c>
      <c r="D372" t="s">
        <v>81</v>
      </c>
      <c r="E372">
        <v>2</v>
      </c>
      <c r="F372" t="s">
        <v>82</v>
      </c>
      <c r="G372" t="s">
        <v>80</v>
      </c>
      <c r="H372" s="2">
        <v>0.5</v>
      </c>
      <c r="I372" t="s">
        <v>82</v>
      </c>
      <c r="J372" t="s">
        <v>79</v>
      </c>
      <c r="K372" t="s">
        <v>13</v>
      </c>
      <c r="M372" t="s">
        <v>86</v>
      </c>
      <c r="N372" t="s">
        <v>13</v>
      </c>
      <c r="O372" s="1" t="s">
        <v>73</v>
      </c>
      <c r="P372" t="s">
        <v>73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81</v>
      </c>
      <c r="Y372" t="s">
        <v>136</v>
      </c>
      <c r="Z372">
        <v>26</v>
      </c>
      <c r="AA372" t="s">
        <v>24</v>
      </c>
      <c r="AB372" t="s">
        <v>24</v>
      </c>
      <c r="AC372" t="s">
        <v>24</v>
      </c>
      <c r="AD372" s="3">
        <v>43556</v>
      </c>
      <c r="AE372">
        <v>1</v>
      </c>
      <c r="AF372">
        <f t="shared" ca="1" si="17"/>
        <v>0.51154909298629025</v>
      </c>
    </row>
    <row r="373" spans="1:32">
      <c r="A373">
        <v>372</v>
      </c>
      <c r="B373" t="s">
        <v>7</v>
      </c>
      <c r="C373" t="s">
        <v>87</v>
      </c>
      <c r="D373" t="s">
        <v>81</v>
      </c>
      <c r="E373">
        <v>2</v>
      </c>
      <c r="F373" t="s">
        <v>80</v>
      </c>
      <c r="G373" t="s">
        <v>80</v>
      </c>
      <c r="H373" s="2">
        <v>0.5</v>
      </c>
      <c r="I373" t="s">
        <v>82</v>
      </c>
      <c r="J373" t="s">
        <v>79</v>
      </c>
      <c r="K373" t="s">
        <v>15</v>
      </c>
      <c r="M373" t="s">
        <v>88</v>
      </c>
      <c r="N373" t="s">
        <v>15</v>
      </c>
      <c r="O373" s="1" t="s">
        <v>73</v>
      </c>
      <c r="P373" t="s">
        <v>73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81</v>
      </c>
      <c r="X373">
        <v>3</v>
      </c>
      <c r="Y373" t="s">
        <v>137</v>
      </c>
      <c r="Z373">
        <v>43</v>
      </c>
      <c r="AA373" t="s">
        <v>36</v>
      </c>
      <c r="AB373" t="s">
        <v>74</v>
      </c>
      <c r="AC373" t="s">
        <v>74</v>
      </c>
      <c r="AD373" s="3">
        <v>42095</v>
      </c>
      <c r="AE373">
        <v>5</v>
      </c>
      <c r="AF373">
        <f t="shared" ca="1" si="17"/>
        <v>0.77212961156239246</v>
      </c>
    </row>
    <row r="374" spans="1:32">
      <c r="A374">
        <v>373</v>
      </c>
      <c r="B374" t="s">
        <v>7</v>
      </c>
      <c r="C374" t="s">
        <v>87</v>
      </c>
      <c r="D374" t="s">
        <v>81</v>
      </c>
      <c r="E374">
        <v>2</v>
      </c>
      <c r="F374" t="s">
        <v>82</v>
      </c>
      <c r="G374" t="s">
        <v>80</v>
      </c>
      <c r="H374" s="2">
        <v>0.5</v>
      </c>
      <c r="I374" t="s">
        <v>82</v>
      </c>
      <c r="J374" t="s">
        <v>79</v>
      </c>
      <c r="K374" t="s">
        <v>13</v>
      </c>
      <c r="M374" t="s">
        <v>87</v>
      </c>
      <c r="N374" t="s">
        <v>13</v>
      </c>
      <c r="O374" s="1" t="s">
        <v>73</v>
      </c>
      <c r="P374" t="s">
        <v>73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81</v>
      </c>
      <c r="X374">
        <v>3</v>
      </c>
      <c r="Y374" t="s">
        <v>134</v>
      </c>
      <c r="Z374">
        <v>34</v>
      </c>
      <c r="AA374" t="s">
        <v>24</v>
      </c>
      <c r="AB374" t="s">
        <v>24</v>
      </c>
      <c r="AC374" t="s">
        <v>24</v>
      </c>
      <c r="AD374" s="3">
        <v>41000</v>
      </c>
      <c r="AE374">
        <v>8</v>
      </c>
      <c r="AF374">
        <f t="shared" ca="1" si="17"/>
        <v>3.4122615395913658E-2</v>
      </c>
    </row>
    <row r="375" spans="1:32">
      <c r="A375">
        <v>374</v>
      </c>
      <c r="B375" t="s">
        <v>6</v>
      </c>
      <c r="C375" t="s">
        <v>87</v>
      </c>
      <c r="D375" t="s">
        <v>81</v>
      </c>
      <c r="E375">
        <v>3</v>
      </c>
      <c r="F375" t="s">
        <v>82</v>
      </c>
      <c r="G375" t="s">
        <v>80</v>
      </c>
      <c r="H375" s="2">
        <v>0.5</v>
      </c>
      <c r="I375" t="s">
        <v>82</v>
      </c>
      <c r="J375" t="s">
        <v>79</v>
      </c>
      <c r="K375" t="s">
        <v>14</v>
      </c>
      <c r="M375" t="s">
        <v>87</v>
      </c>
      <c r="N375" t="s">
        <v>14</v>
      </c>
      <c r="O375" s="1" t="s">
        <v>73</v>
      </c>
      <c r="P375" t="s">
        <v>73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81</v>
      </c>
      <c r="X375">
        <v>2</v>
      </c>
      <c r="Y375" t="s">
        <v>137</v>
      </c>
      <c r="Z375">
        <v>41</v>
      </c>
      <c r="AA375" t="s">
        <v>36</v>
      </c>
      <c r="AB375" t="s">
        <v>74</v>
      </c>
      <c r="AC375" t="s">
        <v>74</v>
      </c>
      <c r="AD375" s="3">
        <v>41730</v>
      </c>
      <c r="AE375">
        <v>6</v>
      </c>
      <c r="AF375">
        <f t="shared" ca="1" si="17"/>
        <v>0.24552916394796653</v>
      </c>
    </row>
    <row r="376" spans="1:32">
      <c r="A376">
        <v>375</v>
      </c>
      <c r="B376" t="s">
        <v>6</v>
      </c>
      <c r="C376" t="s">
        <v>121</v>
      </c>
      <c r="D376" t="s">
        <v>81</v>
      </c>
      <c r="E376">
        <v>2</v>
      </c>
      <c r="F376" t="s">
        <v>82</v>
      </c>
      <c r="G376" t="s">
        <v>80</v>
      </c>
      <c r="H376" s="2">
        <v>0.5</v>
      </c>
      <c r="I376" t="s">
        <v>82</v>
      </c>
      <c r="J376" t="s">
        <v>79</v>
      </c>
      <c r="K376" t="s">
        <v>13</v>
      </c>
      <c r="M376" t="s">
        <v>121</v>
      </c>
      <c r="N376" t="s">
        <v>13</v>
      </c>
      <c r="O376" s="1" t="s">
        <v>73</v>
      </c>
      <c r="P376" t="s">
        <v>73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81</v>
      </c>
      <c r="X376">
        <v>2</v>
      </c>
      <c r="Y376" t="s">
        <v>136</v>
      </c>
      <c r="Z376">
        <v>28</v>
      </c>
      <c r="AA376" t="s">
        <v>35</v>
      </c>
      <c r="AB376" t="s">
        <v>74</v>
      </c>
      <c r="AC376" t="s">
        <v>74</v>
      </c>
      <c r="AD376" s="3">
        <v>40634</v>
      </c>
      <c r="AE376">
        <v>9</v>
      </c>
      <c r="AF376">
        <f t="shared" ca="1" si="17"/>
        <v>0.73114354667516046</v>
      </c>
    </row>
    <row r="377" spans="1:32">
      <c r="A377">
        <v>376</v>
      </c>
      <c r="B377" t="s">
        <v>7</v>
      </c>
      <c r="C377" t="s">
        <v>88</v>
      </c>
      <c r="D377" t="s">
        <v>81</v>
      </c>
      <c r="E377">
        <v>2</v>
      </c>
      <c r="F377" t="s">
        <v>82</v>
      </c>
      <c r="G377" t="s">
        <v>80</v>
      </c>
      <c r="H377" s="2">
        <v>0.5</v>
      </c>
      <c r="I377" t="s">
        <v>82</v>
      </c>
      <c r="J377" t="s">
        <v>79</v>
      </c>
      <c r="K377" t="s">
        <v>15</v>
      </c>
      <c r="M377" t="s">
        <v>88</v>
      </c>
      <c r="N377" t="s">
        <v>15</v>
      </c>
      <c r="O377" s="1" t="s">
        <v>73</v>
      </c>
      <c r="P377" t="s">
        <v>73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79</v>
      </c>
      <c r="X377">
        <v>1</v>
      </c>
      <c r="Y377" t="s">
        <v>134</v>
      </c>
      <c r="Z377">
        <v>34</v>
      </c>
      <c r="AA377" t="s">
        <v>24</v>
      </c>
      <c r="AB377" t="s">
        <v>24</v>
      </c>
      <c r="AC377" t="s">
        <v>24</v>
      </c>
      <c r="AD377" s="3">
        <v>42826</v>
      </c>
      <c r="AE377">
        <v>3</v>
      </c>
      <c r="AF377">
        <f t="shared" ca="1" si="17"/>
        <v>0.21333711184645998</v>
      </c>
    </row>
    <row r="378" spans="1:32">
      <c r="A378">
        <v>377</v>
      </c>
      <c r="B378" t="s">
        <v>6</v>
      </c>
      <c r="C378" t="s">
        <v>86</v>
      </c>
      <c r="D378" t="s">
        <v>81</v>
      </c>
      <c r="E378">
        <v>2</v>
      </c>
      <c r="F378" t="s">
        <v>82</v>
      </c>
      <c r="G378" t="s">
        <v>80</v>
      </c>
      <c r="H378" s="2">
        <v>0.5</v>
      </c>
      <c r="I378" t="s">
        <v>82</v>
      </c>
      <c r="J378" t="s">
        <v>79</v>
      </c>
      <c r="K378" t="s">
        <v>16</v>
      </c>
      <c r="M378" t="s">
        <v>86</v>
      </c>
      <c r="N378" t="s">
        <v>16</v>
      </c>
      <c r="O378" s="1" t="s">
        <v>73</v>
      </c>
      <c r="P378" t="s">
        <v>73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81</v>
      </c>
      <c r="X378">
        <v>2</v>
      </c>
      <c r="Y378" t="s">
        <v>136</v>
      </c>
      <c r="Z378">
        <v>24</v>
      </c>
      <c r="AA378" t="s">
        <v>24</v>
      </c>
      <c r="AB378" t="s">
        <v>24</v>
      </c>
      <c r="AC378" t="s">
        <v>24</v>
      </c>
      <c r="AD378" s="3">
        <v>42826</v>
      </c>
      <c r="AE378">
        <v>3</v>
      </c>
      <c r="AF378">
        <f t="shared" ca="1" si="17"/>
        <v>0.27089571879583274</v>
      </c>
    </row>
    <row r="379" spans="1:32">
      <c r="A379">
        <v>378</v>
      </c>
      <c r="B379" t="s">
        <v>7</v>
      </c>
      <c r="C379" t="s">
        <v>86</v>
      </c>
      <c r="D379" t="s">
        <v>79</v>
      </c>
      <c r="F379" t="s">
        <v>82</v>
      </c>
      <c r="G379" t="s">
        <v>82</v>
      </c>
      <c r="H379" s="2">
        <v>0.5</v>
      </c>
      <c r="I379" t="s">
        <v>82</v>
      </c>
      <c r="J379" t="s">
        <v>81</v>
      </c>
      <c r="K379" t="s">
        <v>13</v>
      </c>
      <c r="M379" t="s">
        <v>86</v>
      </c>
      <c r="N379" t="s">
        <v>13</v>
      </c>
      <c r="O379" s="1" t="s">
        <v>73</v>
      </c>
      <c r="P379" t="s">
        <v>73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81</v>
      </c>
      <c r="Y379" t="s">
        <v>136</v>
      </c>
      <c r="Z379">
        <v>20</v>
      </c>
      <c r="AA379" t="s">
        <v>36</v>
      </c>
      <c r="AB379" t="s">
        <v>74</v>
      </c>
      <c r="AC379" t="s">
        <v>74</v>
      </c>
      <c r="AD379" s="3">
        <v>43922</v>
      </c>
      <c r="AE379">
        <v>0</v>
      </c>
      <c r="AF379">
        <f t="shared" ca="1" si="17"/>
        <v>0.74766382367799045</v>
      </c>
    </row>
    <row r="380" spans="1:32">
      <c r="A380">
        <v>379</v>
      </c>
      <c r="B380" t="s">
        <v>6</v>
      </c>
      <c r="C380" t="s">
        <v>121</v>
      </c>
      <c r="D380" t="s">
        <v>81</v>
      </c>
      <c r="E380">
        <v>3</v>
      </c>
      <c r="F380" t="s">
        <v>82</v>
      </c>
      <c r="G380" t="s">
        <v>80</v>
      </c>
      <c r="H380" s="2">
        <v>0.5</v>
      </c>
      <c r="I380" t="s">
        <v>82</v>
      </c>
      <c r="J380" t="s">
        <v>79</v>
      </c>
      <c r="K380" t="s">
        <v>15</v>
      </c>
      <c r="M380" t="s">
        <v>121</v>
      </c>
      <c r="N380" t="s">
        <v>15</v>
      </c>
      <c r="O380" s="1" t="s">
        <v>73</v>
      </c>
      <c r="P380" t="s">
        <v>73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79</v>
      </c>
      <c r="X380">
        <v>1</v>
      </c>
      <c r="Y380" t="s">
        <v>136</v>
      </c>
      <c r="Z380">
        <v>29</v>
      </c>
      <c r="AA380" t="s">
        <v>31</v>
      </c>
      <c r="AB380" t="s">
        <v>74</v>
      </c>
      <c r="AC380" t="s">
        <v>74</v>
      </c>
      <c r="AD380" s="3">
        <v>41365</v>
      </c>
      <c r="AE380">
        <v>7</v>
      </c>
      <c r="AF380">
        <f t="shared" ca="1" si="17"/>
        <v>0.73006758258144111</v>
      </c>
    </row>
    <row r="381" spans="1:32">
      <c r="A381">
        <v>380</v>
      </c>
      <c r="B381" t="s">
        <v>6</v>
      </c>
      <c r="C381" t="s">
        <v>86</v>
      </c>
      <c r="D381" t="s">
        <v>81</v>
      </c>
      <c r="E381">
        <v>3</v>
      </c>
      <c r="F381" t="s">
        <v>82</v>
      </c>
      <c r="G381" t="s">
        <v>80</v>
      </c>
      <c r="H381" s="2">
        <v>0.5</v>
      </c>
      <c r="I381" t="s">
        <v>82</v>
      </c>
      <c r="J381" t="s">
        <v>79</v>
      </c>
      <c r="K381" t="s">
        <v>15</v>
      </c>
      <c r="M381" t="s">
        <v>86</v>
      </c>
      <c r="N381" t="s">
        <v>15</v>
      </c>
      <c r="O381" s="1" t="s">
        <v>73</v>
      </c>
      <c r="P381" t="s">
        <v>73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81</v>
      </c>
      <c r="X381">
        <v>2</v>
      </c>
      <c r="Y381" t="s">
        <v>136</v>
      </c>
      <c r="Z381">
        <v>22</v>
      </c>
      <c r="AA381" t="s">
        <v>24</v>
      </c>
      <c r="AB381" t="s">
        <v>24</v>
      </c>
      <c r="AC381" t="s">
        <v>24</v>
      </c>
      <c r="AD381" s="3">
        <v>42826</v>
      </c>
      <c r="AE381">
        <v>3</v>
      </c>
      <c r="AF381">
        <f t="shared" ca="1" si="17"/>
        <v>0.14024278195879214</v>
      </c>
    </row>
    <row r="382" spans="1:32">
      <c r="A382">
        <v>381</v>
      </c>
      <c r="B382" t="s">
        <v>7</v>
      </c>
      <c r="C382" t="s">
        <v>86</v>
      </c>
      <c r="D382" t="s">
        <v>81</v>
      </c>
      <c r="E382">
        <v>2</v>
      </c>
      <c r="F382" t="s">
        <v>82</v>
      </c>
      <c r="G382" t="s">
        <v>80</v>
      </c>
      <c r="H382" s="2">
        <v>0.5</v>
      </c>
      <c r="I382" t="s">
        <v>82</v>
      </c>
      <c r="J382" t="s">
        <v>79</v>
      </c>
      <c r="K382" t="s">
        <v>11</v>
      </c>
      <c r="M382" t="s">
        <v>86</v>
      </c>
      <c r="N382" t="s">
        <v>11</v>
      </c>
      <c r="O382" s="1" t="s">
        <v>73</v>
      </c>
      <c r="P382" t="s">
        <v>73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81</v>
      </c>
      <c r="X382">
        <v>3</v>
      </c>
      <c r="Y382" t="s">
        <v>136</v>
      </c>
      <c r="Z382">
        <v>23</v>
      </c>
      <c r="AA382" t="s">
        <v>24</v>
      </c>
      <c r="AB382" t="s">
        <v>24</v>
      </c>
      <c r="AC382" t="s">
        <v>24</v>
      </c>
      <c r="AD382" s="3">
        <v>43191</v>
      </c>
      <c r="AE382">
        <v>2</v>
      </c>
      <c r="AF382">
        <f t="shared" ca="1" si="17"/>
        <v>0.43542466424962267</v>
      </c>
    </row>
    <row r="383" spans="1:32">
      <c r="A383">
        <v>382</v>
      </c>
      <c r="B383" t="s">
        <v>7</v>
      </c>
      <c r="C383" t="s">
        <v>86</v>
      </c>
      <c r="D383" t="s">
        <v>81</v>
      </c>
      <c r="E383">
        <v>2</v>
      </c>
      <c r="F383" t="s">
        <v>82</v>
      </c>
      <c r="G383" t="s">
        <v>80</v>
      </c>
      <c r="H383" s="2">
        <v>0.5</v>
      </c>
      <c r="I383" t="s">
        <v>82</v>
      </c>
      <c r="J383" t="s">
        <v>79</v>
      </c>
      <c r="K383" t="s">
        <v>14</v>
      </c>
      <c r="M383" t="s">
        <v>86</v>
      </c>
      <c r="N383" t="s">
        <v>14</v>
      </c>
      <c r="O383" s="1" t="s">
        <v>73</v>
      </c>
      <c r="P383" t="s">
        <v>73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81</v>
      </c>
      <c r="X383">
        <v>3</v>
      </c>
      <c r="Y383" t="s">
        <v>136</v>
      </c>
      <c r="Z383">
        <v>23</v>
      </c>
      <c r="AA383" t="s">
        <v>24</v>
      </c>
      <c r="AB383" t="s">
        <v>24</v>
      </c>
      <c r="AC383" t="s">
        <v>24</v>
      </c>
      <c r="AD383" s="3">
        <v>43191</v>
      </c>
      <c r="AE383">
        <v>2</v>
      </c>
      <c r="AF383">
        <f t="shared" ca="1" si="17"/>
        <v>0.64773248827167373</v>
      </c>
    </row>
    <row r="384" spans="1:32">
      <c r="A384">
        <v>383</v>
      </c>
      <c r="B384" t="s">
        <v>7</v>
      </c>
      <c r="C384" s="4" t="s">
        <v>88</v>
      </c>
      <c r="D384" t="s">
        <v>81</v>
      </c>
      <c r="E384">
        <v>2</v>
      </c>
      <c r="F384" t="s">
        <v>82</v>
      </c>
      <c r="G384" t="s">
        <v>82</v>
      </c>
      <c r="H384" s="2">
        <v>0.5</v>
      </c>
      <c r="I384" t="s">
        <v>80</v>
      </c>
      <c r="J384" t="s">
        <v>79</v>
      </c>
      <c r="K384" t="s">
        <v>15</v>
      </c>
      <c r="L384" t="s">
        <v>83</v>
      </c>
      <c r="N384" t="s">
        <v>15</v>
      </c>
      <c r="O384" s="1" t="s">
        <v>73</v>
      </c>
      <c r="P384" t="s">
        <v>73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81</v>
      </c>
      <c r="X384">
        <v>4</v>
      </c>
      <c r="Y384" t="s">
        <v>136</v>
      </c>
      <c r="Z384">
        <v>28</v>
      </c>
      <c r="AA384" t="s">
        <v>24</v>
      </c>
      <c r="AB384" t="s">
        <v>24</v>
      </c>
      <c r="AC384" t="s">
        <v>24</v>
      </c>
      <c r="AD384" s="3">
        <v>40634</v>
      </c>
      <c r="AE384">
        <v>9</v>
      </c>
      <c r="AF384">
        <f t="shared" ca="1" si="17"/>
        <v>0.88244076981656339</v>
      </c>
    </row>
    <row r="385" spans="1:32">
      <c r="A385">
        <v>384</v>
      </c>
      <c r="B385" t="s">
        <v>7</v>
      </c>
      <c r="C385" t="s">
        <v>86</v>
      </c>
      <c r="D385" t="s">
        <v>79</v>
      </c>
      <c r="F385" t="s">
        <v>82</v>
      </c>
      <c r="G385" t="s">
        <v>82</v>
      </c>
      <c r="H385" s="2">
        <v>0.5</v>
      </c>
      <c r="I385" t="s">
        <v>82</v>
      </c>
      <c r="J385" t="s">
        <v>81</v>
      </c>
      <c r="K385" t="s">
        <v>13</v>
      </c>
      <c r="M385" t="s">
        <v>86</v>
      </c>
      <c r="N385" t="s">
        <v>13</v>
      </c>
      <c r="O385" s="1" t="s">
        <v>73</v>
      </c>
      <c r="P385" t="s">
        <v>73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81</v>
      </c>
      <c r="Y385" t="s">
        <v>136</v>
      </c>
      <c r="Z385">
        <v>24</v>
      </c>
      <c r="AA385" t="s">
        <v>31</v>
      </c>
      <c r="AB385" t="s">
        <v>74</v>
      </c>
      <c r="AC385" t="s">
        <v>74</v>
      </c>
      <c r="AD385" s="3">
        <v>43922</v>
      </c>
      <c r="AE385">
        <v>0</v>
      </c>
      <c r="AF385">
        <f t="shared" ca="1" si="17"/>
        <v>0.52677604938286826</v>
      </c>
    </row>
    <row r="386" spans="1:32">
      <c r="A386">
        <v>385</v>
      </c>
      <c r="B386" t="s">
        <v>7</v>
      </c>
      <c r="C386" t="s">
        <v>88</v>
      </c>
      <c r="D386" t="s">
        <v>81</v>
      </c>
      <c r="E386">
        <v>2</v>
      </c>
      <c r="F386" t="s">
        <v>80</v>
      </c>
      <c r="G386" t="s">
        <v>80</v>
      </c>
      <c r="H386" s="2">
        <v>0.5</v>
      </c>
      <c r="I386" t="s">
        <v>82</v>
      </c>
      <c r="J386" t="s">
        <v>79</v>
      </c>
      <c r="K386" t="s">
        <v>15</v>
      </c>
      <c r="M386" t="s">
        <v>135</v>
      </c>
      <c r="N386" t="s">
        <v>15</v>
      </c>
      <c r="O386" s="1" t="s">
        <v>73</v>
      </c>
      <c r="P386" t="s">
        <v>73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81</v>
      </c>
      <c r="X386">
        <v>2</v>
      </c>
      <c r="Y386" t="s">
        <v>137</v>
      </c>
      <c r="Z386">
        <v>44</v>
      </c>
      <c r="AA386" t="s">
        <v>36</v>
      </c>
      <c r="AB386" t="s">
        <v>74</v>
      </c>
      <c r="AC386" t="s">
        <v>74</v>
      </c>
      <c r="AD386" s="3">
        <v>42461</v>
      </c>
      <c r="AE386">
        <v>4</v>
      </c>
      <c r="AF386">
        <f t="shared" ref="AF386:AF449" ca="1" si="20">RAND()</f>
        <v>0.11949649465089063</v>
      </c>
    </row>
    <row r="387" spans="1:32">
      <c r="A387">
        <v>386</v>
      </c>
      <c r="B387" t="s">
        <v>6</v>
      </c>
      <c r="C387" t="s">
        <v>86</v>
      </c>
      <c r="D387" t="s">
        <v>81</v>
      </c>
      <c r="E387">
        <v>2</v>
      </c>
      <c r="F387" t="s">
        <v>82</v>
      </c>
      <c r="G387" t="s">
        <v>80</v>
      </c>
      <c r="H387" s="2">
        <v>0.5</v>
      </c>
      <c r="I387" t="s">
        <v>82</v>
      </c>
      <c r="J387" t="s">
        <v>79</v>
      </c>
      <c r="K387" t="s">
        <v>12</v>
      </c>
      <c r="M387" t="s">
        <v>86</v>
      </c>
      <c r="N387" t="s">
        <v>12</v>
      </c>
      <c r="O387" s="1" t="s">
        <v>73</v>
      </c>
      <c r="P387" t="s">
        <v>73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81</v>
      </c>
      <c r="X387">
        <v>3</v>
      </c>
      <c r="Y387" t="s">
        <v>136</v>
      </c>
      <c r="Z387">
        <v>24</v>
      </c>
      <c r="AA387" t="s">
        <v>36</v>
      </c>
      <c r="AB387" t="s">
        <v>74</v>
      </c>
      <c r="AC387" t="s">
        <v>74</v>
      </c>
      <c r="AD387" s="3">
        <v>42826</v>
      </c>
      <c r="AE387">
        <v>3</v>
      </c>
      <c r="AF387">
        <f t="shared" ca="1" si="20"/>
        <v>0.12928645022681262</v>
      </c>
    </row>
    <row r="388" spans="1:32">
      <c r="A388">
        <v>387</v>
      </c>
      <c r="B388" t="s">
        <v>6</v>
      </c>
      <c r="C388" t="s">
        <v>87</v>
      </c>
      <c r="D388" t="s">
        <v>81</v>
      </c>
      <c r="E388">
        <v>2</v>
      </c>
      <c r="F388" t="s">
        <v>82</v>
      </c>
      <c r="G388" t="s">
        <v>80</v>
      </c>
      <c r="H388" s="2">
        <v>0.5</v>
      </c>
      <c r="I388" t="s">
        <v>82</v>
      </c>
      <c r="J388" t="s">
        <v>79</v>
      </c>
      <c r="K388" t="s">
        <v>13</v>
      </c>
      <c r="M388" t="s">
        <v>87</v>
      </c>
      <c r="N388" t="s">
        <v>13</v>
      </c>
      <c r="O388" s="1" t="s">
        <v>73</v>
      </c>
      <c r="P388" t="s">
        <v>73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81</v>
      </c>
      <c r="X388">
        <v>2</v>
      </c>
      <c r="Y388" t="s">
        <v>137</v>
      </c>
      <c r="Z388">
        <v>40</v>
      </c>
      <c r="AA388" t="s">
        <v>31</v>
      </c>
      <c r="AB388" t="s">
        <v>74</v>
      </c>
      <c r="AC388" t="s">
        <v>74</v>
      </c>
      <c r="AD388" s="3">
        <v>42095</v>
      </c>
      <c r="AE388">
        <v>5</v>
      </c>
      <c r="AF388">
        <f t="shared" ca="1" si="20"/>
        <v>0.11566607377271687</v>
      </c>
    </row>
    <row r="389" spans="1:32">
      <c r="A389">
        <v>388</v>
      </c>
      <c r="B389" t="s">
        <v>7</v>
      </c>
      <c r="C389" t="s">
        <v>86</v>
      </c>
      <c r="D389" t="s">
        <v>81</v>
      </c>
      <c r="E389">
        <v>2</v>
      </c>
      <c r="F389" t="s">
        <v>82</v>
      </c>
      <c r="G389" t="s">
        <v>80</v>
      </c>
      <c r="H389" s="2">
        <v>0.5</v>
      </c>
      <c r="I389" t="s">
        <v>82</v>
      </c>
      <c r="J389" t="s">
        <v>79</v>
      </c>
      <c r="K389" t="s">
        <v>15</v>
      </c>
      <c r="M389" t="s">
        <v>86</v>
      </c>
      <c r="N389" t="s">
        <v>15</v>
      </c>
      <c r="O389" s="1" t="s">
        <v>73</v>
      </c>
      <c r="P389" t="s">
        <v>73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81</v>
      </c>
      <c r="X389">
        <v>2</v>
      </c>
      <c r="Y389" t="s">
        <v>136</v>
      </c>
      <c r="Z389">
        <v>25</v>
      </c>
      <c r="AA389" t="s">
        <v>24</v>
      </c>
      <c r="AB389" t="s">
        <v>24</v>
      </c>
      <c r="AC389" t="s">
        <v>24</v>
      </c>
      <c r="AD389" s="3">
        <v>42826</v>
      </c>
      <c r="AE389">
        <v>3</v>
      </c>
      <c r="AF389">
        <f t="shared" ca="1" si="20"/>
        <v>8.8654079642262684E-2</v>
      </c>
    </row>
    <row r="390" spans="1:32">
      <c r="A390">
        <v>389</v>
      </c>
      <c r="B390" t="s">
        <v>7</v>
      </c>
      <c r="C390" t="s">
        <v>86</v>
      </c>
      <c r="D390" t="s">
        <v>81</v>
      </c>
      <c r="E390">
        <v>3</v>
      </c>
      <c r="F390" t="s">
        <v>82</v>
      </c>
      <c r="G390" t="s">
        <v>80</v>
      </c>
      <c r="H390" s="2">
        <v>0.5</v>
      </c>
      <c r="I390" t="s">
        <v>82</v>
      </c>
      <c r="J390" t="s">
        <v>79</v>
      </c>
      <c r="K390" t="s">
        <v>13</v>
      </c>
      <c r="M390" t="s">
        <v>86</v>
      </c>
      <c r="N390" t="s">
        <v>13</v>
      </c>
      <c r="O390" s="1" t="s">
        <v>73</v>
      </c>
      <c r="P390" t="s">
        <v>73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81</v>
      </c>
      <c r="X390">
        <v>3</v>
      </c>
      <c r="Y390" t="s">
        <v>136</v>
      </c>
      <c r="Z390">
        <v>20</v>
      </c>
      <c r="AA390" t="s">
        <v>24</v>
      </c>
      <c r="AB390" t="s">
        <v>24</v>
      </c>
      <c r="AC390" t="s">
        <v>24</v>
      </c>
      <c r="AD390" s="3">
        <v>42826</v>
      </c>
      <c r="AE390">
        <v>3</v>
      </c>
      <c r="AF390">
        <f t="shared" ca="1" si="20"/>
        <v>0.63799645099108782</v>
      </c>
    </row>
    <row r="391" spans="1:32">
      <c r="A391">
        <v>390</v>
      </c>
      <c r="B391" t="s">
        <v>7</v>
      </c>
      <c r="C391" t="s">
        <v>86</v>
      </c>
      <c r="D391" t="s">
        <v>81</v>
      </c>
      <c r="E391">
        <v>2</v>
      </c>
      <c r="F391" t="s">
        <v>82</v>
      </c>
      <c r="G391" t="s">
        <v>80</v>
      </c>
      <c r="H391" s="2">
        <v>0.5</v>
      </c>
      <c r="I391" t="s">
        <v>82</v>
      </c>
      <c r="J391" t="s">
        <v>79</v>
      </c>
      <c r="K391" t="s">
        <v>14</v>
      </c>
      <c r="M391" t="s">
        <v>86</v>
      </c>
      <c r="N391" t="s">
        <v>14</v>
      </c>
      <c r="O391" s="1" t="s">
        <v>73</v>
      </c>
      <c r="P391" t="s">
        <v>73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81</v>
      </c>
      <c r="X391">
        <v>3</v>
      </c>
      <c r="Y391" t="s">
        <v>136</v>
      </c>
      <c r="Z391">
        <v>24</v>
      </c>
      <c r="AA391" t="s">
        <v>24</v>
      </c>
      <c r="AB391" t="s">
        <v>24</v>
      </c>
      <c r="AC391" t="s">
        <v>24</v>
      </c>
      <c r="AD391" s="3">
        <v>43191</v>
      </c>
      <c r="AE391">
        <v>2</v>
      </c>
      <c r="AF391">
        <f t="shared" ca="1" si="20"/>
        <v>0.81613424652992062</v>
      </c>
    </row>
    <row r="392" spans="1:32">
      <c r="A392">
        <v>391</v>
      </c>
      <c r="B392" t="s">
        <v>7</v>
      </c>
      <c r="C392" t="s">
        <v>87</v>
      </c>
      <c r="D392" t="s">
        <v>81</v>
      </c>
      <c r="E392">
        <v>2</v>
      </c>
      <c r="F392" t="s">
        <v>82</v>
      </c>
      <c r="G392" t="s">
        <v>80</v>
      </c>
      <c r="H392" s="2">
        <v>0.5</v>
      </c>
      <c r="I392" t="s">
        <v>82</v>
      </c>
      <c r="J392" t="s">
        <v>79</v>
      </c>
      <c r="K392" t="s">
        <v>14</v>
      </c>
      <c r="M392" t="s">
        <v>87</v>
      </c>
      <c r="N392" t="s">
        <v>14</v>
      </c>
      <c r="O392" s="1" t="s">
        <v>73</v>
      </c>
      <c r="P392" t="s">
        <v>73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81</v>
      </c>
      <c r="X392">
        <v>3</v>
      </c>
      <c r="Y392" t="s">
        <v>134</v>
      </c>
      <c r="Z392">
        <v>36</v>
      </c>
      <c r="AA392" t="s">
        <v>24</v>
      </c>
      <c r="AB392" t="s">
        <v>24</v>
      </c>
      <c r="AC392" t="s">
        <v>24</v>
      </c>
      <c r="AD392" s="3">
        <v>41000</v>
      </c>
      <c r="AE392">
        <v>8</v>
      </c>
      <c r="AF392">
        <f t="shared" ca="1" si="20"/>
        <v>0.86320348297889016</v>
      </c>
    </row>
    <row r="393" spans="1:32">
      <c r="A393">
        <v>392</v>
      </c>
      <c r="B393" t="s">
        <v>7</v>
      </c>
      <c r="C393" t="s">
        <v>88</v>
      </c>
      <c r="D393" t="s">
        <v>81</v>
      </c>
      <c r="E393">
        <v>3</v>
      </c>
      <c r="F393" t="s">
        <v>82</v>
      </c>
      <c r="G393" t="s">
        <v>80</v>
      </c>
      <c r="H393" s="2">
        <v>0.5</v>
      </c>
      <c r="I393" t="s">
        <v>82</v>
      </c>
      <c r="J393" t="s">
        <v>79</v>
      </c>
      <c r="K393" t="s">
        <v>13</v>
      </c>
      <c r="M393" t="s">
        <v>88</v>
      </c>
      <c r="N393" t="s">
        <v>13</v>
      </c>
      <c r="O393" s="1" t="s">
        <v>73</v>
      </c>
      <c r="P393" t="s">
        <v>73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79</v>
      </c>
      <c r="X393">
        <v>2</v>
      </c>
      <c r="Y393" t="s">
        <v>137</v>
      </c>
      <c r="Z393">
        <v>41</v>
      </c>
      <c r="AA393" t="s">
        <v>36</v>
      </c>
      <c r="AB393" t="s">
        <v>74</v>
      </c>
      <c r="AC393" t="s">
        <v>74</v>
      </c>
      <c r="AD393" s="3">
        <v>41730</v>
      </c>
      <c r="AE393">
        <v>6</v>
      </c>
      <c r="AF393">
        <f t="shared" ca="1" si="20"/>
        <v>4.9063301436184092E-3</v>
      </c>
    </row>
    <row r="394" spans="1:32">
      <c r="A394">
        <v>393</v>
      </c>
      <c r="B394" t="s">
        <v>7</v>
      </c>
      <c r="C394" t="s">
        <v>121</v>
      </c>
      <c r="D394" t="s">
        <v>81</v>
      </c>
      <c r="E394">
        <v>2</v>
      </c>
      <c r="F394" t="s">
        <v>82</v>
      </c>
      <c r="G394" t="s">
        <v>80</v>
      </c>
      <c r="H394" s="2">
        <v>0.5</v>
      </c>
      <c r="I394" t="s">
        <v>82</v>
      </c>
      <c r="J394" t="s">
        <v>79</v>
      </c>
      <c r="K394" t="s">
        <v>13</v>
      </c>
      <c r="M394" t="s">
        <v>121</v>
      </c>
      <c r="N394" t="s">
        <v>13</v>
      </c>
      <c r="O394" s="1" t="s">
        <v>73</v>
      </c>
      <c r="P394" t="s">
        <v>73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81</v>
      </c>
      <c r="X394">
        <v>2</v>
      </c>
      <c r="Y394" t="s">
        <v>136</v>
      </c>
      <c r="Z394">
        <v>28</v>
      </c>
      <c r="AA394" t="s">
        <v>24</v>
      </c>
      <c r="AB394" t="s">
        <v>24</v>
      </c>
      <c r="AC394" t="s">
        <v>24</v>
      </c>
      <c r="AD394" s="3">
        <v>40634</v>
      </c>
      <c r="AE394">
        <v>9</v>
      </c>
      <c r="AF394">
        <f t="shared" ca="1" si="20"/>
        <v>0.61648081579846226</v>
      </c>
    </row>
    <row r="395" spans="1:32">
      <c r="A395">
        <v>394</v>
      </c>
      <c r="B395" t="s">
        <v>7</v>
      </c>
      <c r="C395" t="s">
        <v>87</v>
      </c>
      <c r="D395" t="s">
        <v>81</v>
      </c>
      <c r="E395">
        <v>3</v>
      </c>
      <c r="F395" t="s">
        <v>82</v>
      </c>
      <c r="G395" t="s">
        <v>80</v>
      </c>
      <c r="H395" s="2">
        <v>0.5</v>
      </c>
      <c r="I395" t="s">
        <v>82</v>
      </c>
      <c r="J395" t="s">
        <v>79</v>
      </c>
      <c r="K395" t="s">
        <v>13</v>
      </c>
      <c r="M395" t="s">
        <v>87</v>
      </c>
      <c r="N395" t="s">
        <v>13</v>
      </c>
      <c r="O395" s="1" t="s">
        <v>73</v>
      </c>
      <c r="P395" t="s">
        <v>73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81</v>
      </c>
      <c r="X395">
        <v>3</v>
      </c>
      <c r="Y395" t="s">
        <v>134</v>
      </c>
      <c r="Z395">
        <v>34</v>
      </c>
      <c r="AA395" t="s">
        <v>24</v>
      </c>
      <c r="AB395" t="s">
        <v>24</v>
      </c>
      <c r="AC395" t="s">
        <v>24</v>
      </c>
      <c r="AD395" s="3">
        <v>41365</v>
      </c>
      <c r="AE395">
        <v>7</v>
      </c>
      <c r="AF395">
        <f t="shared" ca="1" si="20"/>
        <v>0.47182841641364703</v>
      </c>
    </row>
    <row r="396" spans="1:32">
      <c r="A396">
        <v>395</v>
      </c>
      <c r="B396" t="s">
        <v>7</v>
      </c>
      <c r="C396" t="s">
        <v>86</v>
      </c>
      <c r="D396" t="s">
        <v>81</v>
      </c>
      <c r="E396">
        <v>2</v>
      </c>
      <c r="F396" t="s">
        <v>82</v>
      </c>
      <c r="G396" t="s">
        <v>80</v>
      </c>
      <c r="H396" s="2">
        <v>0.5</v>
      </c>
      <c r="I396" t="s">
        <v>82</v>
      </c>
      <c r="J396" t="s">
        <v>79</v>
      </c>
      <c r="K396" t="s">
        <v>13</v>
      </c>
      <c r="M396" t="s">
        <v>86</v>
      </c>
      <c r="N396" t="s">
        <v>13</v>
      </c>
      <c r="O396" s="1" t="s">
        <v>73</v>
      </c>
      <c r="P396" t="s">
        <v>73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81</v>
      </c>
      <c r="X396">
        <v>3</v>
      </c>
      <c r="Y396" t="s">
        <v>136</v>
      </c>
      <c r="Z396">
        <v>22</v>
      </c>
      <c r="AA396" t="s">
        <v>36</v>
      </c>
      <c r="AB396" t="s">
        <v>74</v>
      </c>
      <c r="AC396" t="s">
        <v>74</v>
      </c>
      <c r="AD396" s="3">
        <v>42826</v>
      </c>
      <c r="AE396">
        <v>3</v>
      </c>
      <c r="AF396">
        <f t="shared" ca="1" si="20"/>
        <v>0.91760324967458184</v>
      </c>
    </row>
    <row r="397" spans="1:32">
      <c r="A397">
        <v>396</v>
      </c>
      <c r="B397" t="s">
        <v>6</v>
      </c>
      <c r="C397" t="s">
        <v>86</v>
      </c>
      <c r="D397" t="s">
        <v>81</v>
      </c>
      <c r="E397">
        <v>3</v>
      </c>
      <c r="F397" t="s">
        <v>82</v>
      </c>
      <c r="G397" t="s">
        <v>80</v>
      </c>
      <c r="H397" s="2">
        <v>0.5</v>
      </c>
      <c r="I397" t="s">
        <v>82</v>
      </c>
      <c r="J397" t="s">
        <v>79</v>
      </c>
      <c r="K397" t="s">
        <v>15</v>
      </c>
      <c r="M397" t="s">
        <v>86</v>
      </c>
      <c r="N397" t="s">
        <v>15</v>
      </c>
      <c r="O397" s="1" t="s">
        <v>73</v>
      </c>
      <c r="P397" t="s">
        <v>73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81</v>
      </c>
      <c r="Y397" t="s">
        <v>136</v>
      </c>
      <c r="Z397">
        <v>28</v>
      </c>
      <c r="AA397" t="s">
        <v>36</v>
      </c>
      <c r="AB397" t="s">
        <v>74</v>
      </c>
      <c r="AC397" t="s">
        <v>74</v>
      </c>
      <c r="AD397" s="3">
        <v>43556</v>
      </c>
      <c r="AE397">
        <v>1</v>
      </c>
      <c r="AF397">
        <f t="shared" ca="1" si="20"/>
        <v>0.64743710152389722</v>
      </c>
    </row>
    <row r="398" spans="1:32">
      <c r="A398">
        <v>397</v>
      </c>
      <c r="B398" t="s">
        <v>7</v>
      </c>
      <c r="C398" t="s">
        <v>87</v>
      </c>
      <c r="D398" t="s">
        <v>79</v>
      </c>
      <c r="F398" t="s">
        <v>82</v>
      </c>
      <c r="G398" t="s">
        <v>82</v>
      </c>
      <c r="H398" s="2">
        <v>0.5</v>
      </c>
      <c r="I398" t="s">
        <v>82</v>
      </c>
      <c r="J398" t="s">
        <v>81</v>
      </c>
      <c r="K398" t="s">
        <v>15</v>
      </c>
      <c r="M398" t="s">
        <v>87</v>
      </c>
      <c r="N398" t="s">
        <v>15</v>
      </c>
      <c r="O398" s="1" t="s">
        <v>73</v>
      </c>
      <c r="P398" t="s">
        <v>73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81</v>
      </c>
      <c r="Y398" t="s">
        <v>134</v>
      </c>
      <c r="Z398">
        <v>32</v>
      </c>
      <c r="AA398" t="s">
        <v>24</v>
      </c>
      <c r="AB398" t="s">
        <v>24</v>
      </c>
      <c r="AC398" t="s">
        <v>24</v>
      </c>
      <c r="AD398" s="3">
        <v>43922</v>
      </c>
      <c r="AE398">
        <v>0</v>
      </c>
      <c r="AF398">
        <f t="shared" ca="1" si="20"/>
        <v>0.45380524522205701</v>
      </c>
    </row>
    <row r="399" spans="1:32">
      <c r="A399">
        <v>398</v>
      </c>
      <c r="B399" t="s">
        <v>7</v>
      </c>
      <c r="C399" t="s">
        <v>87</v>
      </c>
      <c r="D399" t="s">
        <v>81</v>
      </c>
      <c r="E399">
        <v>2</v>
      </c>
      <c r="F399" t="s">
        <v>82</v>
      </c>
      <c r="G399" t="s">
        <v>80</v>
      </c>
      <c r="H399" s="2">
        <v>0.5</v>
      </c>
      <c r="I399" t="s">
        <v>82</v>
      </c>
      <c r="J399" t="s">
        <v>79</v>
      </c>
      <c r="K399" t="s">
        <v>13</v>
      </c>
      <c r="M399" t="s">
        <v>87</v>
      </c>
      <c r="N399" t="s">
        <v>13</v>
      </c>
      <c r="O399" s="1" t="s">
        <v>73</v>
      </c>
      <c r="P399" t="s">
        <v>73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79</v>
      </c>
      <c r="X399">
        <v>2</v>
      </c>
      <c r="Y399" t="s">
        <v>134</v>
      </c>
      <c r="Z399">
        <v>34</v>
      </c>
      <c r="AA399" t="s">
        <v>36</v>
      </c>
      <c r="AB399" t="s">
        <v>74</v>
      </c>
      <c r="AC399" t="s">
        <v>74</v>
      </c>
      <c r="AD399" s="3">
        <v>40634</v>
      </c>
      <c r="AE399">
        <v>9</v>
      </c>
      <c r="AF399">
        <f t="shared" ca="1" si="20"/>
        <v>0.38883243576174908</v>
      </c>
    </row>
    <row r="400" spans="1:32">
      <c r="A400">
        <v>399</v>
      </c>
      <c r="B400" t="s">
        <v>7</v>
      </c>
      <c r="C400" t="s">
        <v>86</v>
      </c>
      <c r="D400" t="s">
        <v>81</v>
      </c>
      <c r="E400">
        <v>2</v>
      </c>
      <c r="F400" t="s">
        <v>82</v>
      </c>
      <c r="G400" t="s">
        <v>80</v>
      </c>
      <c r="H400" s="2">
        <v>0.5</v>
      </c>
      <c r="I400" t="s">
        <v>82</v>
      </c>
      <c r="J400" t="s">
        <v>79</v>
      </c>
      <c r="K400" t="s">
        <v>15</v>
      </c>
      <c r="M400" t="s">
        <v>86</v>
      </c>
      <c r="N400" t="s">
        <v>15</v>
      </c>
      <c r="O400" s="1" t="s">
        <v>73</v>
      </c>
      <c r="P400" t="s">
        <v>73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81</v>
      </c>
      <c r="X400">
        <v>2</v>
      </c>
      <c r="Y400" t="s">
        <v>136</v>
      </c>
      <c r="Z400">
        <v>21</v>
      </c>
      <c r="AA400" t="s">
        <v>35</v>
      </c>
      <c r="AB400" t="s">
        <v>74</v>
      </c>
      <c r="AC400" t="s">
        <v>74</v>
      </c>
      <c r="AD400" s="3">
        <v>42826</v>
      </c>
      <c r="AE400">
        <v>3</v>
      </c>
      <c r="AF400">
        <f t="shared" ca="1" si="20"/>
        <v>0.22752694968488518</v>
      </c>
    </row>
    <row r="401" spans="1:32">
      <c r="A401">
        <v>400</v>
      </c>
      <c r="B401" t="s">
        <v>6</v>
      </c>
      <c r="C401" t="s">
        <v>86</v>
      </c>
      <c r="D401" t="s">
        <v>79</v>
      </c>
      <c r="F401" t="s">
        <v>82</v>
      </c>
      <c r="G401" t="s">
        <v>82</v>
      </c>
      <c r="H401" s="2">
        <v>0.5</v>
      </c>
      <c r="I401" t="s">
        <v>82</v>
      </c>
      <c r="J401" t="s">
        <v>81</v>
      </c>
      <c r="K401" t="s">
        <v>13</v>
      </c>
      <c r="M401" t="s">
        <v>86</v>
      </c>
      <c r="N401" t="s">
        <v>13</v>
      </c>
      <c r="O401" s="1" t="s">
        <v>73</v>
      </c>
      <c r="P401" t="s">
        <v>73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81</v>
      </c>
      <c r="Y401" t="s">
        <v>136</v>
      </c>
      <c r="Z401">
        <v>22</v>
      </c>
      <c r="AA401" t="s">
        <v>35</v>
      </c>
      <c r="AB401" t="s">
        <v>74</v>
      </c>
      <c r="AC401" t="s">
        <v>74</v>
      </c>
      <c r="AD401" s="3">
        <v>43922</v>
      </c>
      <c r="AE401">
        <v>0</v>
      </c>
      <c r="AF401">
        <f t="shared" ca="1" si="20"/>
        <v>0.50176163169237031</v>
      </c>
    </row>
    <row r="402" spans="1:32">
      <c r="A402">
        <v>401</v>
      </c>
      <c r="B402" t="s">
        <v>6</v>
      </c>
      <c r="C402" t="s">
        <v>86</v>
      </c>
      <c r="D402" t="s">
        <v>81</v>
      </c>
      <c r="E402">
        <v>4</v>
      </c>
      <c r="F402" t="s">
        <v>82</v>
      </c>
      <c r="G402" t="s">
        <v>80</v>
      </c>
      <c r="H402" s="2">
        <v>0.5</v>
      </c>
      <c r="I402" t="s">
        <v>82</v>
      </c>
      <c r="J402" t="s">
        <v>79</v>
      </c>
      <c r="K402" t="s">
        <v>13</v>
      </c>
      <c r="M402" t="s">
        <v>86</v>
      </c>
      <c r="N402" t="s">
        <v>13</v>
      </c>
      <c r="O402" s="1" t="s">
        <v>73</v>
      </c>
      <c r="P402" t="s">
        <v>73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81</v>
      </c>
      <c r="X402">
        <v>2</v>
      </c>
      <c r="Y402" t="s">
        <v>136</v>
      </c>
      <c r="Z402">
        <v>26</v>
      </c>
      <c r="AA402" t="s">
        <v>35</v>
      </c>
      <c r="AB402" t="s">
        <v>74</v>
      </c>
      <c r="AC402" t="s">
        <v>74</v>
      </c>
      <c r="AD402" s="3">
        <v>43191</v>
      </c>
      <c r="AE402">
        <v>2</v>
      </c>
      <c r="AF402">
        <f t="shared" ca="1" si="20"/>
        <v>0.57662726858880908</v>
      </c>
    </row>
    <row r="403" spans="1:32">
      <c r="A403">
        <v>402</v>
      </c>
      <c r="B403" t="s">
        <v>6</v>
      </c>
      <c r="C403" t="s">
        <v>121</v>
      </c>
      <c r="D403" t="s">
        <v>79</v>
      </c>
      <c r="F403" t="s">
        <v>82</v>
      </c>
      <c r="G403" t="s">
        <v>82</v>
      </c>
      <c r="H403" s="2">
        <v>0.5</v>
      </c>
      <c r="I403" t="s">
        <v>82</v>
      </c>
      <c r="J403" t="s">
        <v>81</v>
      </c>
      <c r="K403" t="s">
        <v>13</v>
      </c>
      <c r="M403" t="s">
        <v>121</v>
      </c>
      <c r="N403" t="s">
        <v>13</v>
      </c>
      <c r="O403" s="1">
        <v>0.8</v>
      </c>
      <c r="P403" t="s">
        <v>72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81</v>
      </c>
      <c r="Y403" t="s">
        <v>134</v>
      </c>
      <c r="Z403">
        <v>33</v>
      </c>
      <c r="AA403" t="s">
        <v>24</v>
      </c>
      <c r="AB403" t="s">
        <v>24</v>
      </c>
      <c r="AC403" t="s">
        <v>24</v>
      </c>
      <c r="AD403" s="3">
        <v>43922</v>
      </c>
      <c r="AE403">
        <v>0</v>
      </c>
      <c r="AF403">
        <f t="shared" ca="1" si="20"/>
        <v>0.42478709812429383</v>
      </c>
    </row>
    <row r="404" spans="1:32">
      <c r="A404">
        <v>403</v>
      </c>
      <c r="B404" t="s">
        <v>7</v>
      </c>
      <c r="C404" t="s">
        <v>86</v>
      </c>
      <c r="D404" t="s">
        <v>81</v>
      </c>
      <c r="E404">
        <v>2</v>
      </c>
      <c r="F404" t="s">
        <v>82</v>
      </c>
      <c r="G404" t="s">
        <v>80</v>
      </c>
      <c r="H404" s="2">
        <v>0.5</v>
      </c>
      <c r="I404" t="s">
        <v>82</v>
      </c>
      <c r="J404" t="s">
        <v>79</v>
      </c>
      <c r="K404" t="s">
        <v>15</v>
      </c>
      <c r="M404" t="s">
        <v>86</v>
      </c>
      <c r="N404" t="s">
        <v>15</v>
      </c>
      <c r="O404" s="1" t="s">
        <v>73</v>
      </c>
      <c r="P404" t="s">
        <v>73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81</v>
      </c>
      <c r="X404">
        <v>3</v>
      </c>
      <c r="Y404" t="s">
        <v>136</v>
      </c>
      <c r="Z404">
        <v>23</v>
      </c>
      <c r="AA404" t="s">
        <v>36</v>
      </c>
      <c r="AB404" t="s">
        <v>74</v>
      </c>
      <c r="AC404" t="s">
        <v>74</v>
      </c>
      <c r="AD404" s="3">
        <v>42826</v>
      </c>
      <c r="AE404">
        <v>3</v>
      </c>
      <c r="AF404">
        <f t="shared" ca="1" si="20"/>
        <v>0.58396201938713843</v>
      </c>
    </row>
    <row r="405" spans="1:32">
      <c r="A405">
        <v>404</v>
      </c>
      <c r="B405" t="s">
        <v>7</v>
      </c>
      <c r="C405" t="s">
        <v>90</v>
      </c>
      <c r="D405" t="s">
        <v>81</v>
      </c>
      <c r="F405" t="s">
        <v>82</v>
      </c>
      <c r="G405" t="s">
        <v>82</v>
      </c>
      <c r="H405" s="2">
        <v>0.5</v>
      </c>
      <c r="I405" t="s">
        <v>82</v>
      </c>
      <c r="J405" t="s">
        <v>79</v>
      </c>
      <c r="K405" t="s">
        <v>16</v>
      </c>
      <c r="M405" t="s">
        <v>90</v>
      </c>
      <c r="N405" t="s">
        <v>16</v>
      </c>
      <c r="O405" s="1" t="s">
        <v>73</v>
      </c>
      <c r="P405" t="s">
        <v>73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81</v>
      </c>
      <c r="X405">
        <v>2</v>
      </c>
      <c r="Y405" t="s">
        <v>138</v>
      </c>
      <c r="Z405">
        <v>50</v>
      </c>
      <c r="AA405" t="s">
        <v>36</v>
      </c>
      <c r="AB405" t="s">
        <v>74</v>
      </c>
      <c r="AC405" t="s">
        <v>74</v>
      </c>
      <c r="AD405" s="3">
        <v>42461</v>
      </c>
      <c r="AE405">
        <v>4</v>
      </c>
      <c r="AF405">
        <f t="shared" ca="1" si="20"/>
        <v>0.78362468271708074</v>
      </c>
    </row>
    <row r="406" spans="1:32">
      <c r="A406">
        <v>405</v>
      </c>
      <c r="B406" t="s">
        <v>7</v>
      </c>
      <c r="C406" t="s">
        <v>90</v>
      </c>
      <c r="D406" t="s">
        <v>81</v>
      </c>
      <c r="F406" t="s">
        <v>82</v>
      </c>
      <c r="G406" t="s">
        <v>82</v>
      </c>
      <c r="H406" s="2">
        <v>0.5</v>
      </c>
      <c r="I406" t="s">
        <v>82</v>
      </c>
      <c r="J406" t="s">
        <v>79</v>
      </c>
      <c r="K406" t="s">
        <v>16</v>
      </c>
      <c r="M406" t="s">
        <v>90</v>
      </c>
      <c r="N406" t="s">
        <v>16</v>
      </c>
      <c r="O406" s="1" t="s">
        <v>73</v>
      </c>
      <c r="P406" t="s">
        <v>73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81</v>
      </c>
      <c r="X406">
        <v>3</v>
      </c>
      <c r="Y406" t="s">
        <v>137</v>
      </c>
      <c r="Z406">
        <v>47</v>
      </c>
      <c r="AA406" t="s">
        <v>24</v>
      </c>
      <c r="AB406" t="s">
        <v>24</v>
      </c>
      <c r="AC406" t="s">
        <v>24</v>
      </c>
      <c r="AD406" s="3">
        <v>41000</v>
      </c>
      <c r="AE406">
        <v>8</v>
      </c>
      <c r="AF406">
        <f t="shared" ca="1" si="20"/>
        <v>0.44617774408696098</v>
      </c>
    </row>
    <row r="407" spans="1:32">
      <c r="A407">
        <v>406</v>
      </c>
      <c r="B407" t="s">
        <v>7</v>
      </c>
      <c r="C407" t="s">
        <v>88</v>
      </c>
      <c r="D407" t="s">
        <v>81</v>
      </c>
      <c r="E407">
        <v>2</v>
      </c>
      <c r="F407" t="s">
        <v>82</v>
      </c>
      <c r="G407" t="s">
        <v>80</v>
      </c>
      <c r="H407" s="2">
        <v>0.5</v>
      </c>
      <c r="I407" t="s">
        <v>82</v>
      </c>
      <c r="J407" t="s">
        <v>79</v>
      </c>
      <c r="K407" t="s">
        <v>13</v>
      </c>
      <c r="M407" t="s">
        <v>88</v>
      </c>
      <c r="N407" t="s">
        <v>13</v>
      </c>
      <c r="O407" s="1" t="s">
        <v>73</v>
      </c>
      <c r="P407" t="s">
        <v>73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81</v>
      </c>
      <c r="X407">
        <v>2</v>
      </c>
      <c r="Y407" t="s">
        <v>134</v>
      </c>
      <c r="Z407">
        <v>36</v>
      </c>
      <c r="AA407" t="s">
        <v>36</v>
      </c>
      <c r="AB407" t="s">
        <v>74</v>
      </c>
      <c r="AC407" t="s">
        <v>74</v>
      </c>
      <c r="AD407" s="3">
        <v>42826</v>
      </c>
      <c r="AE407">
        <v>3</v>
      </c>
      <c r="AF407">
        <f t="shared" ca="1" si="20"/>
        <v>0.4177696211095977</v>
      </c>
    </row>
    <row r="408" spans="1:32">
      <c r="A408">
        <v>407</v>
      </c>
      <c r="B408" t="s">
        <v>7</v>
      </c>
      <c r="C408" t="s">
        <v>135</v>
      </c>
      <c r="D408" t="s">
        <v>81</v>
      </c>
      <c r="E408">
        <v>2</v>
      </c>
      <c r="F408" t="s">
        <v>82</v>
      </c>
      <c r="G408" t="s">
        <v>80</v>
      </c>
      <c r="H408" s="2">
        <v>0.5</v>
      </c>
      <c r="I408" t="s">
        <v>82</v>
      </c>
      <c r="J408" t="s">
        <v>79</v>
      </c>
      <c r="K408" t="s">
        <v>14</v>
      </c>
      <c r="M408" t="s">
        <v>135</v>
      </c>
      <c r="N408" t="s">
        <v>14</v>
      </c>
      <c r="O408" s="1" t="s">
        <v>73</v>
      </c>
      <c r="P408" t="s">
        <v>73</v>
      </c>
      <c r="Q408" t="e">
        <f>IF(R408="","",INDEX('Backing 4'!U:U,MATCH(R408,'Backing 4'!T:T,0)))</f>
        <v>#N/A</v>
      </c>
      <c r="R408" t="str">
        <f t="shared" si="18"/>
        <v>2 - Direc-r &amp; Internal Services</v>
      </c>
      <c r="S408" t="s">
        <v>120</v>
      </c>
      <c r="T408" t="str">
        <f t="shared" si="19"/>
        <v>2 - Direc-r</v>
      </c>
      <c r="U408">
        <v>3</v>
      </c>
      <c r="V408" t="str">
        <f>IF(D408="Y","",IF(W408="Y",INDEX('Backing 2'!B:B,MATCH(C408,'Backing 2'!C:C,0)),C408))</f>
        <v>2 - Direc-r</v>
      </c>
      <c r="W408" t="s">
        <v>81</v>
      </c>
      <c r="X408">
        <v>2</v>
      </c>
      <c r="Y408" t="s">
        <v>140</v>
      </c>
      <c r="Z408">
        <v>61</v>
      </c>
      <c r="AA408" t="s">
        <v>24</v>
      </c>
      <c r="AB408" t="s">
        <v>24</v>
      </c>
      <c r="AC408" t="s">
        <v>24</v>
      </c>
      <c r="AD408" s="3">
        <v>42095</v>
      </c>
      <c r="AE408">
        <v>5</v>
      </c>
      <c r="AF408">
        <f t="shared" ca="1" si="20"/>
        <v>0.90454362337137473</v>
      </c>
    </row>
    <row r="409" spans="1:32">
      <c r="A409">
        <v>408</v>
      </c>
      <c r="B409" t="s">
        <v>7</v>
      </c>
      <c r="C409" t="s">
        <v>121</v>
      </c>
      <c r="D409" t="s">
        <v>81</v>
      </c>
      <c r="E409">
        <v>2</v>
      </c>
      <c r="F409" t="s">
        <v>82</v>
      </c>
      <c r="G409" t="s">
        <v>80</v>
      </c>
      <c r="H409" s="2">
        <v>0.5</v>
      </c>
      <c r="I409" t="s">
        <v>82</v>
      </c>
      <c r="J409" t="s">
        <v>79</v>
      </c>
      <c r="K409" t="s">
        <v>15</v>
      </c>
      <c r="M409" t="s">
        <v>121</v>
      </c>
      <c r="N409" t="s">
        <v>15</v>
      </c>
      <c r="O409" s="1" t="s">
        <v>73</v>
      </c>
      <c r="P409" t="s">
        <v>73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81</v>
      </c>
      <c r="Y409" t="s">
        <v>136</v>
      </c>
      <c r="Z409">
        <v>26</v>
      </c>
      <c r="AA409" t="s">
        <v>24</v>
      </c>
      <c r="AB409" t="s">
        <v>24</v>
      </c>
      <c r="AC409" t="s">
        <v>24</v>
      </c>
      <c r="AD409" s="3">
        <v>42095</v>
      </c>
      <c r="AE409">
        <v>5</v>
      </c>
      <c r="AF409">
        <f t="shared" ca="1" si="20"/>
        <v>5.26186426124583E-2</v>
      </c>
    </row>
    <row r="410" spans="1:32">
      <c r="A410">
        <v>409</v>
      </c>
      <c r="B410" t="s">
        <v>6</v>
      </c>
      <c r="C410" t="s">
        <v>86</v>
      </c>
      <c r="D410" t="s">
        <v>81</v>
      </c>
      <c r="E410">
        <v>2</v>
      </c>
      <c r="F410" t="s">
        <v>82</v>
      </c>
      <c r="G410" t="s">
        <v>80</v>
      </c>
      <c r="H410" s="2">
        <v>0.5</v>
      </c>
      <c r="I410" t="s">
        <v>82</v>
      </c>
      <c r="J410" t="s">
        <v>79</v>
      </c>
      <c r="K410" t="s">
        <v>15</v>
      </c>
      <c r="M410" t="s">
        <v>86</v>
      </c>
      <c r="N410" t="s">
        <v>15</v>
      </c>
      <c r="O410" s="1" t="s">
        <v>73</v>
      </c>
      <c r="P410" t="s">
        <v>73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81</v>
      </c>
      <c r="X410">
        <v>2</v>
      </c>
      <c r="Y410" t="s">
        <v>136</v>
      </c>
      <c r="Z410">
        <v>24</v>
      </c>
      <c r="AA410" t="s">
        <v>24</v>
      </c>
      <c r="AB410" t="s">
        <v>24</v>
      </c>
      <c r="AC410" t="s">
        <v>24</v>
      </c>
      <c r="AD410" s="3">
        <v>42095</v>
      </c>
      <c r="AE410">
        <v>5</v>
      </c>
      <c r="AF410">
        <f t="shared" ca="1" si="20"/>
        <v>0.63729221792173996</v>
      </c>
    </row>
    <row r="411" spans="1:32">
      <c r="A411">
        <v>410</v>
      </c>
      <c r="B411" t="s">
        <v>7</v>
      </c>
      <c r="C411" t="s">
        <v>121</v>
      </c>
      <c r="D411" t="s">
        <v>79</v>
      </c>
      <c r="F411" t="s">
        <v>82</v>
      </c>
      <c r="G411" t="s">
        <v>82</v>
      </c>
      <c r="H411" s="2">
        <v>0.5</v>
      </c>
      <c r="I411" t="s">
        <v>82</v>
      </c>
      <c r="J411" t="s">
        <v>81</v>
      </c>
      <c r="K411" t="s">
        <v>15</v>
      </c>
      <c r="M411" t="s">
        <v>121</v>
      </c>
      <c r="N411" t="s">
        <v>15</v>
      </c>
      <c r="O411" s="1" t="s">
        <v>73</v>
      </c>
      <c r="P411" t="s">
        <v>73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81</v>
      </c>
      <c r="Y411" t="s">
        <v>136</v>
      </c>
      <c r="Z411">
        <v>27</v>
      </c>
      <c r="AA411" t="s">
        <v>24</v>
      </c>
      <c r="AB411" t="s">
        <v>24</v>
      </c>
      <c r="AC411" t="s">
        <v>24</v>
      </c>
      <c r="AD411" s="3">
        <v>43922</v>
      </c>
      <c r="AE411">
        <v>0</v>
      </c>
      <c r="AF411">
        <f t="shared" ca="1" si="20"/>
        <v>0.81449400976065756</v>
      </c>
    </row>
    <row r="412" spans="1:32">
      <c r="A412">
        <v>411</v>
      </c>
      <c r="B412" t="s">
        <v>6</v>
      </c>
      <c r="C412" t="s">
        <v>87</v>
      </c>
      <c r="D412" t="s">
        <v>79</v>
      </c>
      <c r="F412" t="s">
        <v>82</v>
      </c>
      <c r="G412" t="s">
        <v>82</v>
      </c>
      <c r="H412" s="2">
        <v>0.5</v>
      </c>
      <c r="I412" t="s">
        <v>82</v>
      </c>
      <c r="J412" t="s">
        <v>81</v>
      </c>
      <c r="K412" t="s">
        <v>13</v>
      </c>
      <c r="M412" t="s">
        <v>87</v>
      </c>
      <c r="N412" t="s">
        <v>13</v>
      </c>
      <c r="O412" s="1" t="s">
        <v>73</v>
      </c>
      <c r="P412" t="s">
        <v>73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81</v>
      </c>
      <c r="Y412" t="s">
        <v>137</v>
      </c>
      <c r="Z412">
        <v>40</v>
      </c>
      <c r="AA412" t="s">
        <v>35</v>
      </c>
      <c r="AB412" t="s">
        <v>74</v>
      </c>
      <c r="AC412" t="s">
        <v>74</v>
      </c>
      <c r="AD412" s="3">
        <v>43922</v>
      </c>
      <c r="AE412">
        <v>0</v>
      </c>
      <c r="AF412">
        <f t="shared" ca="1" si="20"/>
        <v>0.70237510059676234</v>
      </c>
    </row>
    <row r="413" spans="1:32">
      <c r="A413">
        <v>412</v>
      </c>
      <c r="B413" t="s">
        <v>6</v>
      </c>
      <c r="C413" t="s">
        <v>121</v>
      </c>
      <c r="D413" t="s">
        <v>81</v>
      </c>
      <c r="E413">
        <v>2</v>
      </c>
      <c r="F413" t="s">
        <v>82</v>
      </c>
      <c r="G413" t="s">
        <v>80</v>
      </c>
      <c r="H413" s="2">
        <v>0.5</v>
      </c>
      <c r="I413" t="s">
        <v>82</v>
      </c>
      <c r="J413" t="s">
        <v>79</v>
      </c>
      <c r="K413" t="s">
        <v>13</v>
      </c>
      <c r="M413" t="s">
        <v>121</v>
      </c>
      <c r="N413" t="s">
        <v>13</v>
      </c>
      <c r="O413" s="1" t="s">
        <v>73</v>
      </c>
      <c r="P413" t="s">
        <v>73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81</v>
      </c>
      <c r="X413">
        <v>3</v>
      </c>
      <c r="Y413" t="s">
        <v>134</v>
      </c>
      <c r="Z413">
        <v>31</v>
      </c>
      <c r="AA413" t="s">
        <v>36</v>
      </c>
      <c r="AB413" t="s">
        <v>74</v>
      </c>
      <c r="AC413" t="s">
        <v>74</v>
      </c>
      <c r="AD413" s="3">
        <v>41365</v>
      </c>
      <c r="AE413">
        <v>7</v>
      </c>
      <c r="AF413">
        <f t="shared" ca="1" si="20"/>
        <v>0.13770504245058679</v>
      </c>
    </row>
    <row r="414" spans="1:32">
      <c r="A414">
        <v>413</v>
      </c>
      <c r="B414" t="s">
        <v>7</v>
      </c>
      <c r="C414" t="s">
        <v>135</v>
      </c>
      <c r="D414" t="s">
        <v>81</v>
      </c>
      <c r="E414">
        <v>3</v>
      </c>
      <c r="F414" t="s">
        <v>82</v>
      </c>
      <c r="G414" t="s">
        <v>80</v>
      </c>
      <c r="H414" s="2">
        <v>0.5</v>
      </c>
      <c r="I414" t="s">
        <v>82</v>
      </c>
      <c r="J414" t="s">
        <v>79</v>
      </c>
      <c r="K414" t="s">
        <v>14</v>
      </c>
      <c r="M414" t="s">
        <v>135</v>
      </c>
      <c r="N414" t="s">
        <v>14</v>
      </c>
      <c r="O414" s="1" t="s">
        <v>73</v>
      </c>
      <c r="P414" t="s">
        <v>73</v>
      </c>
      <c r="Q414" t="e">
        <f>IF(R414="","",INDEX('Backing 4'!U:U,MATCH(R414,'Backing 4'!T:T,0)))</f>
        <v>#N/A</v>
      </c>
      <c r="R414" t="str">
        <f t="shared" si="18"/>
        <v>2 - Direc-r &amp; Internal Services</v>
      </c>
      <c r="S414" t="s">
        <v>120</v>
      </c>
      <c r="T414" t="str">
        <f t="shared" si="19"/>
        <v>2 - Direc-r</v>
      </c>
      <c r="U414">
        <v>5</v>
      </c>
      <c r="V414" t="str">
        <f>IF(D414="Y","",IF(W414="Y",INDEX('Backing 2'!B:B,MATCH(C414,'Backing 2'!C:C,0)),C414))</f>
        <v>2 - Direc-r</v>
      </c>
      <c r="W414" t="s">
        <v>81</v>
      </c>
      <c r="X414">
        <v>3</v>
      </c>
      <c r="Y414" t="s">
        <v>137</v>
      </c>
      <c r="Z414">
        <v>46</v>
      </c>
      <c r="AA414" t="s">
        <v>24</v>
      </c>
      <c r="AB414" t="s">
        <v>24</v>
      </c>
      <c r="AC414" t="s">
        <v>24</v>
      </c>
      <c r="AD414" s="3">
        <v>41365</v>
      </c>
      <c r="AE414">
        <v>7</v>
      </c>
      <c r="AF414">
        <f t="shared" ca="1" si="20"/>
        <v>0.64891719699597628</v>
      </c>
    </row>
    <row r="415" spans="1:32">
      <c r="A415">
        <v>414</v>
      </c>
      <c r="B415" t="s">
        <v>6</v>
      </c>
      <c r="C415" t="s">
        <v>121</v>
      </c>
      <c r="D415" t="s">
        <v>81</v>
      </c>
      <c r="E415">
        <v>3</v>
      </c>
      <c r="F415" t="s">
        <v>82</v>
      </c>
      <c r="G415" t="s">
        <v>80</v>
      </c>
      <c r="H415" s="2">
        <v>0.5</v>
      </c>
      <c r="I415" t="s">
        <v>82</v>
      </c>
      <c r="J415" t="s">
        <v>79</v>
      </c>
      <c r="K415" t="s">
        <v>13</v>
      </c>
      <c r="M415" t="s">
        <v>121</v>
      </c>
      <c r="N415" t="s">
        <v>13</v>
      </c>
      <c r="O415" s="1">
        <v>0.8</v>
      </c>
      <c r="P415" t="s">
        <v>72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79</v>
      </c>
      <c r="X415">
        <v>1</v>
      </c>
      <c r="Y415" t="s">
        <v>134</v>
      </c>
      <c r="Z415">
        <v>31</v>
      </c>
      <c r="AA415" t="s">
        <v>35</v>
      </c>
      <c r="AB415" t="s">
        <v>74</v>
      </c>
      <c r="AC415" t="s">
        <v>74</v>
      </c>
      <c r="AD415" s="3">
        <v>42095</v>
      </c>
      <c r="AE415">
        <v>5</v>
      </c>
      <c r="AF415">
        <f t="shared" ca="1" si="20"/>
        <v>0.62307825702394182</v>
      </c>
    </row>
    <row r="416" spans="1:32">
      <c r="A416">
        <v>415</v>
      </c>
      <c r="B416" t="s">
        <v>7</v>
      </c>
      <c r="C416" t="s">
        <v>86</v>
      </c>
      <c r="D416" t="s">
        <v>81</v>
      </c>
      <c r="E416">
        <v>2</v>
      </c>
      <c r="F416" t="s">
        <v>82</v>
      </c>
      <c r="G416" t="s">
        <v>80</v>
      </c>
      <c r="H416" s="2">
        <v>0.5</v>
      </c>
      <c r="I416" t="s">
        <v>82</v>
      </c>
      <c r="J416" t="s">
        <v>79</v>
      </c>
      <c r="K416" t="s">
        <v>15</v>
      </c>
      <c r="M416" t="s">
        <v>86</v>
      </c>
      <c r="N416" t="s">
        <v>15</v>
      </c>
      <c r="O416" s="1" t="s">
        <v>73</v>
      </c>
      <c r="P416" t="s">
        <v>73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81</v>
      </c>
      <c r="Y416" t="s">
        <v>136</v>
      </c>
      <c r="Z416">
        <v>24</v>
      </c>
      <c r="AA416" t="s">
        <v>31</v>
      </c>
      <c r="AB416" t="s">
        <v>74</v>
      </c>
      <c r="AC416" t="s">
        <v>74</v>
      </c>
      <c r="AD416" s="3">
        <v>43556</v>
      </c>
      <c r="AE416">
        <v>1</v>
      </c>
      <c r="AF416">
        <f t="shared" ca="1" si="20"/>
        <v>0.86866164708031923</v>
      </c>
    </row>
    <row r="417" spans="1:32">
      <c r="A417">
        <v>416</v>
      </c>
      <c r="B417" t="s">
        <v>7</v>
      </c>
      <c r="C417" t="s">
        <v>88</v>
      </c>
      <c r="D417" t="s">
        <v>81</v>
      </c>
      <c r="E417">
        <v>2</v>
      </c>
      <c r="F417" t="s">
        <v>82</v>
      </c>
      <c r="G417" t="s">
        <v>80</v>
      </c>
      <c r="H417" s="2">
        <v>0.5</v>
      </c>
      <c r="I417" t="s">
        <v>82</v>
      </c>
      <c r="J417" t="s">
        <v>79</v>
      </c>
      <c r="K417" t="s">
        <v>16</v>
      </c>
      <c r="M417" t="s">
        <v>88</v>
      </c>
      <c r="N417" t="s">
        <v>16</v>
      </c>
      <c r="O417" s="1" t="s">
        <v>73</v>
      </c>
      <c r="P417" t="s">
        <v>73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81</v>
      </c>
      <c r="X417">
        <v>2</v>
      </c>
      <c r="Y417" t="s">
        <v>134</v>
      </c>
      <c r="Z417">
        <v>39</v>
      </c>
      <c r="AA417" t="s">
        <v>24</v>
      </c>
      <c r="AB417" t="s">
        <v>24</v>
      </c>
      <c r="AC417" t="s">
        <v>24</v>
      </c>
      <c r="AD417" s="3">
        <v>41000</v>
      </c>
      <c r="AE417">
        <v>8</v>
      </c>
      <c r="AF417">
        <f t="shared" ca="1" si="20"/>
        <v>0.51719136351443684</v>
      </c>
    </row>
    <row r="418" spans="1:32">
      <c r="A418">
        <v>417</v>
      </c>
      <c r="B418" t="s">
        <v>7</v>
      </c>
      <c r="C418" t="s">
        <v>88</v>
      </c>
      <c r="D418" t="s">
        <v>81</v>
      </c>
      <c r="E418">
        <v>2</v>
      </c>
      <c r="F418" t="s">
        <v>82</v>
      </c>
      <c r="G418" t="s">
        <v>80</v>
      </c>
      <c r="H418" s="2">
        <v>0.5</v>
      </c>
      <c r="I418" t="s">
        <v>82</v>
      </c>
      <c r="J418" t="s">
        <v>79</v>
      </c>
      <c r="K418" t="s">
        <v>13</v>
      </c>
      <c r="M418" t="s">
        <v>88</v>
      </c>
      <c r="N418" t="s">
        <v>13</v>
      </c>
      <c r="O418" s="1" t="s">
        <v>73</v>
      </c>
      <c r="P418" t="s">
        <v>73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81</v>
      </c>
      <c r="X418">
        <v>2</v>
      </c>
      <c r="Y418" t="s">
        <v>134</v>
      </c>
      <c r="Z418">
        <v>36</v>
      </c>
      <c r="AA418" t="s">
        <v>24</v>
      </c>
      <c r="AB418" t="s">
        <v>24</v>
      </c>
      <c r="AC418" t="s">
        <v>24</v>
      </c>
      <c r="AD418" s="3">
        <v>43191</v>
      </c>
      <c r="AE418">
        <v>2</v>
      </c>
      <c r="AF418">
        <f t="shared" ca="1" si="20"/>
        <v>0.66864214710922176</v>
      </c>
    </row>
    <row r="419" spans="1:32">
      <c r="A419">
        <v>418</v>
      </c>
      <c r="B419" t="s">
        <v>6</v>
      </c>
      <c r="C419" t="s">
        <v>86</v>
      </c>
      <c r="D419" t="s">
        <v>81</v>
      </c>
      <c r="E419">
        <v>2</v>
      </c>
      <c r="F419" t="s">
        <v>80</v>
      </c>
      <c r="G419" t="s">
        <v>80</v>
      </c>
      <c r="H419" s="2">
        <v>0.5</v>
      </c>
      <c r="I419" t="s">
        <v>82</v>
      </c>
      <c r="J419" t="s">
        <v>79</v>
      </c>
      <c r="K419" t="s">
        <v>15</v>
      </c>
      <c r="M419" t="s">
        <v>121</v>
      </c>
      <c r="N419" t="s">
        <v>15</v>
      </c>
      <c r="O419" s="1">
        <v>0.7</v>
      </c>
      <c r="P419" t="s">
        <v>72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81</v>
      </c>
      <c r="X419">
        <v>2</v>
      </c>
      <c r="Y419" t="s">
        <v>134</v>
      </c>
      <c r="Z419">
        <v>31</v>
      </c>
      <c r="AA419" t="s">
        <v>24</v>
      </c>
      <c r="AB419" t="s">
        <v>24</v>
      </c>
      <c r="AC419" t="s">
        <v>24</v>
      </c>
      <c r="AD419" s="3">
        <v>43191</v>
      </c>
      <c r="AE419">
        <v>2</v>
      </c>
      <c r="AF419">
        <f t="shared" ca="1" si="20"/>
        <v>1.8419387444527313E-2</v>
      </c>
    </row>
    <row r="420" spans="1:32">
      <c r="A420">
        <v>419</v>
      </c>
      <c r="B420" t="s">
        <v>7</v>
      </c>
      <c r="C420" t="s">
        <v>86</v>
      </c>
      <c r="D420" t="s">
        <v>81</v>
      </c>
      <c r="E420">
        <v>3</v>
      </c>
      <c r="F420" t="s">
        <v>82</v>
      </c>
      <c r="G420" t="s">
        <v>80</v>
      </c>
      <c r="H420" s="2">
        <v>0.5</v>
      </c>
      <c r="I420" t="s">
        <v>82</v>
      </c>
      <c r="J420" t="s">
        <v>79</v>
      </c>
      <c r="K420" t="s">
        <v>15</v>
      </c>
      <c r="M420" t="s">
        <v>86</v>
      </c>
      <c r="N420" t="s">
        <v>15</v>
      </c>
      <c r="O420" s="1" t="s">
        <v>73</v>
      </c>
      <c r="P420" t="s">
        <v>73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81</v>
      </c>
      <c r="X420">
        <v>2</v>
      </c>
      <c r="Y420" t="s">
        <v>136</v>
      </c>
      <c r="Z420">
        <v>21</v>
      </c>
      <c r="AA420" t="s">
        <v>24</v>
      </c>
      <c r="AB420" t="s">
        <v>24</v>
      </c>
      <c r="AC420" t="s">
        <v>24</v>
      </c>
      <c r="AD420" s="3">
        <v>42826</v>
      </c>
      <c r="AE420">
        <v>3</v>
      </c>
      <c r="AF420">
        <f t="shared" ca="1" si="20"/>
        <v>0.55073356763123249</v>
      </c>
    </row>
    <row r="421" spans="1:32">
      <c r="A421">
        <v>420</v>
      </c>
      <c r="B421" t="s">
        <v>6</v>
      </c>
      <c r="C421" t="s">
        <v>121</v>
      </c>
      <c r="D421" t="s">
        <v>81</v>
      </c>
      <c r="E421">
        <v>3</v>
      </c>
      <c r="F421" t="s">
        <v>82</v>
      </c>
      <c r="G421" t="s">
        <v>80</v>
      </c>
      <c r="H421" s="2">
        <v>0.5</v>
      </c>
      <c r="I421" t="s">
        <v>82</v>
      </c>
      <c r="J421" t="s">
        <v>79</v>
      </c>
      <c r="K421" t="s">
        <v>13</v>
      </c>
      <c r="M421" t="s">
        <v>121</v>
      </c>
      <c r="N421" t="s">
        <v>13</v>
      </c>
      <c r="O421" s="1">
        <v>0.5</v>
      </c>
      <c r="P421" t="s">
        <v>72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81</v>
      </c>
      <c r="X421">
        <v>3</v>
      </c>
      <c r="Y421" t="s">
        <v>134</v>
      </c>
      <c r="Z421">
        <v>33</v>
      </c>
      <c r="AA421" t="s">
        <v>35</v>
      </c>
      <c r="AB421" t="s">
        <v>74</v>
      </c>
      <c r="AC421" t="s">
        <v>74</v>
      </c>
      <c r="AD421" s="3">
        <v>41730</v>
      </c>
      <c r="AE421">
        <v>6</v>
      </c>
      <c r="AF421">
        <f t="shared" ca="1" si="20"/>
        <v>0.94813686081781423</v>
      </c>
    </row>
    <row r="422" spans="1:32">
      <c r="A422">
        <v>421</v>
      </c>
      <c r="B422" t="s">
        <v>7</v>
      </c>
      <c r="C422" t="s">
        <v>135</v>
      </c>
      <c r="D422" t="s">
        <v>81</v>
      </c>
      <c r="E422">
        <v>3</v>
      </c>
      <c r="F422" t="s">
        <v>80</v>
      </c>
      <c r="G422" t="s">
        <v>80</v>
      </c>
      <c r="H422" s="2">
        <v>0.5</v>
      </c>
      <c r="I422" t="s">
        <v>82</v>
      </c>
      <c r="J422" t="s">
        <v>79</v>
      </c>
      <c r="K422" t="s">
        <v>16</v>
      </c>
      <c r="M422" t="s">
        <v>90</v>
      </c>
      <c r="N422" t="s">
        <v>16</v>
      </c>
      <c r="O422" s="1" t="s">
        <v>73</v>
      </c>
      <c r="P422" t="s">
        <v>73</v>
      </c>
      <c r="Q422" t="e">
        <f>IF(R422="","",INDEX('Backing 4'!U:U,MATCH(R422,'Backing 4'!T:T,0)))</f>
        <v>#N/A</v>
      </c>
      <c r="R422" t="str">
        <f t="shared" si="18"/>
        <v>2 - Direc-r &amp; Strategy</v>
      </c>
      <c r="S422" t="s">
        <v>120</v>
      </c>
      <c r="T422" t="str">
        <f t="shared" si="19"/>
        <v>2 - Direc-r</v>
      </c>
      <c r="U422">
        <v>3</v>
      </c>
      <c r="V422" t="str">
        <f>IF(D422="Y","",IF(W422="Y",INDEX('Backing 2'!B:B,MATCH(C422,'Backing 2'!C:C,0)),C422))</f>
        <v>2 - Direc-r</v>
      </c>
      <c r="W422" t="s">
        <v>81</v>
      </c>
      <c r="X422">
        <v>3</v>
      </c>
      <c r="Y422" t="s">
        <v>137</v>
      </c>
      <c r="Z422">
        <v>48</v>
      </c>
      <c r="AA422" t="s">
        <v>36</v>
      </c>
      <c r="AB422" t="s">
        <v>74</v>
      </c>
      <c r="AC422" t="s">
        <v>74</v>
      </c>
      <c r="AD422" s="3">
        <v>42095</v>
      </c>
      <c r="AE422">
        <v>5</v>
      </c>
      <c r="AF422">
        <f t="shared" ca="1" si="20"/>
        <v>0.47430447145418442</v>
      </c>
    </row>
    <row r="423" spans="1:32">
      <c r="A423">
        <v>422</v>
      </c>
      <c r="B423" t="s">
        <v>6</v>
      </c>
      <c r="C423" t="s">
        <v>86</v>
      </c>
      <c r="D423" t="s">
        <v>81</v>
      </c>
      <c r="E423">
        <v>2</v>
      </c>
      <c r="F423" t="s">
        <v>82</v>
      </c>
      <c r="G423" t="s">
        <v>80</v>
      </c>
      <c r="H423" s="2">
        <v>0.5</v>
      </c>
      <c r="I423" t="s">
        <v>82</v>
      </c>
      <c r="J423" t="s">
        <v>79</v>
      </c>
      <c r="K423" t="s">
        <v>13</v>
      </c>
      <c r="M423" t="s">
        <v>86</v>
      </c>
      <c r="N423" t="s">
        <v>13</v>
      </c>
      <c r="O423" s="1" t="s">
        <v>73</v>
      </c>
      <c r="P423" t="s">
        <v>73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81</v>
      </c>
      <c r="X423">
        <v>2</v>
      </c>
      <c r="Y423" t="s">
        <v>136</v>
      </c>
      <c r="Z423">
        <v>24</v>
      </c>
      <c r="AA423" t="s">
        <v>24</v>
      </c>
      <c r="AB423" t="s">
        <v>24</v>
      </c>
      <c r="AC423" t="s">
        <v>24</v>
      </c>
      <c r="AD423" s="3">
        <v>43191</v>
      </c>
      <c r="AE423">
        <v>2</v>
      </c>
      <c r="AF423">
        <f t="shared" ca="1" si="20"/>
        <v>0.78073422897441702</v>
      </c>
    </row>
    <row r="424" spans="1:32">
      <c r="A424">
        <v>423</v>
      </c>
      <c r="B424" t="s">
        <v>7</v>
      </c>
      <c r="C424" t="s">
        <v>86</v>
      </c>
      <c r="D424" t="s">
        <v>81</v>
      </c>
      <c r="E424">
        <v>3</v>
      </c>
      <c r="F424" t="s">
        <v>82</v>
      </c>
      <c r="G424" t="s">
        <v>80</v>
      </c>
      <c r="H424" s="2">
        <v>0.5</v>
      </c>
      <c r="I424" t="s">
        <v>82</v>
      </c>
      <c r="J424" t="s">
        <v>79</v>
      </c>
      <c r="K424" t="s">
        <v>13</v>
      </c>
      <c r="M424" t="s">
        <v>86</v>
      </c>
      <c r="N424" t="s">
        <v>13</v>
      </c>
      <c r="O424" s="1" t="s">
        <v>73</v>
      </c>
      <c r="P424" t="s">
        <v>73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81</v>
      </c>
      <c r="X424">
        <v>3</v>
      </c>
      <c r="Y424" t="s">
        <v>136</v>
      </c>
      <c r="Z424">
        <v>24</v>
      </c>
      <c r="AA424" t="s">
        <v>35</v>
      </c>
      <c r="AB424" t="s">
        <v>74</v>
      </c>
      <c r="AC424" t="s">
        <v>74</v>
      </c>
      <c r="AD424" s="3">
        <v>42826</v>
      </c>
      <c r="AE424">
        <v>3</v>
      </c>
      <c r="AF424">
        <f t="shared" ca="1" si="20"/>
        <v>0.20560431574264548</v>
      </c>
    </row>
    <row r="425" spans="1:32">
      <c r="A425">
        <v>424</v>
      </c>
      <c r="B425" t="s">
        <v>6</v>
      </c>
      <c r="C425" t="s">
        <v>86</v>
      </c>
      <c r="D425" t="s">
        <v>79</v>
      </c>
      <c r="F425" t="s">
        <v>82</v>
      </c>
      <c r="G425" t="s">
        <v>82</v>
      </c>
      <c r="H425" s="2">
        <v>0.5</v>
      </c>
      <c r="I425" t="s">
        <v>82</v>
      </c>
      <c r="J425" t="s">
        <v>81</v>
      </c>
      <c r="K425" t="s">
        <v>13</v>
      </c>
      <c r="M425" t="s">
        <v>86</v>
      </c>
      <c r="N425" t="s">
        <v>13</v>
      </c>
      <c r="O425" s="1" t="s">
        <v>73</v>
      </c>
      <c r="P425" t="s">
        <v>73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81</v>
      </c>
      <c r="Y425" t="s">
        <v>136</v>
      </c>
      <c r="Z425">
        <v>22</v>
      </c>
      <c r="AA425" t="s">
        <v>24</v>
      </c>
      <c r="AB425" t="s">
        <v>24</v>
      </c>
      <c r="AC425" t="s">
        <v>24</v>
      </c>
      <c r="AD425" s="3">
        <v>43922</v>
      </c>
      <c r="AE425">
        <v>0</v>
      </c>
      <c r="AF425">
        <f t="shared" ca="1" si="20"/>
        <v>9.8253347238608568E-2</v>
      </c>
    </row>
    <row r="426" spans="1:32">
      <c r="A426">
        <v>425</v>
      </c>
      <c r="B426" t="s">
        <v>7</v>
      </c>
      <c r="C426" t="s">
        <v>90</v>
      </c>
      <c r="D426" t="s">
        <v>81</v>
      </c>
      <c r="F426" t="s">
        <v>82</v>
      </c>
      <c r="G426" t="s">
        <v>82</v>
      </c>
      <c r="H426" s="2">
        <v>0.5</v>
      </c>
      <c r="I426" t="s">
        <v>82</v>
      </c>
      <c r="J426" t="s">
        <v>79</v>
      </c>
      <c r="K426" t="s">
        <v>16</v>
      </c>
      <c r="M426" t="s">
        <v>90</v>
      </c>
      <c r="N426" t="s">
        <v>16</v>
      </c>
      <c r="O426" s="1" t="s">
        <v>73</v>
      </c>
      <c r="P426" t="s">
        <v>73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79</v>
      </c>
      <c r="X426">
        <v>2</v>
      </c>
      <c r="Y426" t="s">
        <v>137</v>
      </c>
      <c r="Z426">
        <v>42</v>
      </c>
      <c r="AA426" t="s">
        <v>35</v>
      </c>
      <c r="AB426" t="s">
        <v>74</v>
      </c>
      <c r="AC426" t="s">
        <v>74</v>
      </c>
      <c r="AD426" s="3">
        <v>42095</v>
      </c>
      <c r="AE426">
        <v>5</v>
      </c>
      <c r="AF426">
        <f t="shared" ca="1" si="20"/>
        <v>0.56925641784294212</v>
      </c>
    </row>
    <row r="427" spans="1:32">
      <c r="A427">
        <v>426</v>
      </c>
      <c r="B427" t="s">
        <v>6</v>
      </c>
      <c r="C427" t="s">
        <v>86</v>
      </c>
      <c r="D427" t="s">
        <v>81</v>
      </c>
      <c r="E427">
        <v>2</v>
      </c>
      <c r="F427" t="s">
        <v>82</v>
      </c>
      <c r="G427" t="s">
        <v>80</v>
      </c>
      <c r="H427" s="2">
        <v>0.5</v>
      </c>
      <c r="I427" t="s">
        <v>82</v>
      </c>
      <c r="J427" t="s">
        <v>79</v>
      </c>
      <c r="K427" t="s">
        <v>15</v>
      </c>
      <c r="M427" t="s">
        <v>86</v>
      </c>
      <c r="N427" t="s">
        <v>15</v>
      </c>
      <c r="O427" s="1" t="s">
        <v>73</v>
      </c>
      <c r="P427" t="s">
        <v>73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81</v>
      </c>
      <c r="X427">
        <v>3</v>
      </c>
      <c r="Y427" t="s">
        <v>136</v>
      </c>
      <c r="Z427">
        <v>25</v>
      </c>
      <c r="AA427" t="s">
        <v>31</v>
      </c>
      <c r="AB427" t="s">
        <v>74</v>
      </c>
      <c r="AC427" t="s">
        <v>74</v>
      </c>
      <c r="AD427" s="3">
        <v>43191</v>
      </c>
      <c r="AE427">
        <v>2</v>
      </c>
      <c r="AF427">
        <f t="shared" ca="1" si="20"/>
        <v>0.33432588207938452</v>
      </c>
    </row>
    <row r="428" spans="1:32">
      <c r="A428">
        <v>427</v>
      </c>
      <c r="B428" t="s">
        <v>7</v>
      </c>
      <c r="C428" t="s">
        <v>90</v>
      </c>
      <c r="D428" t="s">
        <v>79</v>
      </c>
      <c r="F428" t="s">
        <v>82</v>
      </c>
      <c r="G428" t="s">
        <v>82</v>
      </c>
      <c r="H428" s="2">
        <v>0.5</v>
      </c>
      <c r="I428" t="s">
        <v>82</v>
      </c>
      <c r="J428" t="s">
        <v>81</v>
      </c>
      <c r="K428" t="s">
        <v>16</v>
      </c>
      <c r="M428" t="s">
        <v>90</v>
      </c>
      <c r="N428" t="s">
        <v>16</v>
      </c>
      <c r="O428" s="1" t="s">
        <v>73</v>
      </c>
      <c r="P428" t="s">
        <v>73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81</v>
      </c>
      <c r="Y428" t="s">
        <v>140</v>
      </c>
      <c r="Z428">
        <v>60</v>
      </c>
      <c r="AA428" t="s">
        <v>36</v>
      </c>
      <c r="AB428" t="s">
        <v>74</v>
      </c>
      <c r="AC428" t="s">
        <v>74</v>
      </c>
      <c r="AD428" s="3">
        <v>43922</v>
      </c>
      <c r="AE428">
        <v>0</v>
      </c>
      <c r="AF428">
        <f t="shared" ca="1" si="20"/>
        <v>0.83318380172528983</v>
      </c>
    </row>
    <row r="429" spans="1:32">
      <c r="A429">
        <v>428</v>
      </c>
      <c r="B429" t="s">
        <v>6</v>
      </c>
      <c r="C429" s="4" t="s">
        <v>121</v>
      </c>
      <c r="D429" t="s">
        <v>81</v>
      </c>
      <c r="E429">
        <v>3</v>
      </c>
      <c r="F429" t="s">
        <v>82</v>
      </c>
      <c r="G429" t="s">
        <v>82</v>
      </c>
      <c r="H429" s="2">
        <v>0.5</v>
      </c>
      <c r="I429" t="s">
        <v>80</v>
      </c>
      <c r="J429" t="s">
        <v>79</v>
      </c>
      <c r="K429" t="s">
        <v>11</v>
      </c>
      <c r="L429" t="s">
        <v>83</v>
      </c>
      <c r="N429" t="s">
        <v>11</v>
      </c>
      <c r="O429" s="1" t="s">
        <v>73</v>
      </c>
      <c r="P429" t="s">
        <v>73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81</v>
      </c>
      <c r="X429">
        <v>2</v>
      </c>
      <c r="Y429" t="s">
        <v>134</v>
      </c>
      <c r="Z429">
        <v>35</v>
      </c>
      <c r="AA429" t="s">
        <v>24</v>
      </c>
      <c r="AB429" t="s">
        <v>24</v>
      </c>
      <c r="AC429" t="s">
        <v>24</v>
      </c>
      <c r="AD429" s="3">
        <v>41000</v>
      </c>
      <c r="AE429">
        <v>8</v>
      </c>
      <c r="AF429">
        <f t="shared" ca="1" si="20"/>
        <v>4.6783631840688678E-2</v>
      </c>
    </row>
    <row r="430" spans="1:32">
      <c r="A430">
        <v>429</v>
      </c>
      <c r="B430" t="s">
        <v>7</v>
      </c>
      <c r="C430" t="s">
        <v>88</v>
      </c>
      <c r="D430" t="s">
        <v>81</v>
      </c>
      <c r="E430">
        <v>2</v>
      </c>
      <c r="F430" t="s">
        <v>82</v>
      </c>
      <c r="G430" t="s">
        <v>80</v>
      </c>
      <c r="H430" s="2">
        <v>0.5</v>
      </c>
      <c r="I430" t="s">
        <v>82</v>
      </c>
      <c r="J430" t="s">
        <v>79</v>
      </c>
      <c r="K430" t="s">
        <v>13</v>
      </c>
      <c r="M430" t="s">
        <v>88</v>
      </c>
      <c r="N430" t="s">
        <v>13</v>
      </c>
      <c r="O430" s="1" t="s">
        <v>73</v>
      </c>
      <c r="P430" t="s">
        <v>73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79</v>
      </c>
      <c r="X430">
        <v>1</v>
      </c>
      <c r="Y430" t="s">
        <v>134</v>
      </c>
      <c r="Z430">
        <v>37</v>
      </c>
      <c r="AA430" t="s">
        <v>41</v>
      </c>
      <c r="AB430" t="s">
        <v>74</v>
      </c>
      <c r="AC430" t="s">
        <v>74</v>
      </c>
      <c r="AD430" s="3">
        <v>41365</v>
      </c>
      <c r="AE430">
        <v>7</v>
      </c>
      <c r="AF430">
        <f t="shared" ca="1" si="20"/>
        <v>7.5530762725892764E-3</v>
      </c>
    </row>
    <row r="431" spans="1:32">
      <c r="A431">
        <v>430</v>
      </c>
      <c r="B431" t="s">
        <v>7</v>
      </c>
      <c r="C431" t="s">
        <v>121</v>
      </c>
      <c r="D431" t="s">
        <v>81</v>
      </c>
      <c r="E431">
        <v>4</v>
      </c>
      <c r="F431" t="s">
        <v>82</v>
      </c>
      <c r="G431" t="s">
        <v>80</v>
      </c>
      <c r="H431" s="2">
        <v>0.5</v>
      </c>
      <c r="I431" t="s">
        <v>82</v>
      </c>
      <c r="J431" t="s">
        <v>79</v>
      </c>
      <c r="K431" t="s">
        <v>15</v>
      </c>
      <c r="M431" t="s">
        <v>121</v>
      </c>
      <c r="N431" t="s">
        <v>15</v>
      </c>
      <c r="O431" s="1" t="s">
        <v>73</v>
      </c>
      <c r="P431" t="s">
        <v>73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81</v>
      </c>
      <c r="X431">
        <v>3</v>
      </c>
      <c r="Y431" t="s">
        <v>136</v>
      </c>
      <c r="Z431">
        <v>27</v>
      </c>
      <c r="AA431" t="s">
        <v>24</v>
      </c>
      <c r="AB431" t="s">
        <v>24</v>
      </c>
      <c r="AC431" t="s">
        <v>24</v>
      </c>
      <c r="AD431" s="3">
        <v>42461</v>
      </c>
      <c r="AE431">
        <v>4</v>
      </c>
      <c r="AF431">
        <f t="shared" ca="1" si="20"/>
        <v>0.95395536341170373</v>
      </c>
    </row>
    <row r="432" spans="1:32">
      <c r="A432">
        <v>431</v>
      </c>
      <c r="B432" t="s">
        <v>7</v>
      </c>
      <c r="C432" t="s">
        <v>87</v>
      </c>
      <c r="D432" t="s">
        <v>81</v>
      </c>
      <c r="E432">
        <v>4</v>
      </c>
      <c r="F432" t="s">
        <v>82</v>
      </c>
      <c r="G432" t="s">
        <v>80</v>
      </c>
      <c r="H432" s="2">
        <v>0.5</v>
      </c>
      <c r="I432" t="s">
        <v>82</v>
      </c>
      <c r="J432" t="s">
        <v>79</v>
      </c>
      <c r="K432" t="s">
        <v>13</v>
      </c>
      <c r="M432" t="s">
        <v>87</v>
      </c>
      <c r="N432" t="s">
        <v>13</v>
      </c>
      <c r="O432" s="1" t="s">
        <v>73</v>
      </c>
      <c r="P432" t="s">
        <v>73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81</v>
      </c>
      <c r="X432">
        <v>2</v>
      </c>
      <c r="Y432" t="s">
        <v>134</v>
      </c>
      <c r="Z432">
        <v>33</v>
      </c>
      <c r="AA432" t="s">
        <v>24</v>
      </c>
      <c r="AB432" t="s">
        <v>24</v>
      </c>
      <c r="AC432" t="s">
        <v>24</v>
      </c>
      <c r="AD432" s="3">
        <v>43191</v>
      </c>
      <c r="AE432">
        <v>2</v>
      </c>
      <c r="AF432">
        <f t="shared" ca="1" si="20"/>
        <v>0.89508355822826691</v>
      </c>
    </row>
    <row r="433" spans="1:32">
      <c r="A433">
        <v>432</v>
      </c>
      <c r="B433" t="s">
        <v>6</v>
      </c>
      <c r="C433" t="s">
        <v>86</v>
      </c>
      <c r="D433" t="s">
        <v>81</v>
      </c>
      <c r="E433">
        <v>2</v>
      </c>
      <c r="F433" t="s">
        <v>82</v>
      </c>
      <c r="G433" t="s">
        <v>80</v>
      </c>
      <c r="H433" s="2">
        <v>0.5</v>
      </c>
      <c r="I433" t="s">
        <v>82</v>
      </c>
      <c r="J433" t="s">
        <v>79</v>
      </c>
      <c r="K433" t="s">
        <v>13</v>
      </c>
      <c r="M433" t="s">
        <v>86</v>
      </c>
      <c r="N433" t="s">
        <v>13</v>
      </c>
      <c r="O433" s="1" t="s">
        <v>73</v>
      </c>
      <c r="P433" t="s">
        <v>73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81</v>
      </c>
      <c r="X433">
        <v>2</v>
      </c>
      <c r="Y433" t="s">
        <v>136</v>
      </c>
      <c r="Z433">
        <v>23</v>
      </c>
      <c r="AA433" t="s">
        <v>36</v>
      </c>
      <c r="AB433" t="s">
        <v>74</v>
      </c>
      <c r="AC433" t="s">
        <v>74</v>
      </c>
      <c r="AD433" s="3">
        <v>43191</v>
      </c>
      <c r="AE433">
        <v>2</v>
      </c>
      <c r="AF433">
        <f t="shared" ca="1" si="20"/>
        <v>0.21869777448844419</v>
      </c>
    </row>
    <row r="434" spans="1:32">
      <c r="A434">
        <v>433</v>
      </c>
      <c r="B434" t="s">
        <v>7</v>
      </c>
      <c r="C434" t="s">
        <v>135</v>
      </c>
      <c r="D434" t="s">
        <v>81</v>
      </c>
      <c r="E434">
        <v>3</v>
      </c>
      <c r="F434" t="s">
        <v>82</v>
      </c>
      <c r="G434" t="s">
        <v>80</v>
      </c>
      <c r="H434" s="2">
        <v>0.5</v>
      </c>
      <c r="I434" t="s">
        <v>82</v>
      </c>
      <c r="J434" t="s">
        <v>79</v>
      </c>
      <c r="K434" t="s">
        <v>13</v>
      </c>
      <c r="M434" t="s">
        <v>135</v>
      </c>
      <c r="N434" t="s">
        <v>13</v>
      </c>
      <c r="O434" s="1" t="s">
        <v>73</v>
      </c>
      <c r="P434" t="s">
        <v>73</v>
      </c>
      <c r="Q434" t="e">
        <f>IF(R434="","",INDEX('Backing 4'!U:U,MATCH(R434,'Backing 4'!T:T,0)))</f>
        <v>#N/A</v>
      </c>
      <c r="R434" t="str">
        <f t="shared" si="18"/>
        <v>2 - Direc-r &amp; Operations</v>
      </c>
      <c r="S434" t="s">
        <v>120</v>
      </c>
      <c r="T434" t="str">
        <f t="shared" si="19"/>
        <v>2 - Direc-r</v>
      </c>
      <c r="U434">
        <v>3</v>
      </c>
      <c r="V434" t="str">
        <f>IF(D434="Y","",IF(W434="Y",INDEX('Backing 2'!B:B,MATCH(C434,'Backing 2'!C:C,0)),C434))</f>
        <v>2 - Direc-r</v>
      </c>
      <c r="W434" t="s">
        <v>81</v>
      </c>
      <c r="Y434" t="s">
        <v>134</v>
      </c>
      <c r="Z434">
        <v>37</v>
      </c>
      <c r="AA434" t="s">
        <v>24</v>
      </c>
      <c r="AB434" t="s">
        <v>24</v>
      </c>
      <c r="AC434" t="s">
        <v>24</v>
      </c>
      <c r="AD434" s="3">
        <v>42826</v>
      </c>
      <c r="AE434">
        <v>3</v>
      </c>
      <c r="AF434">
        <f t="shared" ca="1" si="20"/>
        <v>0.4625094809307555</v>
      </c>
    </row>
    <row r="435" spans="1:32">
      <c r="A435">
        <v>434</v>
      </c>
      <c r="B435" t="s">
        <v>6</v>
      </c>
      <c r="C435" t="s">
        <v>87</v>
      </c>
      <c r="D435" t="s">
        <v>79</v>
      </c>
      <c r="F435" t="s">
        <v>82</v>
      </c>
      <c r="G435" t="s">
        <v>82</v>
      </c>
      <c r="H435" s="2">
        <v>0.5</v>
      </c>
      <c r="I435" t="s">
        <v>82</v>
      </c>
      <c r="J435" t="s">
        <v>81</v>
      </c>
      <c r="K435" t="s">
        <v>14</v>
      </c>
      <c r="M435" t="s">
        <v>87</v>
      </c>
      <c r="N435" t="s">
        <v>14</v>
      </c>
      <c r="O435" s="1" t="s">
        <v>73</v>
      </c>
      <c r="P435" t="s">
        <v>73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81</v>
      </c>
      <c r="Y435" t="s">
        <v>134</v>
      </c>
      <c r="Z435">
        <v>38</v>
      </c>
      <c r="AA435" t="s">
        <v>35</v>
      </c>
      <c r="AB435" t="s">
        <v>74</v>
      </c>
      <c r="AC435" t="s">
        <v>74</v>
      </c>
      <c r="AD435" s="3">
        <v>43922</v>
      </c>
      <c r="AE435">
        <v>0</v>
      </c>
      <c r="AF435">
        <f t="shared" ca="1" si="20"/>
        <v>0.93321344028478925</v>
      </c>
    </row>
    <row r="436" spans="1:32">
      <c r="A436">
        <v>435</v>
      </c>
      <c r="B436" t="s">
        <v>6</v>
      </c>
      <c r="C436" t="s">
        <v>87</v>
      </c>
      <c r="D436" t="s">
        <v>81</v>
      </c>
      <c r="E436">
        <v>1</v>
      </c>
      <c r="F436" t="s">
        <v>80</v>
      </c>
      <c r="G436" t="s">
        <v>80</v>
      </c>
      <c r="H436" s="2">
        <v>0.5</v>
      </c>
      <c r="I436" t="s">
        <v>82</v>
      </c>
      <c r="J436" t="s">
        <v>79</v>
      </c>
      <c r="K436" t="s">
        <v>12</v>
      </c>
      <c r="M436" t="s">
        <v>88</v>
      </c>
      <c r="N436" t="s">
        <v>12</v>
      </c>
      <c r="O436" s="1" t="s">
        <v>73</v>
      </c>
      <c r="P436" t="s">
        <v>73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81</v>
      </c>
      <c r="X436">
        <v>3</v>
      </c>
      <c r="Y436" t="s">
        <v>134</v>
      </c>
      <c r="Z436">
        <v>39</v>
      </c>
      <c r="AA436" t="s">
        <v>24</v>
      </c>
      <c r="AB436" t="s">
        <v>24</v>
      </c>
      <c r="AC436" t="s">
        <v>24</v>
      </c>
      <c r="AD436" s="3">
        <v>40634</v>
      </c>
      <c r="AE436">
        <v>9</v>
      </c>
      <c r="AF436">
        <f t="shared" ca="1" si="20"/>
        <v>0.50063173054230392</v>
      </c>
    </row>
    <row r="437" spans="1:32">
      <c r="A437">
        <v>436</v>
      </c>
      <c r="B437" t="s">
        <v>6</v>
      </c>
      <c r="C437" t="s">
        <v>86</v>
      </c>
      <c r="D437" t="s">
        <v>81</v>
      </c>
      <c r="E437">
        <v>3</v>
      </c>
      <c r="F437" t="s">
        <v>82</v>
      </c>
      <c r="G437" t="s">
        <v>80</v>
      </c>
      <c r="H437" s="2">
        <v>0.5</v>
      </c>
      <c r="I437" t="s">
        <v>82</v>
      </c>
      <c r="J437" t="s">
        <v>79</v>
      </c>
      <c r="K437" t="s">
        <v>13</v>
      </c>
      <c r="M437" t="s">
        <v>86</v>
      </c>
      <c r="N437" t="s">
        <v>13</v>
      </c>
      <c r="O437" s="1" t="s">
        <v>73</v>
      </c>
      <c r="P437" t="s">
        <v>73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81</v>
      </c>
      <c r="X437">
        <v>3</v>
      </c>
      <c r="Y437" t="s">
        <v>136</v>
      </c>
      <c r="Z437">
        <v>22</v>
      </c>
      <c r="AA437" t="s">
        <v>36</v>
      </c>
      <c r="AB437" t="s">
        <v>74</v>
      </c>
      <c r="AC437" t="s">
        <v>74</v>
      </c>
      <c r="AD437" s="3">
        <v>42461</v>
      </c>
      <c r="AE437">
        <v>4</v>
      </c>
      <c r="AF437">
        <f t="shared" ca="1" si="20"/>
        <v>0.60098934661087877</v>
      </c>
    </row>
    <row r="438" spans="1:32">
      <c r="A438">
        <v>437</v>
      </c>
      <c r="B438" t="s">
        <v>7</v>
      </c>
      <c r="C438" t="s">
        <v>87</v>
      </c>
      <c r="D438" t="s">
        <v>81</v>
      </c>
      <c r="E438">
        <v>2</v>
      </c>
      <c r="F438" t="s">
        <v>82</v>
      </c>
      <c r="G438" t="s">
        <v>80</v>
      </c>
      <c r="H438" s="2">
        <v>0.5</v>
      </c>
      <c r="I438" t="s">
        <v>82</v>
      </c>
      <c r="J438" t="s">
        <v>79</v>
      </c>
      <c r="K438" t="s">
        <v>14</v>
      </c>
      <c r="M438" t="s">
        <v>87</v>
      </c>
      <c r="N438" t="s">
        <v>14</v>
      </c>
      <c r="O438" s="1" t="s">
        <v>73</v>
      </c>
      <c r="P438" t="s">
        <v>73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81</v>
      </c>
      <c r="X438">
        <v>3</v>
      </c>
      <c r="Y438" t="s">
        <v>134</v>
      </c>
      <c r="Z438">
        <v>34</v>
      </c>
      <c r="AA438" t="s">
        <v>36</v>
      </c>
      <c r="AB438" t="s">
        <v>74</v>
      </c>
      <c r="AC438" t="s">
        <v>74</v>
      </c>
      <c r="AD438" s="3">
        <v>42095</v>
      </c>
      <c r="AE438">
        <v>5</v>
      </c>
      <c r="AF438">
        <f t="shared" ca="1" si="20"/>
        <v>0.47553929531317529</v>
      </c>
    </row>
    <row r="439" spans="1:32">
      <c r="A439">
        <v>438</v>
      </c>
      <c r="B439" t="s">
        <v>7</v>
      </c>
      <c r="C439" t="s">
        <v>135</v>
      </c>
      <c r="D439" t="s">
        <v>81</v>
      </c>
      <c r="E439">
        <v>3</v>
      </c>
      <c r="F439" t="s">
        <v>82</v>
      </c>
      <c r="G439" t="s">
        <v>80</v>
      </c>
      <c r="H439" s="2">
        <v>0.5</v>
      </c>
      <c r="I439" t="s">
        <v>82</v>
      </c>
      <c r="J439" t="s">
        <v>79</v>
      </c>
      <c r="K439" t="s">
        <v>13</v>
      </c>
      <c r="M439" t="s">
        <v>135</v>
      </c>
      <c r="N439" t="s">
        <v>13</v>
      </c>
      <c r="O439" s="1" t="s">
        <v>73</v>
      </c>
      <c r="P439" t="s">
        <v>73</v>
      </c>
      <c r="Q439" t="e">
        <f>IF(R439="","",INDEX('Backing 4'!U:U,MATCH(R439,'Backing 4'!T:T,0)))</f>
        <v>#N/A</v>
      </c>
      <c r="R439" t="str">
        <f t="shared" si="18"/>
        <v>2 - Direc-r &amp; Operations</v>
      </c>
      <c r="S439" t="s">
        <v>120</v>
      </c>
      <c r="T439" t="str">
        <f t="shared" si="19"/>
        <v>2 - Direc-r</v>
      </c>
      <c r="U439">
        <v>4</v>
      </c>
      <c r="V439" t="str">
        <f>IF(D439="Y","",IF(W439="Y",INDEX('Backing 2'!B:B,MATCH(C439,'Backing 2'!C:C,0)),C439))</f>
        <v>2 - Direc-r</v>
      </c>
      <c r="W439" t="s">
        <v>81</v>
      </c>
      <c r="X439">
        <v>2</v>
      </c>
      <c r="Y439" t="s">
        <v>134</v>
      </c>
      <c r="Z439">
        <v>36</v>
      </c>
      <c r="AA439" t="s">
        <v>36</v>
      </c>
      <c r="AB439" t="s">
        <v>74</v>
      </c>
      <c r="AC439" t="s">
        <v>74</v>
      </c>
      <c r="AD439" s="3">
        <v>40634</v>
      </c>
      <c r="AE439">
        <v>9</v>
      </c>
      <c r="AF439">
        <f t="shared" ca="1" si="20"/>
        <v>0.29772849593743078</v>
      </c>
    </row>
    <row r="440" spans="1:32">
      <c r="A440">
        <v>439</v>
      </c>
      <c r="B440" t="s">
        <v>6</v>
      </c>
      <c r="C440" s="4" t="s">
        <v>86</v>
      </c>
      <c r="D440" t="s">
        <v>81</v>
      </c>
      <c r="E440">
        <v>2</v>
      </c>
      <c r="F440" t="s">
        <v>82</v>
      </c>
      <c r="G440" t="s">
        <v>82</v>
      </c>
      <c r="H440" s="2">
        <v>0.5</v>
      </c>
      <c r="I440" t="s">
        <v>80</v>
      </c>
      <c r="J440" t="s">
        <v>79</v>
      </c>
      <c r="K440" t="s">
        <v>14</v>
      </c>
      <c r="L440" t="s">
        <v>83</v>
      </c>
      <c r="N440" t="s">
        <v>14</v>
      </c>
      <c r="O440" s="1" t="s">
        <v>73</v>
      </c>
      <c r="P440" t="s">
        <v>73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81</v>
      </c>
      <c r="X440">
        <v>3</v>
      </c>
      <c r="Y440" t="s">
        <v>134</v>
      </c>
      <c r="Z440">
        <v>30</v>
      </c>
      <c r="AA440" t="s">
        <v>24</v>
      </c>
      <c r="AB440" t="s">
        <v>24</v>
      </c>
      <c r="AC440" t="s">
        <v>24</v>
      </c>
      <c r="AD440" s="3">
        <v>42826</v>
      </c>
      <c r="AE440">
        <v>3</v>
      </c>
      <c r="AF440">
        <f t="shared" ca="1" si="20"/>
        <v>0.21661718567025701</v>
      </c>
    </row>
    <row r="441" spans="1:32">
      <c r="A441">
        <v>440</v>
      </c>
      <c r="B441" t="s">
        <v>7</v>
      </c>
      <c r="C441" t="s">
        <v>87</v>
      </c>
      <c r="D441" t="s">
        <v>81</v>
      </c>
      <c r="E441">
        <v>2</v>
      </c>
      <c r="F441" t="s">
        <v>80</v>
      </c>
      <c r="G441" t="s">
        <v>80</v>
      </c>
      <c r="H441" s="2">
        <v>0.5</v>
      </c>
      <c r="I441" t="s">
        <v>82</v>
      </c>
      <c r="J441" t="s">
        <v>79</v>
      </c>
      <c r="K441" t="s">
        <v>14</v>
      </c>
      <c r="M441" t="s">
        <v>88</v>
      </c>
      <c r="N441" t="s">
        <v>14</v>
      </c>
      <c r="O441" s="1" t="s">
        <v>73</v>
      </c>
      <c r="P441" t="s">
        <v>73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79</v>
      </c>
      <c r="X441">
        <v>1</v>
      </c>
      <c r="Y441" t="s">
        <v>137</v>
      </c>
      <c r="Z441">
        <v>42</v>
      </c>
      <c r="AA441" t="s">
        <v>31</v>
      </c>
      <c r="AB441" t="s">
        <v>74</v>
      </c>
      <c r="AC441" t="s">
        <v>74</v>
      </c>
      <c r="AD441" s="3">
        <v>42461</v>
      </c>
      <c r="AE441">
        <v>4</v>
      </c>
      <c r="AF441">
        <f t="shared" ca="1" si="20"/>
        <v>0.7726536053589268</v>
      </c>
    </row>
    <row r="442" spans="1:32">
      <c r="A442">
        <v>441</v>
      </c>
      <c r="B442" t="s">
        <v>6</v>
      </c>
      <c r="C442" t="s">
        <v>86</v>
      </c>
      <c r="D442" t="s">
        <v>79</v>
      </c>
      <c r="F442" t="s">
        <v>82</v>
      </c>
      <c r="G442" t="s">
        <v>82</v>
      </c>
      <c r="H442" s="2">
        <v>0.5</v>
      </c>
      <c r="I442" t="s">
        <v>82</v>
      </c>
      <c r="J442" t="s">
        <v>81</v>
      </c>
      <c r="K442" t="s">
        <v>15</v>
      </c>
      <c r="M442" t="s">
        <v>86</v>
      </c>
      <c r="N442" t="s">
        <v>15</v>
      </c>
      <c r="O442" s="1" t="s">
        <v>73</v>
      </c>
      <c r="P442" t="s">
        <v>73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81</v>
      </c>
      <c r="Y442" t="s">
        <v>136</v>
      </c>
      <c r="Z442">
        <v>28</v>
      </c>
      <c r="AA442" t="s">
        <v>36</v>
      </c>
      <c r="AB442" t="s">
        <v>74</v>
      </c>
      <c r="AC442" t="s">
        <v>74</v>
      </c>
      <c r="AD442" s="3">
        <v>43922</v>
      </c>
      <c r="AE442">
        <v>0</v>
      </c>
      <c r="AF442">
        <f t="shared" ca="1" si="20"/>
        <v>0.90610922775683744</v>
      </c>
    </row>
    <row r="443" spans="1:32">
      <c r="A443">
        <v>442</v>
      </c>
      <c r="B443" t="s">
        <v>6</v>
      </c>
      <c r="C443" t="s">
        <v>121</v>
      </c>
      <c r="D443" t="s">
        <v>81</v>
      </c>
      <c r="E443">
        <v>2</v>
      </c>
      <c r="F443" t="s">
        <v>80</v>
      </c>
      <c r="G443" t="s">
        <v>80</v>
      </c>
      <c r="H443" s="2">
        <v>0.5</v>
      </c>
      <c r="I443" t="s">
        <v>82</v>
      </c>
      <c r="J443" t="s">
        <v>79</v>
      </c>
      <c r="K443" t="s">
        <v>13</v>
      </c>
      <c r="M443" t="s">
        <v>87</v>
      </c>
      <c r="N443" t="s">
        <v>13</v>
      </c>
      <c r="O443" s="1" t="s">
        <v>73</v>
      </c>
      <c r="P443" t="s">
        <v>73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81</v>
      </c>
      <c r="X443">
        <v>2</v>
      </c>
      <c r="Y443" t="s">
        <v>137</v>
      </c>
      <c r="Z443">
        <v>42</v>
      </c>
      <c r="AA443" t="s">
        <v>35</v>
      </c>
      <c r="AB443" t="s">
        <v>74</v>
      </c>
      <c r="AC443" t="s">
        <v>74</v>
      </c>
      <c r="AD443" s="3">
        <v>40634</v>
      </c>
      <c r="AE443">
        <v>9</v>
      </c>
      <c r="AF443">
        <f t="shared" ca="1" si="20"/>
        <v>0.25724785851276266</v>
      </c>
    </row>
    <row r="444" spans="1:32">
      <c r="A444">
        <v>443</v>
      </c>
      <c r="B444" t="s">
        <v>7</v>
      </c>
      <c r="C444" t="s">
        <v>86</v>
      </c>
      <c r="D444" t="s">
        <v>81</v>
      </c>
      <c r="E444">
        <v>3</v>
      </c>
      <c r="F444" t="s">
        <v>82</v>
      </c>
      <c r="G444" t="s">
        <v>80</v>
      </c>
      <c r="H444" s="2">
        <v>0.5</v>
      </c>
      <c r="I444" t="s">
        <v>82</v>
      </c>
      <c r="J444" t="s">
        <v>79</v>
      </c>
      <c r="K444" t="s">
        <v>13</v>
      </c>
      <c r="M444" t="s">
        <v>86</v>
      </c>
      <c r="N444" t="s">
        <v>13</v>
      </c>
      <c r="O444" s="1" t="s">
        <v>73</v>
      </c>
      <c r="P444" t="s">
        <v>73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81</v>
      </c>
      <c r="X444">
        <v>2</v>
      </c>
      <c r="Y444" t="s">
        <v>136</v>
      </c>
      <c r="Z444">
        <v>21</v>
      </c>
      <c r="AA444" t="s">
        <v>36</v>
      </c>
      <c r="AB444" t="s">
        <v>74</v>
      </c>
      <c r="AC444" t="s">
        <v>74</v>
      </c>
      <c r="AD444" s="3">
        <v>43191</v>
      </c>
      <c r="AE444">
        <v>2</v>
      </c>
      <c r="AF444">
        <f t="shared" ca="1" si="20"/>
        <v>0.67191073537855839</v>
      </c>
    </row>
    <row r="445" spans="1:32">
      <c r="A445">
        <v>444</v>
      </c>
      <c r="B445" t="s">
        <v>7</v>
      </c>
      <c r="C445" t="s">
        <v>121</v>
      </c>
      <c r="D445" t="s">
        <v>81</v>
      </c>
      <c r="E445">
        <v>3</v>
      </c>
      <c r="F445" t="s">
        <v>82</v>
      </c>
      <c r="G445" t="s">
        <v>80</v>
      </c>
      <c r="H445" s="2">
        <v>0.5</v>
      </c>
      <c r="I445" t="s">
        <v>82</v>
      </c>
      <c r="J445" t="s">
        <v>79</v>
      </c>
      <c r="K445" t="s">
        <v>15</v>
      </c>
      <c r="M445" t="s">
        <v>121</v>
      </c>
      <c r="N445" t="s">
        <v>15</v>
      </c>
      <c r="O445" s="1" t="s">
        <v>73</v>
      </c>
      <c r="P445" t="s">
        <v>73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79</v>
      </c>
      <c r="X445">
        <v>2</v>
      </c>
      <c r="Y445" t="s">
        <v>136</v>
      </c>
      <c r="Z445">
        <v>24</v>
      </c>
      <c r="AA445" t="s">
        <v>24</v>
      </c>
      <c r="AB445" t="s">
        <v>24</v>
      </c>
      <c r="AC445" t="s">
        <v>24</v>
      </c>
      <c r="AD445" s="3">
        <v>42095</v>
      </c>
      <c r="AE445">
        <v>5</v>
      </c>
      <c r="AF445">
        <f t="shared" ca="1" si="20"/>
        <v>5.7105404504316559E-2</v>
      </c>
    </row>
    <row r="446" spans="1:32">
      <c r="A446">
        <v>445</v>
      </c>
      <c r="B446" t="s">
        <v>7</v>
      </c>
      <c r="C446" t="s">
        <v>87</v>
      </c>
      <c r="D446" t="s">
        <v>81</v>
      </c>
      <c r="E446">
        <v>2</v>
      </c>
      <c r="F446" t="s">
        <v>82</v>
      </c>
      <c r="G446" t="s">
        <v>80</v>
      </c>
      <c r="H446" s="2">
        <v>0.5</v>
      </c>
      <c r="I446" t="s">
        <v>82</v>
      </c>
      <c r="J446" t="s">
        <v>79</v>
      </c>
      <c r="K446" t="s">
        <v>14</v>
      </c>
      <c r="M446" t="s">
        <v>87</v>
      </c>
      <c r="N446" t="s">
        <v>14</v>
      </c>
      <c r="O446" s="1" t="s">
        <v>73</v>
      </c>
      <c r="P446" t="s">
        <v>73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81</v>
      </c>
      <c r="X446">
        <v>3</v>
      </c>
      <c r="Y446" t="s">
        <v>134</v>
      </c>
      <c r="Z446">
        <v>34</v>
      </c>
      <c r="AA446" t="s">
        <v>24</v>
      </c>
      <c r="AB446" t="s">
        <v>24</v>
      </c>
      <c r="AC446" t="s">
        <v>24</v>
      </c>
      <c r="AD446" s="3">
        <v>41000</v>
      </c>
      <c r="AE446">
        <v>8</v>
      </c>
      <c r="AF446">
        <f t="shared" ca="1" si="20"/>
        <v>3.2780715615877365E-2</v>
      </c>
    </row>
    <row r="447" spans="1:32">
      <c r="A447">
        <v>446</v>
      </c>
      <c r="B447" t="s">
        <v>7</v>
      </c>
      <c r="C447" t="s">
        <v>135</v>
      </c>
      <c r="D447" t="s">
        <v>81</v>
      </c>
      <c r="E447">
        <v>2</v>
      </c>
      <c r="F447" t="s">
        <v>82</v>
      </c>
      <c r="G447" t="s">
        <v>80</v>
      </c>
      <c r="H447" s="2">
        <v>0.5</v>
      </c>
      <c r="I447" t="s">
        <v>82</v>
      </c>
      <c r="J447" t="s">
        <v>79</v>
      </c>
      <c r="K447" t="s">
        <v>15</v>
      </c>
      <c r="M447" t="s">
        <v>135</v>
      </c>
      <c r="N447" t="s">
        <v>15</v>
      </c>
      <c r="O447" s="1" t="s">
        <v>73</v>
      </c>
      <c r="P447" t="s">
        <v>73</v>
      </c>
      <c r="Q447" t="e">
        <f>IF(R447="","",INDEX('Backing 4'!U:U,MATCH(R447,'Backing 4'!T:T,0)))</f>
        <v>#N/A</v>
      </c>
      <c r="R447" t="str">
        <f t="shared" si="18"/>
        <v>2 - Direc-r &amp; Sales &amp; Marketing</v>
      </c>
      <c r="S447" t="s">
        <v>120</v>
      </c>
      <c r="T447" t="str">
        <f t="shared" si="19"/>
        <v>2 - Direc-r</v>
      </c>
      <c r="U447">
        <v>6</v>
      </c>
      <c r="V447" t="str">
        <f>IF(D447="Y","",IF(W447="Y",INDEX('Backing 2'!B:B,MATCH(C447,'Backing 2'!C:C,0)),C447))</f>
        <v>2 - Direc-r</v>
      </c>
      <c r="W447" t="s">
        <v>81</v>
      </c>
      <c r="X447">
        <v>2</v>
      </c>
      <c r="Y447" t="s">
        <v>137</v>
      </c>
      <c r="Z447">
        <v>41</v>
      </c>
      <c r="AA447" t="s">
        <v>24</v>
      </c>
      <c r="AB447" t="s">
        <v>24</v>
      </c>
      <c r="AC447" t="s">
        <v>24</v>
      </c>
      <c r="AD447" s="3">
        <v>41730</v>
      </c>
      <c r="AE447">
        <v>6</v>
      </c>
      <c r="AF447">
        <f t="shared" ca="1" si="20"/>
        <v>0.26345597928402631</v>
      </c>
    </row>
    <row r="448" spans="1:32">
      <c r="A448">
        <v>447</v>
      </c>
      <c r="B448" t="s">
        <v>6</v>
      </c>
      <c r="C448" t="s">
        <v>86</v>
      </c>
      <c r="D448" t="s">
        <v>81</v>
      </c>
      <c r="E448">
        <v>2</v>
      </c>
      <c r="F448" t="s">
        <v>82</v>
      </c>
      <c r="G448" t="s">
        <v>80</v>
      </c>
      <c r="H448" s="2">
        <v>0.5</v>
      </c>
      <c r="I448" t="s">
        <v>82</v>
      </c>
      <c r="J448" t="s">
        <v>79</v>
      </c>
      <c r="K448" t="s">
        <v>15</v>
      </c>
      <c r="M448" t="s">
        <v>86</v>
      </c>
      <c r="N448" t="s">
        <v>15</v>
      </c>
      <c r="O448" s="1" t="s">
        <v>73</v>
      </c>
      <c r="P448" t="s">
        <v>73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81</v>
      </c>
      <c r="X448">
        <v>2</v>
      </c>
      <c r="Y448" t="s">
        <v>136</v>
      </c>
      <c r="Z448">
        <v>24</v>
      </c>
      <c r="AA448" t="s">
        <v>24</v>
      </c>
      <c r="AB448" t="s">
        <v>24</v>
      </c>
      <c r="AC448" t="s">
        <v>24</v>
      </c>
      <c r="AD448" s="3">
        <v>42826</v>
      </c>
      <c r="AE448">
        <v>3</v>
      </c>
      <c r="AF448">
        <f t="shared" ca="1" si="20"/>
        <v>7.1414153891469878E-2</v>
      </c>
    </row>
    <row r="449" spans="1:32">
      <c r="A449">
        <v>448</v>
      </c>
      <c r="B449" t="s">
        <v>7</v>
      </c>
      <c r="C449" t="s">
        <v>88</v>
      </c>
      <c r="D449" t="s">
        <v>81</v>
      </c>
      <c r="E449">
        <v>2</v>
      </c>
      <c r="F449" t="s">
        <v>82</v>
      </c>
      <c r="G449" t="s">
        <v>80</v>
      </c>
      <c r="H449" s="2">
        <v>0.5</v>
      </c>
      <c r="I449" t="s">
        <v>82</v>
      </c>
      <c r="J449" t="s">
        <v>79</v>
      </c>
      <c r="K449" t="s">
        <v>13</v>
      </c>
      <c r="M449" t="s">
        <v>88</v>
      </c>
      <c r="N449" t="s">
        <v>13</v>
      </c>
      <c r="O449" s="1" t="s">
        <v>73</v>
      </c>
      <c r="P449" t="s">
        <v>73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81</v>
      </c>
      <c r="X449">
        <v>3</v>
      </c>
      <c r="Y449" t="s">
        <v>134</v>
      </c>
      <c r="Z449">
        <v>33</v>
      </c>
      <c r="AA449" t="s">
        <v>24</v>
      </c>
      <c r="AB449" t="s">
        <v>24</v>
      </c>
      <c r="AC449" t="s">
        <v>24</v>
      </c>
      <c r="AD449" s="3">
        <v>42095</v>
      </c>
      <c r="AE449">
        <v>5</v>
      </c>
      <c r="AF449">
        <f t="shared" ca="1" si="20"/>
        <v>0.37365096698540468</v>
      </c>
    </row>
    <row r="450" spans="1:32">
      <c r="A450">
        <v>449</v>
      </c>
      <c r="B450" t="s">
        <v>7</v>
      </c>
      <c r="C450" t="s">
        <v>86</v>
      </c>
      <c r="D450" t="s">
        <v>81</v>
      </c>
      <c r="E450">
        <v>2</v>
      </c>
      <c r="F450" t="s">
        <v>82</v>
      </c>
      <c r="G450" t="s">
        <v>80</v>
      </c>
      <c r="H450" s="2">
        <v>0.5</v>
      </c>
      <c r="I450" t="s">
        <v>82</v>
      </c>
      <c r="J450" t="s">
        <v>79</v>
      </c>
      <c r="K450" t="s">
        <v>13</v>
      </c>
      <c r="M450" t="s">
        <v>86</v>
      </c>
      <c r="N450" t="s">
        <v>13</v>
      </c>
      <c r="O450" s="1" t="s">
        <v>73</v>
      </c>
      <c r="P450" t="s">
        <v>73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81</v>
      </c>
      <c r="X450">
        <v>3</v>
      </c>
      <c r="Y450" t="s">
        <v>139</v>
      </c>
      <c r="Z450">
        <v>19</v>
      </c>
      <c r="AA450" t="s">
        <v>24</v>
      </c>
      <c r="AB450" t="s">
        <v>24</v>
      </c>
      <c r="AC450" t="s">
        <v>24</v>
      </c>
      <c r="AD450" s="3">
        <v>42826</v>
      </c>
      <c r="AE450">
        <v>3</v>
      </c>
      <c r="AF450">
        <f t="shared" ref="AF450:AF501" ca="1" si="23">RAND()</f>
        <v>0.74695719094087731</v>
      </c>
    </row>
    <row r="451" spans="1:32">
      <c r="A451">
        <v>450</v>
      </c>
      <c r="B451" t="s">
        <v>7</v>
      </c>
      <c r="C451" t="s">
        <v>121</v>
      </c>
      <c r="D451" t="s">
        <v>81</v>
      </c>
      <c r="E451">
        <v>2</v>
      </c>
      <c r="F451" t="s">
        <v>82</v>
      </c>
      <c r="G451" t="s">
        <v>80</v>
      </c>
      <c r="H451" s="2">
        <v>0.5</v>
      </c>
      <c r="I451" t="s">
        <v>82</v>
      </c>
      <c r="J451" t="s">
        <v>79</v>
      </c>
      <c r="K451" t="s">
        <v>13</v>
      </c>
      <c r="M451" t="s">
        <v>121</v>
      </c>
      <c r="N451" t="s">
        <v>13</v>
      </c>
      <c r="O451" s="1" t="s">
        <v>73</v>
      </c>
      <c r="P451" t="s">
        <v>73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81</v>
      </c>
      <c r="X451">
        <v>2</v>
      </c>
      <c r="Y451" t="s">
        <v>134</v>
      </c>
      <c r="Z451">
        <v>30</v>
      </c>
      <c r="AA451" t="s">
        <v>24</v>
      </c>
      <c r="AB451" t="s">
        <v>24</v>
      </c>
      <c r="AC451" t="s">
        <v>24</v>
      </c>
      <c r="AD451" s="3">
        <v>41365</v>
      </c>
      <c r="AE451">
        <v>7</v>
      </c>
      <c r="AF451">
        <f t="shared" ca="1" si="23"/>
        <v>0.89081021576820363</v>
      </c>
    </row>
    <row r="452" spans="1:32">
      <c r="A452">
        <v>451</v>
      </c>
      <c r="B452" t="s">
        <v>7</v>
      </c>
      <c r="C452" t="s">
        <v>121</v>
      </c>
      <c r="D452" t="s">
        <v>81</v>
      </c>
      <c r="E452">
        <v>2</v>
      </c>
      <c r="F452" t="s">
        <v>82</v>
      </c>
      <c r="G452" t="s">
        <v>80</v>
      </c>
      <c r="H452" s="2">
        <v>0.5</v>
      </c>
      <c r="I452" t="s">
        <v>82</v>
      </c>
      <c r="J452" t="s">
        <v>79</v>
      </c>
      <c r="K452" t="s">
        <v>15</v>
      </c>
      <c r="M452" t="s">
        <v>121</v>
      </c>
      <c r="N452" t="s">
        <v>15</v>
      </c>
      <c r="O452" s="1" t="s">
        <v>73</v>
      </c>
      <c r="P452" t="s">
        <v>73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81</v>
      </c>
      <c r="Y452" t="s">
        <v>136</v>
      </c>
      <c r="Z452">
        <v>25</v>
      </c>
      <c r="AA452" t="s">
        <v>36</v>
      </c>
      <c r="AB452" t="s">
        <v>74</v>
      </c>
      <c r="AC452" t="s">
        <v>74</v>
      </c>
      <c r="AD452" s="3">
        <v>43191</v>
      </c>
      <c r="AE452">
        <v>2</v>
      </c>
      <c r="AF452">
        <f t="shared" ca="1" si="23"/>
        <v>0.80669719011213714</v>
      </c>
    </row>
    <row r="453" spans="1:32">
      <c r="A453">
        <v>452</v>
      </c>
      <c r="B453" t="s">
        <v>6</v>
      </c>
      <c r="C453" t="s">
        <v>86</v>
      </c>
      <c r="D453" t="s">
        <v>81</v>
      </c>
      <c r="E453">
        <v>2</v>
      </c>
      <c r="F453" t="s">
        <v>82</v>
      </c>
      <c r="G453" t="s">
        <v>80</v>
      </c>
      <c r="H453" s="2">
        <v>0.5</v>
      </c>
      <c r="I453" t="s">
        <v>82</v>
      </c>
      <c r="J453" t="s">
        <v>79</v>
      </c>
      <c r="K453" t="s">
        <v>13</v>
      </c>
      <c r="M453" t="s">
        <v>86</v>
      </c>
      <c r="N453" t="s">
        <v>13</v>
      </c>
      <c r="O453" s="1" t="s">
        <v>73</v>
      </c>
      <c r="P453" t="s">
        <v>73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81</v>
      </c>
      <c r="X453">
        <v>2</v>
      </c>
      <c r="Y453" t="s">
        <v>136</v>
      </c>
      <c r="Z453">
        <v>23</v>
      </c>
      <c r="AA453" t="s">
        <v>42</v>
      </c>
      <c r="AB453" t="s">
        <v>74</v>
      </c>
      <c r="AC453" t="s">
        <v>74</v>
      </c>
      <c r="AD453" s="3">
        <v>43191</v>
      </c>
      <c r="AE453">
        <v>2</v>
      </c>
      <c r="AF453">
        <f t="shared" ca="1" si="23"/>
        <v>0.90770297379751141</v>
      </c>
    </row>
    <row r="454" spans="1:32">
      <c r="A454">
        <v>453</v>
      </c>
      <c r="B454" t="s">
        <v>7</v>
      </c>
      <c r="C454" t="s">
        <v>135</v>
      </c>
      <c r="D454" t="s">
        <v>81</v>
      </c>
      <c r="E454">
        <v>2</v>
      </c>
      <c r="F454" t="s">
        <v>82</v>
      </c>
      <c r="G454" t="s">
        <v>80</v>
      </c>
      <c r="H454" s="2">
        <v>0.5</v>
      </c>
      <c r="I454" t="s">
        <v>82</v>
      </c>
      <c r="J454" t="s">
        <v>79</v>
      </c>
      <c r="K454" t="s">
        <v>15</v>
      </c>
      <c r="M454" t="s">
        <v>135</v>
      </c>
      <c r="N454" t="s">
        <v>15</v>
      </c>
      <c r="O454" s="1" t="s">
        <v>73</v>
      </c>
      <c r="P454" t="s">
        <v>73</v>
      </c>
      <c r="Q454" t="e">
        <f>IF(R454="","",INDEX('Backing 4'!U:U,MATCH(R454,'Backing 4'!T:T,0)))</f>
        <v>#N/A</v>
      </c>
      <c r="R454" t="str">
        <f t="shared" si="21"/>
        <v>2 - Direc-r &amp; Sales &amp; Marketing</v>
      </c>
      <c r="S454" t="s">
        <v>120</v>
      </c>
      <c r="T454" t="str">
        <f t="shared" si="22"/>
        <v>2 - Direc-r</v>
      </c>
      <c r="U454">
        <v>4</v>
      </c>
      <c r="V454" t="str">
        <f>IF(D454="Y","",IF(W454="Y",INDEX('Backing 2'!B:B,MATCH(C454,'Backing 2'!C:C,0)),C454))</f>
        <v>2 - Direc-r</v>
      </c>
      <c r="W454" t="s">
        <v>81</v>
      </c>
      <c r="X454">
        <v>3</v>
      </c>
      <c r="Y454" t="s">
        <v>134</v>
      </c>
      <c r="Z454">
        <v>39</v>
      </c>
      <c r="AA454" t="s">
        <v>24</v>
      </c>
      <c r="AB454" t="s">
        <v>24</v>
      </c>
      <c r="AC454" t="s">
        <v>24</v>
      </c>
      <c r="AD454" s="3">
        <v>41000</v>
      </c>
      <c r="AE454">
        <v>8</v>
      </c>
      <c r="AF454">
        <f t="shared" ca="1" si="23"/>
        <v>0.52463593453322899</v>
      </c>
    </row>
    <row r="455" spans="1:32">
      <c r="A455">
        <v>454</v>
      </c>
      <c r="B455" t="s">
        <v>7</v>
      </c>
      <c r="C455" t="s">
        <v>121</v>
      </c>
      <c r="D455" t="s">
        <v>81</v>
      </c>
      <c r="E455">
        <v>1</v>
      </c>
      <c r="F455" t="s">
        <v>80</v>
      </c>
      <c r="G455" t="s">
        <v>80</v>
      </c>
      <c r="H455" s="2">
        <v>0.5</v>
      </c>
      <c r="I455" t="s">
        <v>82</v>
      </c>
      <c r="J455" t="s">
        <v>79</v>
      </c>
      <c r="K455" t="s">
        <v>13</v>
      </c>
      <c r="M455" t="s">
        <v>87</v>
      </c>
      <c r="N455" t="s">
        <v>13</v>
      </c>
      <c r="O455" s="1" t="s">
        <v>73</v>
      </c>
      <c r="P455" t="s">
        <v>73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81</v>
      </c>
      <c r="X455">
        <v>2</v>
      </c>
      <c r="Y455" t="s">
        <v>134</v>
      </c>
      <c r="Z455">
        <v>34</v>
      </c>
      <c r="AA455" t="s">
        <v>24</v>
      </c>
      <c r="AB455" t="s">
        <v>24</v>
      </c>
      <c r="AC455" t="s">
        <v>24</v>
      </c>
      <c r="AD455" s="3">
        <v>42461</v>
      </c>
      <c r="AE455">
        <v>4</v>
      </c>
      <c r="AF455">
        <f t="shared" ca="1" si="23"/>
        <v>0.57942518545960775</v>
      </c>
    </row>
    <row r="456" spans="1:32">
      <c r="A456">
        <v>455</v>
      </c>
      <c r="B456" t="s">
        <v>6</v>
      </c>
      <c r="C456" t="s">
        <v>90</v>
      </c>
      <c r="D456" t="s">
        <v>81</v>
      </c>
      <c r="F456" t="s">
        <v>82</v>
      </c>
      <c r="G456" t="s">
        <v>82</v>
      </c>
      <c r="H456" s="2">
        <v>0.5</v>
      </c>
      <c r="I456" t="s">
        <v>82</v>
      </c>
      <c r="J456" t="s">
        <v>79</v>
      </c>
      <c r="K456" t="s">
        <v>15</v>
      </c>
      <c r="M456" t="s">
        <v>90</v>
      </c>
      <c r="N456" t="s">
        <v>15</v>
      </c>
      <c r="O456" s="1" t="s">
        <v>73</v>
      </c>
      <c r="P456" t="s">
        <v>73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81</v>
      </c>
      <c r="X456">
        <v>2</v>
      </c>
      <c r="Y456" t="s">
        <v>137</v>
      </c>
      <c r="Z456">
        <v>45</v>
      </c>
      <c r="AA456" t="s">
        <v>36</v>
      </c>
      <c r="AB456" t="s">
        <v>74</v>
      </c>
      <c r="AC456" t="s">
        <v>74</v>
      </c>
      <c r="AD456" s="3">
        <v>42461</v>
      </c>
      <c r="AE456">
        <v>4</v>
      </c>
      <c r="AF456">
        <f t="shared" ca="1" si="23"/>
        <v>0.89937174844692191</v>
      </c>
    </row>
    <row r="457" spans="1:32">
      <c r="A457">
        <v>456</v>
      </c>
      <c r="B457" t="s">
        <v>7</v>
      </c>
      <c r="C457" t="s">
        <v>121</v>
      </c>
      <c r="D457" t="s">
        <v>81</v>
      </c>
      <c r="E457">
        <v>2</v>
      </c>
      <c r="F457" t="s">
        <v>82</v>
      </c>
      <c r="G457" t="s">
        <v>80</v>
      </c>
      <c r="H457" s="2">
        <v>0.5</v>
      </c>
      <c r="I457" t="s">
        <v>82</v>
      </c>
      <c r="J457" t="s">
        <v>79</v>
      </c>
      <c r="K457" t="s">
        <v>14</v>
      </c>
      <c r="M457" t="s">
        <v>121</v>
      </c>
      <c r="N457" t="s">
        <v>14</v>
      </c>
      <c r="O457" s="1" t="s">
        <v>73</v>
      </c>
      <c r="P457" t="s">
        <v>73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81</v>
      </c>
      <c r="X457">
        <v>2</v>
      </c>
      <c r="Y457" t="s">
        <v>136</v>
      </c>
      <c r="Z457">
        <v>28</v>
      </c>
      <c r="AA457" t="s">
        <v>37</v>
      </c>
      <c r="AB457" t="s">
        <v>74</v>
      </c>
      <c r="AC457" t="s">
        <v>74</v>
      </c>
      <c r="AD457" s="3">
        <v>41365</v>
      </c>
      <c r="AE457">
        <v>7</v>
      </c>
      <c r="AF457">
        <f t="shared" ca="1" si="23"/>
        <v>5.7683656466472222E-2</v>
      </c>
    </row>
    <row r="458" spans="1:32">
      <c r="A458">
        <v>457</v>
      </c>
      <c r="B458" t="s">
        <v>7</v>
      </c>
      <c r="C458" t="s">
        <v>121</v>
      </c>
      <c r="D458" t="s">
        <v>81</v>
      </c>
      <c r="E458">
        <v>2</v>
      </c>
      <c r="F458" t="s">
        <v>80</v>
      </c>
      <c r="G458" t="s">
        <v>80</v>
      </c>
      <c r="H458" s="2">
        <v>0.5</v>
      </c>
      <c r="I458" t="s">
        <v>82</v>
      </c>
      <c r="J458" t="s">
        <v>79</v>
      </c>
      <c r="K458" t="s">
        <v>15</v>
      </c>
      <c r="M458" t="s">
        <v>87</v>
      </c>
      <c r="N458" t="s">
        <v>15</v>
      </c>
      <c r="O458" s="1" t="s">
        <v>73</v>
      </c>
      <c r="P458" t="s">
        <v>73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81</v>
      </c>
      <c r="X458">
        <v>2</v>
      </c>
      <c r="Y458" t="s">
        <v>134</v>
      </c>
      <c r="Z458">
        <v>31</v>
      </c>
      <c r="AA458" t="s">
        <v>24</v>
      </c>
      <c r="AB458" t="s">
        <v>24</v>
      </c>
      <c r="AC458" t="s">
        <v>24</v>
      </c>
      <c r="AD458" s="3">
        <v>41365</v>
      </c>
      <c r="AE458">
        <v>7</v>
      </c>
      <c r="AF458">
        <f t="shared" ca="1" si="23"/>
        <v>6.5395360277581638E-2</v>
      </c>
    </row>
    <row r="459" spans="1:32">
      <c r="A459">
        <v>458</v>
      </c>
      <c r="B459" t="s">
        <v>6</v>
      </c>
      <c r="C459" t="s">
        <v>88</v>
      </c>
      <c r="D459" t="s">
        <v>81</v>
      </c>
      <c r="E459">
        <v>4</v>
      </c>
      <c r="F459" t="s">
        <v>82</v>
      </c>
      <c r="G459" t="s">
        <v>80</v>
      </c>
      <c r="H459" s="2">
        <v>0.5</v>
      </c>
      <c r="I459" t="s">
        <v>82</v>
      </c>
      <c r="J459" t="s">
        <v>79</v>
      </c>
      <c r="K459" t="s">
        <v>15</v>
      </c>
      <c r="M459" t="s">
        <v>88</v>
      </c>
      <c r="N459" t="s">
        <v>15</v>
      </c>
      <c r="O459" s="1" t="s">
        <v>73</v>
      </c>
      <c r="P459" t="s">
        <v>73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81</v>
      </c>
      <c r="X459">
        <v>3</v>
      </c>
      <c r="Y459" t="s">
        <v>137</v>
      </c>
      <c r="Z459">
        <v>48</v>
      </c>
      <c r="AA459" t="s">
        <v>35</v>
      </c>
      <c r="AB459" t="s">
        <v>74</v>
      </c>
      <c r="AC459" t="s">
        <v>74</v>
      </c>
      <c r="AD459" s="3">
        <v>40634</v>
      </c>
      <c r="AE459">
        <v>9</v>
      </c>
      <c r="AF459">
        <f t="shared" ca="1" si="23"/>
        <v>0.31300522305290168</v>
      </c>
    </row>
    <row r="460" spans="1:32">
      <c r="A460">
        <v>459</v>
      </c>
      <c r="B460" t="s">
        <v>6</v>
      </c>
      <c r="C460" t="s">
        <v>86</v>
      </c>
      <c r="D460" t="s">
        <v>81</v>
      </c>
      <c r="E460">
        <v>2</v>
      </c>
      <c r="F460" t="s">
        <v>82</v>
      </c>
      <c r="G460" t="s">
        <v>80</v>
      </c>
      <c r="H460" s="2">
        <v>0.5</v>
      </c>
      <c r="I460" t="s">
        <v>82</v>
      </c>
      <c r="J460" t="s">
        <v>79</v>
      </c>
      <c r="K460" t="s">
        <v>14</v>
      </c>
      <c r="M460" t="s">
        <v>86</v>
      </c>
      <c r="N460" t="s">
        <v>14</v>
      </c>
      <c r="O460" s="1">
        <v>0.8</v>
      </c>
      <c r="P460" t="s">
        <v>72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81</v>
      </c>
      <c r="X460">
        <v>2</v>
      </c>
      <c r="Y460" t="s">
        <v>136</v>
      </c>
      <c r="Z460">
        <v>24</v>
      </c>
      <c r="AA460" t="s">
        <v>24</v>
      </c>
      <c r="AB460" t="s">
        <v>24</v>
      </c>
      <c r="AC460" t="s">
        <v>24</v>
      </c>
      <c r="AD460" s="3">
        <v>42826</v>
      </c>
      <c r="AE460">
        <v>3</v>
      </c>
      <c r="AF460">
        <f t="shared" ca="1" si="23"/>
        <v>0.734985041008826</v>
      </c>
    </row>
    <row r="461" spans="1:32">
      <c r="A461">
        <v>460</v>
      </c>
      <c r="B461" t="s">
        <v>7</v>
      </c>
      <c r="C461" t="s">
        <v>87</v>
      </c>
      <c r="D461" t="s">
        <v>81</v>
      </c>
      <c r="E461">
        <v>3</v>
      </c>
      <c r="F461" t="s">
        <v>82</v>
      </c>
      <c r="G461" t="s">
        <v>80</v>
      </c>
      <c r="H461" s="2">
        <v>0.5</v>
      </c>
      <c r="I461" t="s">
        <v>82</v>
      </c>
      <c r="J461" t="s">
        <v>79</v>
      </c>
      <c r="K461" t="s">
        <v>15</v>
      </c>
      <c r="M461" t="s">
        <v>87</v>
      </c>
      <c r="N461" t="s">
        <v>15</v>
      </c>
      <c r="O461" s="1" t="s">
        <v>73</v>
      </c>
      <c r="P461" t="s">
        <v>73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81</v>
      </c>
      <c r="X461">
        <v>3</v>
      </c>
      <c r="Y461" t="s">
        <v>134</v>
      </c>
      <c r="Z461">
        <v>32</v>
      </c>
      <c r="AA461" t="s">
        <v>24</v>
      </c>
      <c r="AB461" t="s">
        <v>24</v>
      </c>
      <c r="AC461" t="s">
        <v>24</v>
      </c>
      <c r="AD461" s="3">
        <v>42095</v>
      </c>
      <c r="AE461">
        <v>5</v>
      </c>
      <c r="AF461">
        <f t="shared" ca="1" si="23"/>
        <v>0.92049901632269537</v>
      </c>
    </row>
    <row r="462" spans="1:32">
      <c r="A462">
        <v>461</v>
      </c>
      <c r="B462" t="s">
        <v>6</v>
      </c>
      <c r="C462" t="s">
        <v>86</v>
      </c>
      <c r="D462" t="s">
        <v>81</v>
      </c>
      <c r="E462">
        <v>3</v>
      </c>
      <c r="F462" t="s">
        <v>82</v>
      </c>
      <c r="G462" t="s">
        <v>80</v>
      </c>
      <c r="H462" s="2">
        <v>0.5</v>
      </c>
      <c r="I462" t="s">
        <v>82</v>
      </c>
      <c r="J462" t="s">
        <v>79</v>
      </c>
      <c r="K462" t="s">
        <v>13</v>
      </c>
      <c r="M462" t="s">
        <v>86</v>
      </c>
      <c r="N462" t="s">
        <v>13</v>
      </c>
      <c r="O462" s="1" t="s">
        <v>73</v>
      </c>
      <c r="P462" t="s">
        <v>73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81</v>
      </c>
      <c r="X462">
        <v>2</v>
      </c>
      <c r="Y462" t="s">
        <v>136</v>
      </c>
      <c r="Z462">
        <v>28</v>
      </c>
      <c r="AA462" t="s">
        <v>24</v>
      </c>
      <c r="AB462" t="s">
        <v>24</v>
      </c>
      <c r="AC462" t="s">
        <v>24</v>
      </c>
      <c r="AD462" s="3">
        <v>43191</v>
      </c>
      <c r="AE462">
        <v>2</v>
      </c>
      <c r="AF462">
        <f t="shared" ca="1" si="23"/>
        <v>7.1810084806739893E-2</v>
      </c>
    </row>
    <row r="463" spans="1:32">
      <c r="A463">
        <v>462</v>
      </c>
      <c r="B463" t="s">
        <v>7</v>
      </c>
      <c r="C463" t="s">
        <v>87</v>
      </c>
      <c r="D463" t="s">
        <v>81</v>
      </c>
      <c r="E463">
        <v>2</v>
      </c>
      <c r="F463" t="s">
        <v>80</v>
      </c>
      <c r="G463" t="s">
        <v>80</v>
      </c>
      <c r="H463" s="2">
        <v>0.5</v>
      </c>
      <c r="I463" t="s">
        <v>82</v>
      </c>
      <c r="J463" t="s">
        <v>79</v>
      </c>
      <c r="K463" t="s">
        <v>13</v>
      </c>
      <c r="M463" t="s">
        <v>88</v>
      </c>
      <c r="N463" t="s">
        <v>13</v>
      </c>
      <c r="O463" s="1" t="s">
        <v>73</v>
      </c>
      <c r="P463" t="s">
        <v>73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81</v>
      </c>
      <c r="X463">
        <v>2</v>
      </c>
      <c r="Y463" t="s">
        <v>134</v>
      </c>
      <c r="Z463">
        <v>39</v>
      </c>
      <c r="AA463" t="s">
        <v>24</v>
      </c>
      <c r="AB463" t="s">
        <v>24</v>
      </c>
      <c r="AC463" t="s">
        <v>24</v>
      </c>
      <c r="AD463" s="3">
        <v>42461</v>
      </c>
      <c r="AE463">
        <v>4</v>
      </c>
      <c r="AF463">
        <f t="shared" ca="1" si="23"/>
        <v>0.77208903625796677</v>
      </c>
    </row>
    <row r="464" spans="1:32">
      <c r="A464">
        <v>463</v>
      </c>
      <c r="B464" t="s">
        <v>6</v>
      </c>
      <c r="C464" t="s">
        <v>86</v>
      </c>
      <c r="D464" t="s">
        <v>81</v>
      </c>
      <c r="E464">
        <v>2</v>
      </c>
      <c r="F464" t="s">
        <v>82</v>
      </c>
      <c r="G464" t="s">
        <v>80</v>
      </c>
      <c r="H464" s="2">
        <v>0.5</v>
      </c>
      <c r="I464" t="s">
        <v>82</v>
      </c>
      <c r="J464" t="s">
        <v>79</v>
      </c>
      <c r="K464" t="s">
        <v>13</v>
      </c>
      <c r="M464" t="s">
        <v>86</v>
      </c>
      <c r="N464" t="s">
        <v>13</v>
      </c>
      <c r="O464" s="1" t="s">
        <v>73</v>
      </c>
      <c r="P464" t="s">
        <v>73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81</v>
      </c>
      <c r="X464">
        <v>2</v>
      </c>
      <c r="Y464" t="s">
        <v>139</v>
      </c>
      <c r="Z464">
        <v>19</v>
      </c>
      <c r="AA464" t="s">
        <v>36</v>
      </c>
      <c r="AB464" t="s">
        <v>74</v>
      </c>
      <c r="AC464" t="s">
        <v>74</v>
      </c>
      <c r="AD464" s="3">
        <v>43191</v>
      </c>
      <c r="AE464">
        <v>2</v>
      </c>
      <c r="AF464">
        <f t="shared" ca="1" si="23"/>
        <v>8.0621335714339382E-2</v>
      </c>
    </row>
    <row r="465" spans="1:32">
      <c r="A465">
        <v>464</v>
      </c>
      <c r="B465" t="s">
        <v>7</v>
      </c>
      <c r="C465" t="s">
        <v>86</v>
      </c>
      <c r="D465" t="s">
        <v>81</v>
      </c>
      <c r="E465">
        <v>2</v>
      </c>
      <c r="F465" t="s">
        <v>82</v>
      </c>
      <c r="G465" t="s">
        <v>80</v>
      </c>
      <c r="H465" s="2">
        <v>0.5</v>
      </c>
      <c r="I465" t="s">
        <v>82</v>
      </c>
      <c r="J465" t="s">
        <v>79</v>
      </c>
      <c r="K465" t="s">
        <v>15</v>
      </c>
      <c r="M465" t="s">
        <v>86</v>
      </c>
      <c r="N465" t="s">
        <v>15</v>
      </c>
      <c r="O465" s="1" t="s">
        <v>73</v>
      </c>
      <c r="P465" t="s">
        <v>73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81</v>
      </c>
      <c r="Y465" t="s">
        <v>136</v>
      </c>
      <c r="Z465">
        <v>21</v>
      </c>
      <c r="AA465" t="s">
        <v>36</v>
      </c>
      <c r="AB465" t="s">
        <v>74</v>
      </c>
      <c r="AC465" t="s">
        <v>74</v>
      </c>
      <c r="AD465" s="3">
        <v>43556</v>
      </c>
      <c r="AE465">
        <v>1</v>
      </c>
      <c r="AF465">
        <f t="shared" ca="1" si="23"/>
        <v>0.22962104241752535</v>
      </c>
    </row>
    <row r="466" spans="1:32">
      <c r="A466">
        <v>465</v>
      </c>
      <c r="B466" t="s">
        <v>7</v>
      </c>
      <c r="C466" t="s">
        <v>88</v>
      </c>
      <c r="D466" t="s">
        <v>81</v>
      </c>
      <c r="E466">
        <v>2</v>
      </c>
      <c r="F466" t="s">
        <v>82</v>
      </c>
      <c r="G466" t="s">
        <v>80</v>
      </c>
      <c r="H466" s="2">
        <v>0.5</v>
      </c>
      <c r="I466" t="s">
        <v>82</v>
      </c>
      <c r="J466" t="s">
        <v>79</v>
      </c>
      <c r="K466" t="s">
        <v>15</v>
      </c>
      <c r="M466" t="s">
        <v>88</v>
      </c>
      <c r="N466" t="s">
        <v>15</v>
      </c>
      <c r="O466" s="1" t="s">
        <v>73</v>
      </c>
      <c r="P466" t="s">
        <v>73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81</v>
      </c>
      <c r="X466">
        <v>2</v>
      </c>
      <c r="Y466" t="s">
        <v>134</v>
      </c>
      <c r="Z466">
        <v>33</v>
      </c>
      <c r="AA466" t="s">
        <v>24</v>
      </c>
      <c r="AB466" t="s">
        <v>24</v>
      </c>
      <c r="AC466" t="s">
        <v>24</v>
      </c>
      <c r="AD466" s="3">
        <v>41730</v>
      </c>
      <c r="AE466">
        <v>6</v>
      </c>
      <c r="AF466">
        <f t="shared" ca="1" si="23"/>
        <v>0.68148949953388704</v>
      </c>
    </row>
    <row r="467" spans="1:32">
      <c r="A467">
        <v>466</v>
      </c>
      <c r="B467" t="s">
        <v>6</v>
      </c>
      <c r="C467" t="s">
        <v>86</v>
      </c>
      <c r="D467" t="s">
        <v>81</v>
      </c>
      <c r="E467">
        <v>3</v>
      </c>
      <c r="F467" t="s">
        <v>82</v>
      </c>
      <c r="G467" t="s">
        <v>80</v>
      </c>
      <c r="H467" s="2">
        <v>0.5</v>
      </c>
      <c r="I467" t="s">
        <v>82</v>
      </c>
      <c r="J467" t="s">
        <v>79</v>
      </c>
      <c r="K467" t="s">
        <v>15</v>
      </c>
      <c r="M467" t="s">
        <v>86</v>
      </c>
      <c r="N467" t="s">
        <v>15</v>
      </c>
      <c r="O467" s="1">
        <v>0.8</v>
      </c>
      <c r="P467" t="s">
        <v>72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81</v>
      </c>
      <c r="X467">
        <v>2</v>
      </c>
      <c r="Y467" t="s">
        <v>136</v>
      </c>
      <c r="Z467">
        <v>26</v>
      </c>
      <c r="AA467" t="s">
        <v>24</v>
      </c>
      <c r="AB467" t="s">
        <v>24</v>
      </c>
      <c r="AC467" t="s">
        <v>24</v>
      </c>
      <c r="AD467" s="3">
        <v>42826</v>
      </c>
      <c r="AE467">
        <v>3</v>
      </c>
      <c r="AF467">
        <f t="shared" ca="1" si="23"/>
        <v>0.29989549908758983</v>
      </c>
    </row>
    <row r="468" spans="1:32">
      <c r="A468">
        <v>467</v>
      </c>
      <c r="B468" t="s">
        <v>7</v>
      </c>
      <c r="C468" t="s">
        <v>135</v>
      </c>
      <c r="D468" t="s">
        <v>81</v>
      </c>
      <c r="E468">
        <v>2</v>
      </c>
      <c r="F468" t="s">
        <v>80</v>
      </c>
      <c r="G468" t="s">
        <v>80</v>
      </c>
      <c r="H468" s="2">
        <v>0.5</v>
      </c>
      <c r="I468" t="s">
        <v>82</v>
      </c>
      <c r="J468" t="s">
        <v>79</v>
      </c>
      <c r="K468" t="s">
        <v>15</v>
      </c>
      <c r="M468" t="s">
        <v>90</v>
      </c>
      <c r="N468" t="s">
        <v>15</v>
      </c>
      <c r="O468" s="1" t="s">
        <v>73</v>
      </c>
      <c r="P468" t="s">
        <v>73</v>
      </c>
      <c r="Q468" t="e">
        <f>IF(R468="","",INDEX('Backing 4'!U:U,MATCH(R468,'Backing 4'!T:T,0)))</f>
        <v>#N/A</v>
      </c>
      <c r="R468" t="str">
        <f t="shared" si="21"/>
        <v>2 - Direc-r &amp; Sales &amp; Marketing</v>
      </c>
      <c r="S468" t="s">
        <v>120</v>
      </c>
      <c r="T468" t="str">
        <f t="shared" si="22"/>
        <v>2 - Direc-r</v>
      </c>
      <c r="U468">
        <v>5</v>
      </c>
      <c r="V468" t="str">
        <f>IF(D468="Y","",IF(W468="Y",INDEX('Backing 2'!B:B,MATCH(C468,'Backing 2'!C:C,0)),C468))</f>
        <v>2 - Direc-r</v>
      </c>
      <c r="W468" t="s">
        <v>81</v>
      </c>
      <c r="X468">
        <v>2</v>
      </c>
      <c r="Y468" t="s">
        <v>137</v>
      </c>
      <c r="Z468">
        <v>48</v>
      </c>
      <c r="AA468" t="s">
        <v>24</v>
      </c>
      <c r="AB468" t="s">
        <v>24</v>
      </c>
      <c r="AC468" t="s">
        <v>24</v>
      </c>
      <c r="AD468" s="3">
        <v>42095</v>
      </c>
      <c r="AE468">
        <v>5</v>
      </c>
      <c r="AF468">
        <f t="shared" ca="1" si="23"/>
        <v>0.72288735653903635</v>
      </c>
    </row>
    <row r="469" spans="1:32">
      <c r="A469">
        <v>468</v>
      </c>
      <c r="B469" t="s">
        <v>7</v>
      </c>
      <c r="C469" s="4" t="s">
        <v>90</v>
      </c>
      <c r="D469" t="s">
        <v>81</v>
      </c>
      <c r="F469" t="s">
        <v>82</v>
      </c>
      <c r="G469" t="s">
        <v>82</v>
      </c>
      <c r="H469" s="2">
        <v>0.5</v>
      </c>
      <c r="I469" t="s">
        <v>80</v>
      </c>
      <c r="J469" t="s">
        <v>79</v>
      </c>
      <c r="K469" t="s">
        <v>16</v>
      </c>
      <c r="L469" t="s">
        <v>83</v>
      </c>
      <c r="N469" t="s">
        <v>16</v>
      </c>
      <c r="O469" s="1" t="s">
        <v>73</v>
      </c>
      <c r="P469" t="s">
        <v>73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81</v>
      </c>
      <c r="X469">
        <v>3</v>
      </c>
      <c r="Y469" t="s">
        <v>134</v>
      </c>
      <c r="Z469">
        <v>31</v>
      </c>
      <c r="AA469" t="s">
        <v>24</v>
      </c>
      <c r="AB469" t="s">
        <v>24</v>
      </c>
      <c r="AC469" t="s">
        <v>24</v>
      </c>
      <c r="AD469" s="3">
        <v>41365</v>
      </c>
      <c r="AE469">
        <v>7</v>
      </c>
      <c r="AF469">
        <f t="shared" ca="1" si="23"/>
        <v>8.4391468289063631E-2</v>
      </c>
    </row>
    <row r="470" spans="1:32">
      <c r="A470">
        <v>469</v>
      </c>
      <c r="B470" t="s">
        <v>7</v>
      </c>
      <c r="C470" t="s">
        <v>86</v>
      </c>
      <c r="D470" t="s">
        <v>81</v>
      </c>
      <c r="E470">
        <v>2</v>
      </c>
      <c r="F470" t="s">
        <v>82</v>
      </c>
      <c r="G470" t="s">
        <v>80</v>
      </c>
      <c r="H470" s="2">
        <v>0.5</v>
      </c>
      <c r="I470" t="s">
        <v>82</v>
      </c>
      <c r="J470" t="s">
        <v>79</v>
      </c>
      <c r="K470" t="s">
        <v>15</v>
      </c>
      <c r="M470" t="s">
        <v>86</v>
      </c>
      <c r="N470" t="s">
        <v>15</v>
      </c>
      <c r="O470" s="1" t="s">
        <v>73</v>
      </c>
      <c r="P470" t="s">
        <v>73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81</v>
      </c>
      <c r="X470">
        <v>3</v>
      </c>
      <c r="Y470" t="s">
        <v>136</v>
      </c>
      <c r="Z470">
        <v>23</v>
      </c>
      <c r="AA470" t="s">
        <v>36</v>
      </c>
      <c r="AB470" t="s">
        <v>74</v>
      </c>
      <c r="AC470" t="s">
        <v>74</v>
      </c>
      <c r="AD470" s="3">
        <v>43191</v>
      </c>
      <c r="AE470">
        <v>2</v>
      </c>
      <c r="AF470">
        <f t="shared" ca="1" si="23"/>
        <v>0.55844928751294198</v>
      </c>
    </row>
    <row r="471" spans="1:32">
      <c r="A471">
        <v>470</v>
      </c>
      <c r="B471" t="s">
        <v>6</v>
      </c>
      <c r="C471" t="s">
        <v>86</v>
      </c>
      <c r="D471" t="s">
        <v>81</v>
      </c>
      <c r="E471">
        <v>2</v>
      </c>
      <c r="F471" t="s">
        <v>82</v>
      </c>
      <c r="G471" t="s">
        <v>80</v>
      </c>
      <c r="H471" s="2">
        <v>0.5</v>
      </c>
      <c r="I471" t="s">
        <v>82</v>
      </c>
      <c r="J471" t="s">
        <v>79</v>
      </c>
      <c r="K471" t="s">
        <v>13</v>
      </c>
      <c r="M471" t="s">
        <v>86</v>
      </c>
      <c r="N471" t="s">
        <v>13</v>
      </c>
      <c r="O471" s="1" t="s">
        <v>73</v>
      </c>
      <c r="P471" t="s">
        <v>73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81</v>
      </c>
      <c r="X471">
        <v>3</v>
      </c>
      <c r="Y471" t="s">
        <v>136</v>
      </c>
      <c r="Z471">
        <v>24</v>
      </c>
      <c r="AA471" t="s">
        <v>35</v>
      </c>
      <c r="AB471" t="s">
        <v>74</v>
      </c>
      <c r="AC471" t="s">
        <v>74</v>
      </c>
      <c r="AD471" s="3">
        <v>42826</v>
      </c>
      <c r="AE471">
        <v>3</v>
      </c>
      <c r="AF471">
        <f t="shared" ca="1" si="23"/>
        <v>4.5919303962397073E-2</v>
      </c>
    </row>
    <row r="472" spans="1:32">
      <c r="A472">
        <v>471</v>
      </c>
      <c r="B472" t="s">
        <v>7</v>
      </c>
      <c r="C472" t="s">
        <v>86</v>
      </c>
      <c r="D472" t="s">
        <v>81</v>
      </c>
      <c r="E472">
        <v>3</v>
      </c>
      <c r="F472" t="s">
        <v>82</v>
      </c>
      <c r="G472" t="s">
        <v>80</v>
      </c>
      <c r="H472" s="2">
        <v>0.5</v>
      </c>
      <c r="I472" t="s">
        <v>82</v>
      </c>
      <c r="J472" t="s">
        <v>79</v>
      </c>
      <c r="K472" t="s">
        <v>14</v>
      </c>
      <c r="M472" t="s">
        <v>86</v>
      </c>
      <c r="N472" t="s">
        <v>14</v>
      </c>
      <c r="O472" s="1" t="s">
        <v>73</v>
      </c>
      <c r="P472" t="s">
        <v>73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81</v>
      </c>
      <c r="X472">
        <v>3</v>
      </c>
      <c r="Y472" t="s">
        <v>136</v>
      </c>
      <c r="Z472">
        <v>24</v>
      </c>
      <c r="AA472" t="s">
        <v>36</v>
      </c>
      <c r="AB472" t="s">
        <v>74</v>
      </c>
      <c r="AC472" t="s">
        <v>74</v>
      </c>
      <c r="AD472" s="3">
        <v>43191</v>
      </c>
      <c r="AE472">
        <v>2</v>
      </c>
      <c r="AF472">
        <f t="shared" ca="1" si="23"/>
        <v>0.117906495967112</v>
      </c>
    </row>
    <row r="473" spans="1:32">
      <c r="A473">
        <v>472</v>
      </c>
      <c r="B473" t="s">
        <v>7</v>
      </c>
      <c r="C473" t="s">
        <v>86</v>
      </c>
      <c r="D473" t="s">
        <v>81</v>
      </c>
      <c r="E473">
        <v>2</v>
      </c>
      <c r="F473" t="s">
        <v>82</v>
      </c>
      <c r="G473" t="s">
        <v>80</v>
      </c>
      <c r="H473" s="2">
        <v>0.5</v>
      </c>
      <c r="I473" t="s">
        <v>82</v>
      </c>
      <c r="J473" t="s">
        <v>79</v>
      </c>
      <c r="K473" t="s">
        <v>14</v>
      </c>
      <c r="M473" t="s">
        <v>86</v>
      </c>
      <c r="N473" t="s">
        <v>14</v>
      </c>
      <c r="O473" s="1" t="s">
        <v>73</v>
      </c>
      <c r="P473" t="s">
        <v>73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81</v>
      </c>
      <c r="X473">
        <v>3</v>
      </c>
      <c r="Y473" t="s">
        <v>136</v>
      </c>
      <c r="Z473">
        <v>23</v>
      </c>
      <c r="AA473" t="s">
        <v>24</v>
      </c>
      <c r="AB473" t="s">
        <v>24</v>
      </c>
      <c r="AC473" t="s">
        <v>24</v>
      </c>
      <c r="AD473" s="3">
        <v>43191</v>
      </c>
      <c r="AE473">
        <v>2</v>
      </c>
      <c r="AF473">
        <f t="shared" ca="1" si="23"/>
        <v>0.94890602349382891</v>
      </c>
    </row>
    <row r="474" spans="1:32">
      <c r="A474">
        <v>473</v>
      </c>
      <c r="B474" t="s">
        <v>6</v>
      </c>
      <c r="C474" t="s">
        <v>87</v>
      </c>
      <c r="D474" t="s">
        <v>81</v>
      </c>
      <c r="E474">
        <v>2</v>
      </c>
      <c r="F474" t="s">
        <v>80</v>
      </c>
      <c r="G474" t="s">
        <v>80</v>
      </c>
      <c r="H474" s="2">
        <v>0.5</v>
      </c>
      <c r="I474" t="s">
        <v>82</v>
      </c>
      <c r="J474" t="s">
        <v>79</v>
      </c>
      <c r="K474" t="s">
        <v>13</v>
      </c>
      <c r="M474" t="s">
        <v>88</v>
      </c>
      <c r="N474" t="s">
        <v>13</v>
      </c>
      <c r="O474" s="1" t="s">
        <v>73</v>
      </c>
      <c r="P474" t="s">
        <v>73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81</v>
      </c>
      <c r="Y474" t="s">
        <v>137</v>
      </c>
      <c r="Z474">
        <v>49</v>
      </c>
      <c r="AA474" t="s">
        <v>24</v>
      </c>
      <c r="AB474" t="s">
        <v>24</v>
      </c>
      <c r="AC474" t="s">
        <v>24</v>
      </c>
      <c r="AD474" s="3">
        <v>41000</v>
      </c>
      <c r="AE474">
        <v>8</v>
      </c>
      <c r="AF474">
        <f t="shared" ca="1" si="23"/>
        <v>0.95605136048680506</v>
      </c>
    </row>
    <row r="475" spans="1:32">
      <c r="A475">
        <v>474</v>
      </c>
      <c r="B475" t="s">
        <v>7</v>
      </c>
      <c r="C475" t="s">
        <v>87</v>
      </c>
      <c r="D475" t="s">
        <v>81</v>
      </c>
      <c r="E475">
        <v>3</v>
      </c>
      <c r="F475" t="s">
        <v>82</v>
      </c>
      <c r="G475" t="s">
        <v>80</v>
      </c>
      <c r="H475" s="2">
        <v>0.5</v>
      </c>
      <c r="I475" t="s">
        <v>82</v>
      </c>
      <c r="J475" t="s">
        <v>79</v>
      </c>
      <c r="K475" t="s">
        <v>15</v>
      </c>
      <c r="M475" t="s">
        <v>87</v>
      </c>
      <c r="N475" t="s">
        <v>15</v>
      </c>
      <c r="O475" s="1" t="s">
        <v>73</v>
      </c>
      <c r="P475" t="s">
        <v>73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81</v>
      </c>
      <c r="X475">
        <v>3</v>
      </c>
      <c r="Y475" t="s">
        <v>134</v>
      </c>
      <c r="Z475">
        <v>33</v>
      </c>
      <c r="AA475" t="s">
        <v>24</v>
      </c>
      <c r="AB475" t="s">
        <v>24</v>
      </c>
      <c r="AC475" t="s">
        <v>24</v>
      </c>
      <c r="AD475" s="3">
        <v>41365</v>
      </c>
      <c r="AE475">
        <v>7</v>
      </c>
      <c r="AF475">
        <f t="shared" ca="1" si="23"/>
        <v>0.11000334272133594</v>
      </c>
    </row>
    <row r="476" spans="1:32">
      <c r="A476">
        <v>475</v>
      </c>
      <c r="B476" t="s">
        <v>6</v>
      </c>
      <c r="C476" t="s">
        <v>86</v>
      </c>
      <c r="D476" t="s">
        <v>81</v>
      </c>
      <c r="E476">
        <v>2</v>
      </c>
      <c r="F476" t="s">
        <v>82</v>
      </c>
      <c r="G476" t="s">
        <v>80</v>
      </c>
      <c r="H476" s="2">
        <v>0.5</v>
      </c>
      <c r="I476" t="s">
        <v>82</v>
      </c>
      <c r="J476" t="s">
        <v>79</v>
      </c>
      <c r="K476" t="s">
        <v>15</v>
      </c>
      <c r="M476" t="s">
        <v>86</v>
      </c>
      <c r="N476" t="s">
        <v>15</v>
      </c>
      <c r="O476" s="1">
        <v>0.7</v>
      </c>
      <c r="P476" t="s">
        <v>72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81</v>
      </c>
      <c r="X476">
        <v>3</v>
      </c>
      <c r="Y476" t="s">
        <v>136</v>
      </c>
      <c r="Z476">
        <v>25</v>
      </c>
      <c r="AA476" t="s">
        <v>36</v>
      </c>
      <c r="AB476" t="s">
        <v>74</v>
      </c>
      <c r="AC476" t="s">
        <v>74</v>
      </c>
      <c r="AD476" s="3">
        <v>42826</v>
      </c>
      <c r="AE476">
        <v>3</v>
      </c>
      <c r="AF476">
        <f t="shared" ca="1" si="23"/>
        <v>0.77162385867284378</v>
      </c>
    </row>
    <row r="477" spans="1:32">
      <c r="A477">
        <v>476</v>
      </c>
      <c r="B477" t="s">
        <v>6</v>
      </c>
      <c r="C477" t="s">
        <v>86</v>
      </c>
      <c r="D477" t="s">
        <v>81</v>
      </c>
      <c r="E477">
        <v>3</v>
      </c>
      <c r="F477" t="s">
        <v>82</v>
      </c>
      <c r="G477" t="s">
        <v>80</v>
      </c>
      <c r="H477" s="2">
        <v>0.5</v>
      </c>
      <c r="I477" t="s">
        <v>82</v>
      </c>
      <c r="J477" t="s">
        <v>79</v>
      </c>
      <c r="K477" t="s">
        <v>13</v>
      </c>
      <c r="M477" t="s">
        <v>86</v>
      </c>
      <c r="N477" t="s">
        <v>13</v>
      </c>
      <c r="O477" s="1" t="s">
        <v>73</v>
      </c>
      <c r="P477" t="s">
        <v>73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81</v>
      </c>
      <c r="X477">
        <v>2</v>
      </c>
      <c r="Y477" t="s">
        <v>136</v>
      </c>
      <c r="Z477">
        <v>20</v>
      </c>
      <c r="AA477" t="s">
        <v>35</v>
      </c>
      <c r="AB477" t="s">
        <v>74</v>
      </c>
      <c r="AC477" t="s">
        <v>74</v>
      </c>
      <c r="AD477" s="3">
        <v>42826</v>
      </c>
      <c r="AE477">
        <v>3</v>
      </c>
      <c r="AF477">
        <f t="shared" ca="1" si="23"/>
        <v>0.49978865392770055</v>
      </c>
    </row>
    <row r="478" spans="1:32">
      <c r="A478">
        <v>477</v>
      </c>
      <c r="B478" t="s">
        <v>6</v>
      </c>
      <c r="C478" t="s">
        <v>135</v>
      </c>
      <c r="D478" t="s">
        <v>81</v>
      </c>
      <c r="E478">
        <v>2</v>
      </c>
      <c r="F478" t="s">
        <v>80</v>
      </c>
      <c r="G478" t="s">
        <v>80</v>
      </c>
      <c r="H478" s="2">
        <v>0.5</v>
      </c>
      <c r="I478" t="s">
        <v>82</v>
      </c>
      <c r="J478" t="s">
        <v>79</v>
      </c>
      <c r="K478" t="s">
        <v>14</v>
      </c>
      <c r="M478" t="s">
        <v>90</v>
      </c>
      <c r="N478" t="s">
        <v>14</v>
      </c>
      <c r="O478" s="1" t="s">
        <v>73</v>
      </c>
      <c r="P478" t="s">
        <v>73</v>
      </c>
      <c r="Q478" t="e">
        <f>IF(R478="","",INDEX('Backing 4'!U:U,MATCH(R478,'Backing 4'!T:T,0)))</f>
        <v>#N/A</v>
      </c>
      <c r="R478" t="str">
        <f t="shared" si="21"/>
        <v>2 - Direc-r &amp; Internal Services</v>
      </c>
      <c r="S478" t="s">
        <v>120</v>
      </c>
      <c r="T478" t="str">
        <f t="shared" si="22"/>
        <v>2 - Direc-r</v>
      </c>
      <c r="U478">
        <v>6</v>
      </c>
      <c r="V478" t="str">
        <f>IF(D478="Y","",IF(W478="Y",INDEX('Backing 2'!B:B,MATCH(C478,'Backing 2'!C:C,0)),C478))</f>
        <v>2 - Direc-r</v>
      </c>
      <c r="W478" t="s">
        <v>81</v>
      </c>
      <c r="X478">
        <v>2</v>
      </c>
      <c r="Y478" t="s">
        <v>137</v>
      </c>
      <c r="Z478">
        <v>44</v>
      </c>
      <c r="AA478" t="s">
        <v>24</v>
      </c>
      <c r="AB478" t="s">
        <v>24</v>
      </c>
      <c r="AC478" t="s">
        <v>24</v>
      </c>
      <c r="AD478" s="3">
        <v>41730</v>
      </c>
      <c r="AE478">
        <v>6</v>
      </c>
      <c r="AF478">
        <f t="shared" ca="1" si="23"/>
        <v>0.20467005268491667</v>
      </c>
    </row>
    <row r="479" spans="1:32">
      <c r="A479">
        <v>478</v>
      </c>
      <c r="B479" t="s">
        <v>6</v>
      </c>
      <c r="C479" t="s">
        <v>86</v>
      </c>
      <c r="D479" t="s">
        <v>79</v>
      </c>
      <c r="F479" t="s">
        <v>82</v>
      </c>
      <c r="G479" t="s">
        <v>82</v>
      </c>
      <c r="H479" s="2">
        <v>0.5</v>
      </c>
      <c r="I479" t="s">
        <v>82</v>
      </c>
      <c r="J479" t="s">
        <v>81</v>
      </c>
      <c r="K479" t="s">
        <v>13</v>
      </c>
      <c r="M479" t="s">
        <v>86</v>
      </c>
      <c r="N479" t="s">
        <v>13</v>
      </c>
      <c r="O479" s="1" t="s">
        <v>73</v>
      </c>
      <c r="P479" t="s">
        <v>73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81</v>
      </c>
      <c r="Y479" t="s">
        <v>136</v>
      </c>
      <c r="Z479">
        <v>25</v>
      </c>
      <c r="AA479" t="s">
        <v>24</v>
      </c>
      <c r="AB479" t="s">
        <v>24</v>
      </c>
      <c r="AC479" t="s">
        <v>24</v>
      </c>
      <c r="AD479" s="3">
        <v>43922</v>
      </c>
      <c r="AE479">
        <v>0</v>
      </c>
      <c r="AF479">
        <f t="shared" ca="1" si="23"/>
        <v>0.71110133568050349</v>
      </c>
    </row>
    <row r="480" spans="1:32">
      <c r="A480">
        <v>479</v>
      </c>
      <c r="B480" t="s">
        <v>7</v>
      </c>
      <c r="C480" s="4" t="s">
        <v>86</v>
      </c>
      <c r="D480" t="s">
        <v>81</v>
      </c>
      <c r="E480">
        <v>4</v>
      </c>
      <c r="F480" t="s">
        <v>82</v>
      </c>
      <c r="G480" t="s">
        <v>82</v>
      </c>
      <c r="H480" s="2">
        <v>0.5</v>
      </c>
      <c r="I480" t="s">
        <v>80</v>
      </c>
      <c r="J480" t="s">
        <v>79</v>
      </c>
      <c r="K480" t="s">
        <v>13</v>
      </c>
      <c r="L480" t="s">
        <v>83</v>
      </c>
      <c r="N480" t="s">
        <v>13</v>
      </c>
      <c r="O480" s="1" t="s">
        <v>73</v>
      </c>
      <c r="P480" t="s">
        <v>73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81</v>
      </c>
      <c r="X480">
        <v>4</v>
      </c>
      <c r="Y480" t="s">
        <v>138</v>
      </c>
      <c r="Z480">
        <v>53</v>
      </c>
      <c r="AA480" t="s">
        <v>24</v>
      </c>
      <c r="AB480" t="s">
        <v>24</v>
      </c>
      <c r="AC480" t="s">
        <v>24</v>
      </c>
      <c r="AD480" s="3">
        <v>42826</v>
      </c>
      <c r="AE480">
        <v>3</v>
      </c>
      <c r="AF480">
        <f t="shared" ca="1" si="23"/>
        <v>5.5838563410034125E-2</v>
      </c>
    </row>
    <row r="481" spans="1:32">
      <c r="A481">
        <v>480</v>
      </c>
      <c r="B481" t="s">
        <v>7</v>
      </c>
      <c r="C481" t="s">
        <v>88</v>
      </c>
      <c r="D481" t="s">
        <v>79</v>
      </c>
      <c r="F481" t="s">
        <v>82</v>
      </c>
      <c r="G481" t="s">
        <v>82</v>
      </c>
      <c r="H481" s="2">
        <v>0.5</v>
      </c>
      <c r="I481" t="s">
        <v>82</v>
      </c>
      <c r="J481" t="s">
        <v>81</v>
      </c>
      <c r="K481" t="s">
        <v>15</v>
      </c>
      <c r="M481" t="s">
        <v>88</v>
      </c>
      <c r="N481" t="s">
        <v>15</v>
      </c>
      <c r="O481" s="1" t="s">
        <v>73</v>
      </c>
      <c r="P481" t="s">
        <v>73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81</v>
      </c>
      <c r="Y481" t="s">
        <v>134</v>
      </c>
      <c r="Z481">
        <v>38</v>
      </c>
      <c r="AA481" t="s">
        <v>24</v>
      </c>
      <c r="AB481" t="s">
        <v>24</v>
      </c>
      <c r="AC481" t="s">
        <v>24</v>
      </c>
      <c r="AD481" s="3">
        <v>43922</v>
      </c>
      <c r="AE481">
        <v>0</v>
      </c>
      <c r="AF481">
        <f t="shared" ca="1" si="23"/>
        <v>0.45838293827527665</v>
      </c>
    </row>
    <row r="482" spans="1:32">
      <c r="A482">
        <v>481</v>
      </c>
      <c r="B482" t="s">
        <v>7</v>
      </c>
      <c r="C482" t="s">
        <v>88</v>
      </c>
      <c r="D482" t="s">
        <v>81</v>
      </c>
      <c r="E482">
        <v>2</v>
      </c>
      <c r="F482" t="s">
        <v>82</v>
      </c>
      <c r="G482" t="s">
        <v>80</v>
      </c>
      <c r="H482" s="2">
        <v>0.5</v>
      </c>
      <c r="I482" t="s">
        <v>82</v>
      </c>
      <c r="J482" t="s">
        <v>79</v>
      </c>
      <c r="K482" t="s">
        <v>14</v>
      </c>
      <c r="M482" t="s">
        <v>88</v>
      </c>
      <c r="N482" t="s">
        <v>14</v>
      </c>
      <c r="O482" s="1" t="s">
        <v>73</v>
      </c>
      <c r="P482" t="s">
        <v>73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81</v>
      </c>
      <c r="X482">
        <v>3</v>
      </c>
      <c r="Y482" t="s">
        <v>134</v>
      </c>
      <c r="Z482">
        <v>37</v>
      </c>
      <c r="AA482" t="s">
        <v>31</v>
      </c>
      <c r="AB482" t="s">
        <v>74</v>
      </c>
      <c r="AC482" t="s">
        <v>74</v>
      </c>
      <c r="AD482" s="3">
        <v>42461</v>
      </c>
      <c r="AE482">
        <v>4</v>
      </c>
      <c r="AF482">
        <f t="shared" ca="1" si="23"/>
        <v>0.60188040320493086</v>
      </c>
    </row>
    <row r="483" spans="1:32">
      <c r="A483">
        <v>482</v>
      </c>
      <c r="B483" t="s">
        <v>7</v>
      </c>
      <c r="C483" t="s">
        <v>88</v>
      </c>
      <c r="D483" t="s">
        <v>81</v>
      </c>
      <c r="E483">
        <v>3</v>
      </c>
      <c r="F483" t="s">
        <v>82</v>
      </c>
      <c r="G483" t="s">
        <v>80</v>
      </c>
      <c r="H483" s="2">
        <v>0.5</v>
      </c>
      <c r="I483" t="s">
        <v>82</v>
      </c>
      <c r="J483" t="s">
        <v>79</v>
      </c>
      <c r="K483" t="s">
        <v>13</v>
      </c>
      <c r="M483" t="s">
        <v>88</v>
      </c>
      <c r="N483" t="s">
        <v>13</v>
      </c>
      <c r="O483" s="1" t="s">
        <v>73</v>
      </c>
      <c r="P483" t="s">
        <v>73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81</v>
      </c>
      <c r="X483">
        <v>3</v>
      </c>
      <c r="Y483" t="s">
        <v>134</v>
      </c>
      <c r="Z483">
        <v>39</v>
      </c>
      <c r="AA483" t="s">
        <v>24</v>
      </c>
      <c r="AB483" t="s">
        <v>24</v>
      </c>
      <c r="AC483" t="s">
        <v>24</v>
      </c>
      <c r="AD483" s="3">
        <v>40634</v>
      </c>
      <c r="AE483">
        <v>9</v>
      </c>
      <c r="AF483">
        <f t="shared" ca="1" si="23"/>
        <v>0.98508536730507545</v>
      </c>
    </row>
    <row r="484" spans="1:32">
      <c r="A484">
        <v>483</v>
      </c>
      <c r="B484" t="s">
        <v>6</v>
      </c>
      <c r="C484" s="4" t="s">
        <v>86</v>
      </c>
      <c r="D484" t="s">
        <v>81</v>
      </c>
      <c r="E484">
        <v>3</v>
      </c>
      <c r="F484" t="s">
        <v>82</v>
      </c>
      <c r="G484" t="s">
        <v>82</v>
      </c>
      <c r="H484" s="2">
        <v>0.5</v>
      </c>
      <c r="I484" t="s">
        <v>80</v>
      </c>
      <c r="J484" t="s">
        <v>79</v>
      </c>
      <c r="K484" t="s">
        <v>13</v>
      </c>
      <c r="L484" t="s">
        <v>83</v>
      </c>
      <c r="N484" t="s">
        <v>13</v>
      </c>
      <c r="O484" s="1">
        <v>0.5</v>
      </c>
      <c r="P484" t="s">
        <v>72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81</v>
      </c>
      <c r="X484">
        <v>3</v>
      </c>
      <c r="Y484" t="s">
        <v>134</v>
      </c>
      <c r="Z484">
        <v>36</v>
      </c>
      <c r="AA484" t="s">
        <v>31</v>
      </c>
      <c r="AB484" t="s">
        <v>74</v>
      </c>
      <c r="AC484" t="s">
        <v>74</v>
      </c>
      <c r="AD484" s="3">
        <v>42461</v>
      </c>
      <c r="AE484">
        <v>4</v>
      </c>
      <c r="AF484">
        <f t="shared" ca="1" si="23"/>
        <v>0.64681136938537442</v>
      </c>
    </row>
    <row r="485" spans="1:32">
      <c r="A485">
        <v>484</v>
      </c>
      <c r="B485" t="s">
        <v>7</v>
      </c>
      <c r="C485" t="s">
        <v>90</v>
      </c>
      <c r="D485" t="s">
        <v>79</v>
      </c>
      <c r="F485" t="s">
        <v>82</v>
      </c>
      <c r="G485" t="s">
        <v>82</v>
      </c>
      <c r="H485" s="2">
        <v>0.5</v>
      </c>
      <c r="I485" t="s">
        <v>82</v>
      </c>
      <c r="J485" t="s">
        <v>81</v>
      </c>
      <c r="K485" t="s">
        <v>16</v>
      </c>
      <c r="M485" t="s">
        <v>90</v>
      </c>
      <c r="N485" t="s">
        <v>16</v>
      </c>
      <c r="O485" s="1" t="s">
        <v>73</v>
      </c>
      <c r="P485" t="s">
        <v>73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81</v>
      </c>
      <c r="Y485" t="s">
        <v>140</v>
      </c>
      <c r="Z485">
        <v>61</v>
      </c>
      <c r="AA485" t="s">
        <v>30</v>
      </c>
      <c r="AB485" t="s">
        <v>76</v>
      </c>
      <c r="AC485" t="s">
        <v>78</v>
      </c>
      <c r="AD485" s="3">
        <v>43922</v>
      </c>
      <c r="AE485">
        <v>0</v>
      </c>
      <c r="AF485">
        <f t="shared" ca="1" si="23"/>
        <v>7.8831087179551229E-2</v>
      </c>
    </row>
    <row r="486" spans="1:32">
      <c r="A486">
        <v>485</v>
      </c>
      <c r="B486" t="s">
        <v>7</v>
      </c>
      <c r="C486" t="s">
        <v>87</v>
      </c>
      <c r="D486" t="s">
        <v>81</v>
      </c>
      <c r="E486">
        <v>3</v>
      </c>
      <c r="F486" t="s">
        <v>82</v>
      </c>
      <c r="G486" t="s">
        <v>80</v>
      </c>
      <c r="H486" s="2">
        <v>0.5</v>
      </c>
      <c r="I486" t="s">
        <v>82</v>
      </c>
      <c r="J486" t="s">
        <v>79</v>
      </c>
      <c r="K486" t="s">
        <v>13</v>
      </c>
      <c r="M486" t="s">
        <v>87</v>
      </c>
      <c r="N486" t="s">
        <v>13</v>
      </c>
      <c r="O486" s="1" t="s">
        <v>73</v>
      </c>
      <c r="P486" t="s">
        <v>73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79</v>
      </c>
      <c r="X486">
        <v>1</v>
      </c>
      <c r="Y486" t="s">
        <v>134</v>
      </c>
      <c r="Z486">
        <v>34</v>
      </c>
      <c r="AA486" t="s">
        <v>35</v>
      </c>
      <c r="AB486" t="s">
        <v>74</v>
      </c>
      <c r="AC486" t="s">
        <v>74</v>
      </c>
      <c r="AD486" s="3">
        <v>41365</v>
      </c>
      <c r="AE486">
        <v>7</v>
      </c>
      <c r="AF486">
        <f t="shared" ca="1" si="23"/>
        <v>0.38475668026325027</v>
      </c>
    </row>
    <row r="487" spans="1:32">
      <c r="A487">
        <v>486</v>
      </c>
      <c r="B487" t="s">
        <v>6</v>
      </c>
      <c r="C487" s="4" t="s">
        <v>86</v>
      </c>
      <c r="D487" t="s">
        <v>81</v>
      </c>
      <c r="E487">
        <v>2</v>
      </c>
      <c r="F487" t="s">
        <v>82</v>
      </c>
      <c r="G487" t="s">
        <v>82</v>
      </c>
      <c r="H487" s="2">
        <v>0.5</v>
      </c>
      <c r="I487" t="s">
        <v>80</v>
      </c>
      <c r="J487" t="s">
        <v>79</v>
      </c>
      <c r="K487" t="s">
        <v>13</v>
      </c>
      <c r="L487" t="s">
        <v>83</v>
      </c>
      <c r="N487" t="s">
        <v>13</v>
      </c>
      <c r="O487" s="1" t="s">
        <v>73</v>
      </c>
      <c r="P487" t="s">
        <v>73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81</v>
      </c>
      <c r="X487">
        <v>3</v>
      </c>
      <c r="Y487" t="s">
        <v>137</v>
      </c>
      <c r="Z487">
        <v>47</v>
      </c>
      <c r="AA487" t="s">
        <v>35</v>
      </c>
      <c r="AB487" t="s">
        <v>74</v>
      </c>
      <c r="AC487" t="s">
        <v>74</v>
      </c>
      <c r="AD487" s="3">
        <v>43191</v>
      </c>
      <c r="AE487">
        <v>2</v>
      </c>
      <c r="AF487">
        <f t="shared" ca="1" si="23"/>
        <v>0.96944596328420929</v>
      </c>
    </row>
    <row r="488" spans="1:32">
      <c r="A488">
        <v>487</v>
      </c>
      <c r="B488" t="s">
        <v>6</v>
      </c>
      <c r="C488" t="s">
        <v>87</v>
      </c>
      <c r="D488" t="s">
        <v>81</v>
      </c>
      <c r="E488">
        <v>3</v>
      </c>
      <c r="F488" t="s">
        <v>82</v>
      </c>
      <c r="G488" t="s">
        <v>80</v>
      </c>
      <c r="H488" s="2">
        <v>0.5</v>
      </c>
      <c r="I488" t="s">
        <v>82</v>
      </c>
      <c r="J488" t="s">
        <v>79</v>
      </c>
      <c r="K488" t="s">
        <v>14</v>
      </c>
      <c r="M488" t="s">
        <v>87</v>
      </c>
      <c r="N488" t="s">
        <v>14</v>
      </c>
      <c r="O488" s="1" t="s">
        <v>73</v>
      </c>
      <c r="P488" t="s">
        <v>73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79</v>
      </c>
      <c r="X488">
        <v>2</v>
      </c>
      <c r="Y488" t="s">
        <v>134</v>
      </c>
      <c r="Z488">
        <v>39</v>
      </c>
      <c r="AA488" t="s">
        <v>31</v>
      </c>
      <c r="AB488" t="s">
        <v>74</v>
      </c>
      <c r="AC488" t="s">
        <v>74</v>
      </c>
      <c r="AD488" s="3">
        <v>42095</v>
      </c>
      <c r="AE488">
        <v>5</v>
      </c>
      <c r="AF488">
        <f t="shared" ca="1" si="23"/>
        <v>0.39801482462147986</v>
      </c>
    </row>
    <row r="489" spans="1:32">
      <c r="A489">
        <v>488</v>
      </c>
      <c r="B489" t="s">
        <v>6</v>
      </c>
      <c r="C489" t="s">
        <v>86</v>
      </c>
      <c r="D489" t="s">
        <v>81</v>
      </c>
      <c r="E489">
        <v>2</v>
      </c>
      <c r="F489" t="s">
        <v>82</v>
      </c>
      <c r="G489" t="s">
        <v>80</v>
      </c>
      <c r="H489" s="2">
        <v>0.5</v>
      </c>
      <c r="I489" t="s">
        <v>82</v>
      </c>
      <c r="J489" t="s">
        <v>79</v>
      </c>
      <c r="K489" t="s">
        <v>15</v>
      </c>
      <c r="M489" t="s">
        <v>86</v>
      </c>
      <c r="N489" t="s">
        <v>15</v>
      </c>
      <c r="O489" s="1" t="s">
        <v>73</v>
      </c>
      <c r="P489" t="s">
        <v>73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81</v>
      </c>
      <c r="Y489" t="s">
        <v>136</v>
      </c>
      <c r="Z489">
        <v>26</v>
      </c>
      <c r="AA489" t="s">
        <v>24</v>
      </c>
      <c r="AB489" t="s">
        <v>24</v>
      </c>
      <c r="AC489" t="s">
        <v>24</v>
      </c>
      <c r="AD489" s="3">
        <v>43556</v>
      </c>
      <c r="AE489">
        <v>1</v>
      </c>
      <c r="AF489">
        <f t="shared" ca="1" si="23"/>
        <v>0.69745202091110414</v>
      </c>
    </row>
    <row r="490" spans="1:32">
      <c r="A490">
        <v>489</v>
      </c>
      <c r="B490" t="s">
        <v>7</v>
      </c>
      <c r="C490" t="s">
        <v>87</v>
      </c>
      <c r="D490" t="s">
        <v>79</v>
      </c>
      <c r="F490" t="s">
        <v>82</v>
      </c>
      <c r="G490" t="s">
        <v>82</v>
      </c>
      <c r="H490" s="2">
        <v>0.5</v>
      </c>
      <c r="I490" t="s">
        <v>82</v>
      </c>
      <c r="J490" t="s">
        <v>81</v>
      </c>
      <c r="K490" t="s">
        <v>13</v>
      </c>
      <c r="M490" t="s">
        <v>87</v>
      </c>
      <c r="N490" t="s">
        <v>13</v>
      </c>
      <c r="O490" s="1" t="s">
        <v>73</v>
      </c>
      <c r="P490" t="s">
        <v>73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81</v>
      </c>
      <c r="Y490" t="s">
        <v>134</v>
      </c>
      <c r="Z490">
        <v>30</v>
      </c>
      <c r="AA490" t="s">
        <v>24</v>
      </c>
      <c r="AB490" t="s">
        <v>24</v>
      </c>
      <c r="AC490" t="s">
        <v>24</v>
      </c>
      <c r="AD490" s="3">
        <v>43922</v>
      </c>
      <c r="AE490">
        <v>0</v>
      </c>
      <c r="AF490">
        <f t="shared" ca="1" si="23"/>
        <v>0.20473144111047703</v>
      </c>
    </row>
    <row r="491" spans="1:32">
      <c r="A491">
        <v>490</v>
      </c>
      <c r="B491" t="s">
        <v>7</v>
      </c>
      <c r="C491" t="s">
        <v>88</v>
      </c>
      <c r="D491" t="s">
        <v>79</v>
      </c>
      <c r="F491" t="s">
        <v>82</v>
      </c>
      <c r="G491" t="s">
        <v>82</v>
      </c>
      <c r="H491" s="2">
        <v>0.5</v>
      </c>
      <c r="I491" t="s">
        <v>82</v>
      </c>
      <c r="J491" t="s">
        <v>81</v>
      </c>
      <c r="K491" t="s">
        <v>11</v>
      </c>
      <c r="M491" t="s">
        <v>88</v>
      </c>
      <c r="N491" t="s">
        <v>11</v>
      </c>
      <c r="O491" s="1" t="s">
        <v>73</v>
      </c>
      <c r="P491" t="s">
        <v>73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81</v>
      </c>
      <c r="Y491" t="s">
        <v>134</v>
      </c>
      <c r="Z491">
        <v>33</v>
      </c>
      <c r="AA491" t="s">
        <v>24</v>
      </c>
      <c r="AB491" t="s">
        <v>24</v>
      </c>
      <c r="AC491" t="s">
        <v>24</v>
      </c>
      <c r="AD491" s="3">
        <v>43922</v>
      </c>
      <c r="AE491">
        <v>0</v>
      </c>
      <c r="AF491">
        <f t="shared" ca="1" si="23"/>
        <v>9.3356713467446673E-2</v>
      </c>
    </row>
    <row r="492" spans="1:32">
      <c r="A492">
        <v>491</v>
      </c>
      <c r="B492" t="s">
        <v>6</v>
      </c>
      <c r="C492" t="s">
        <v>121</v>
      </c>
      <c r="D492" t="s">
        <v>79</v>
      </c>
      <c r="F492" t="s">
        <v>82</v>
      </c>
      <c r="G492" t="s">
        <v>82</v>
      </c>
      <c r="H492" s="2">
        <v>0.5</v>
      </c>
      <c r="I492" t="s">
        <v>82</v>
      </c>
      <c r="J492" t="s">
        <v>81</v>
      </c>
      <c r="K492" t="s">
        <v>14</v>
      </c>
      <c r="M492" t="s">
        <v>121</v>
      </c>
      <c r="N492" t="s">
        <v>14</v>
      </c>
      <c r="O492" s="1" t="s">
        <v>73</v>
      </c>
      <c r="P492" t="s">
        <v>73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81</v>
      </c>
      <c r="Y492" t="s">
        <v>134</v>
      </c>
      <c r="Z492">
        <v>33</v>
      </c>
      <c r="AA492" t="s">
        <v>41</v>
      </c>
      <c r="AB492" t="s">
        <v>74</v>
      </c>
      <c r="AC492" t="s">
        <v>74</v>
      </c>
      <c r="AD492" s="3">
        <v>43922</v>
      </c>
      <c r="AE492">
        <v>0</v>
      </c>
      <c r="AF492">
        <f t="shared" ca="1" si="23"/>
        <v>0.17388015011938107</v>
      </c>
    </row>
    <row r="493" spans="1:32">
      <c r="A493">
        <v>492</v>
      </c>
      <c r="B493" t="s">
        <v>7</v>
      </c>
      <c r="C493" t="s">
        <v>135</v>
      </c>
      <c r="D493" t="s">
        <v>81</v>
      </c>
      <c r="E493">
        <v>1</v>
      </c>
      <c r="F493" t="s">
        <v>82</v>
      </c>
      <c r="G493" t="s">
        <v>80</v>
      </c>
      <c r="H493" s="2">
        <v>0.5</v>
      </c>
      <c r="I493" t="s">
        <v>82</v>
      </c>
      <c r="J493" t="s">
        <v>79</v>
      </c>
      <c r="K493" t="s">
        <v>15</v>
      </c>
      <c r="M493" t="s">
        <v>135</v>
      </c>
      <c r="N493" t="s">
        <v>15</v>
      </c>
      <c r="O493" s="1" t="s">
        <v>73</v>
      </c>
      <c r="P493" t="s">
        <v>73</v>
      </c>
      <c r="Q493" t="e">
        <f>IF(R493="","",INDEX('Backing 4'!U:U,MATCH(R493,'Backing 4'!T:T,0)))</f>
        <v>#N/A</v>
      </c>
      <c r="R493" t="str">
        <f t="shared" si="21"/>
        <v>2 - Direc-r &amp; Sales &amp; Marketing</v>
      </c>
      <c r="S493" t="s">
        <v>120</v>
      </c>
      <c r="T493" t="str">
        <f t="shared" si="22"/>
        <v>2 - Direc-r</v>
      </c>
      <c r="U493">
        <v>3</v>
      </c>
      <c r="V493" t="str">
        <f>IF(D493="Y","",IF(W493="Y",INDEX('Backing 2'!B:B,MATCH(C493,'Backing 2'!C:C,0)),C493))</f>
        <v>2 - Direc-r</v>
      </c>
      <c r="W493" t="s">
        <v>81</v>
      </c>
      <c r="X493">
        <v>2</v>
      </c>
      <c r="Y493" t="s">
        <v>137</v>
      </c>
      <c r="Z493">
        <v>42</v>
      </c>
      <c r="AA493" t="s">
        <v>24</v>
      </c>
      <c r="AB493" t="s">
        <v>24</v>
      </c>
      <c r="AC493" t="s">
        <v>24</v>
      </c>
      <c r="AD493" s="3">
        <v>41000</v>
      </c>
      <c r="AE493">
        <v>8</v>
      </c>
      <c r="AF493">
        <f t="shared" ca="1" si="23"/>
        <v>0.25334613455338317</v>
      </c>
    </row>
    <row r="494" spans="1:32">
      <c r="A494">
        <v>493</v>
      </c>
      <c r="B494" t="s">
        <v>7</v>
      </c>
      <c r="C494" t="s">
        <v>87</v>
      </c>
      <c r="D494" t="s">
        <v>81</v>
      </c>
      <c r="E494">
        <v>1</v>
      </c>
      <c r="F494" t="s">
        <v>80</v>
      </c>
      <c r="G494" t="s">
        <v>80</v>
      </c>
      <c r="H494" s="2">
        <v>0.5</v>
      </c>
      <c r="I494" t="s">
        <v>82</v>
      </c>
      <c r="J494" t="s">
        <v>79</v>
      </c>
      <c r="K494" t="s">
        <v>15</v>
      </c>
      <c r="M494" t="s">
        <v>88</v>
      </c>
      <c r="N494" t="s">
        <v>15</v>
      </c>
      <c r="O494" s="1" t="s">
        <v>73</v>
      </c>
      <c r="P494" t="s">
        <v>73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81</v>
      </c>
      <c r="X494">
        <v>2</v>
      </c>
      <c r="Y494" t="s">
        <v>134</v>
      </c>
      <c r="Z494">
        <v>33</v>
      </c>
      <c r="AA494" t="s">
        <v>36</v>
      </c>
      <c r="AB494" t="s">
        <v>74</v>
      </c>
      <c r="AC494" t="s">
        <v>74</v>
      </c>
      <c r="AD494" s="3">
        <v>42461</v>
      </c>
      <c r="AE494">
        <v>4</v>
      </c>
      <c r="AF494">
        <f t="shared" ca="1" si="23"/>
        <v>0.23459853190193336</v>
      </c>
    </row>
    <row r="495" spans="1:32">
      <c r="A495">
        <v>494</v>
      </c>
      <c r="B495" t="s">
        <v>6</v>
      </c>
      <c r="C495" t="s">
        <v>86</v>
      </c>
      <c r="D495" t="s">
        <v>81</v>
      </c>
      <c r="E495">
        <v>4</v>
      </c>
      <c r="F495" t="s">
        <v>82</v>
      </c>
      <c r="G495" t="s">
        <v>80</v>
      </c>
      <c r="H495" s="2">
        <v>0.5</v>
      </c>
      <c r="I495" t="s">
        <v>82</v>
      </c>
      <c r="J495" t="s">
        <v>79</v>
      </c>
      <c r="K495" t="s">
        <v>15</v>
      </c>
      <c r="M495" t="s">
        <v>86</v>
      </c>
      <c r="N495" t="s">
        <v>15</v>
      </c>
      <c r="O495" s="1" t="s">
        <v>73</v>
      </c>
      <c r="P495" t="s">
        <v>73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81</v>
      </c>
      <c r="X495">
        <v>3</v>
      </c>
      <c r="Y495" t="s">
        <v>136</v>
      </c>
      <c r="Z495">
        <v>27</v>
      </c>
      <c r="AA495" t="s">
        <v>25</v>
      </c>
      <c r="AB495" t="s">
        <v>74</v>
      </c>
      <c r="AC495" t="s">
        <v>74</v>
      </c>
      <c r="AD495" s="3">
        <v>42826</v>
      </c>
      <c r="AE495">
        <v>3</v>
      </c>
      <c r="AF495">
        <f t="shared" ca="1" si="23"/>
        <v>0.6908389201509777</v>
      </c>
    </row>
    <row r="496" spans="1:32">
      <c r="A496">
        <v>495</v>
      </c>
      <c r="B496" t="s">
        <v>6</v>
      </c>
      <c r="C496" t="s">
        <v>86</v>
      </c>
      <c r="D496" t="s">
        <v>81</v>
      </c>
      <c r="E496">
        <v>2</v>
      </c>
      <c r="F496" t="s">
        <v>82</v>
      </c>
      <c r="G496" t="s">
        <v>80</v>
      </c>
      <c r="H496" s="2">
        <v>0.5</v>
      </c>
      <c r="I496" t="s">
        <v>82</v>
      </c>
      <c r="J496" t="s">
        <v>79</v>
      </c>
      <c r="K496" t="s">
        <v>13</v>
      </c>
      <c r="M496" t="s">
        <v>86</v>
      </c>
      <c r="N496" t="s">
        <v>13</v>
      </c>
      <c r="O496" s="1" t="s">
        <v>73</v>
      </c>
      <c r="P496" t="s">
        <v>73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81</v>
      </c>
      <c r="X496">
        <v>3</v>
      </c>
      <c r="Y496" t="s">
        <v>136</v>
      </c>
      <c r="Z496">
        <v>22</v>
      </c>
      <c r="AA496" t="s">
        <v>24</v>
      </c>
      <c r="AB496" t="s">
        <v>24</v>
      </c>
      <c r="AC496" t="s">
        <v>24</v>
      </c>
      <c r="AD496" s="3">
        <v>42826</v>
      </c>
      <c r="AE496">
        <v>3</v>
      </c>
      <c r="AF496">
        <f t="shared" ca="1" si="23"/>
        <v>0.82718080321628862</v>
      </c>
    </row>
    <row r="497" spans="1:32">
      <c r="A497">
        <v>496</v>
      </c>
      <c r="B497" t="s">
        <v>7</v>
      </c>
      <c r="C497" t="s">
        <v>86</v>
      </c>
      <c r="D497" t="s">
        <v>81</v>
      </c>
      <c r="E497">
        <v>4</v>
      </c>
      <c r="F497" t="s">
        <v>82</v>
      </c>
      <c r="G497" t="s">
        <v>80</v>
      </c>
      <c r="H497" s="2">
        <v>0.5</v>
      </c>
      <c r="I497" t="s">
        <v>82</v>
      </c>
      <c r="J497" t="s">
        <v>79</v>
      </c>
      <c r="K497" t="s">
        <v>15</v>
      </c>
      <c r="M497" t="s">
        <v>86</v>
      </c>
      <c r="N497" t="s">
        <v>15</v>
      </c>
      <c r="O497" s="1" t="s">
        <v>73</v>
      </c>
      <c r="P497" t="s">
        <v>73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81</v>
      </c>
      <c r="X497">
        <v>3</v>
      </c>
      <c r="Y497" t="s">
        <v>136</v>
      </c>
      <c r="Z497">
        <v>25</v>
      </c>
      <c r="AA497" t="s">
        <v>35</v>
      </c>
      <c r="AB497" t="s">
        <v>74</v>
      </c>
      <c r="AC497" t="s">
        <v>74</v>
      </c>
      <c r="AD497" s="3">
        <v>42826</v>
      </c>
      <c r="AE497">
        <v>3</v>
      </c>
      <c r="AF497">
        <f t="shared" ca="1" si="23"/>
        <v>0.96871899923279459</v>
      </c>
    </row>
    <row r="498" spans="1:32">
      <c r="A498">
        <v>497</v>
      </c>
      <c r="B498" t="s">
        <v>6</v>
      </c>
      <c r="C498" t="s">
        <v>121</v>
      </c>
      <c r="D498" t="s">
        <v>81</v>
      </c>
      <c r="E498">
        <v>2</v>
      </c>
      <c r="F498" t="s">
        <v>82</v>
      </c>
      <c r="G498" t="s">
        <v>80</v>
      </c>
      <c r="H498" s="2">
        <v>0.5</v>
      </c>
      <c r="I498" t="s">
        <v>82</v>
      </c>
      <c r="J498" t="s">
        <v>79</v>
      </c>
      <c r="K498" t="s">
        <v>13</v>
      </c>
      <c r="M498" t="s">
        <v>121</v>
      </c>
      <c r="N498" t="s">
        <v>13</v>
      </c>
      <c r="O498" s="1">
        <v>0.9</v>
      </c>
      <c r="P498" t="s">
        <v>72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81</v>
      </c>
      <c r="X498">
        <v>3</v>
      </c>
      <c r="Y498" t="s">
        <v>134</v>
      </c>
      <c r="Z498">
        <v>32</v>
      </c>
      <c r="AA498" t="s">
        <v>44</v>
      </c>
      <c r="AB498" t="s">
        <v>74</v>
      </c>
      <c r="AC498" t="s">
        <v>74</v>
      </c>
      <c r="AD498" s="3">
        <v>40634</v>
      </c>
      <c r="AE498">
        <v>9</v>
      </c>
      <c r="AF498">
        <f t="shared" ca="1" si="23"/>
        <v>0.58407994199189339</v>
      </c>
    </row>
    <row r="499" spans="1:32">
      <c r="A499">
        <v>498</v>
      </c>
      <c r="B499" t="s">
        <v>7</v>
      </c>
      <c r="C499" t="s">
        <v>86</v>
      </c>
      <c r="D499" t="s">
        <v>81</v>
      </c>
      <c r="E499">
        <v>2</v>
      </c>
      <c r="F499" t="s">
        <v>82</v>
      </c>
      <c r="G499" t="s">
        <v>80</v>
      </c>
      <c r="H499" s="2">
        <v>0.5</v>
      </c>
      <c r="I499" t="s">
        <v>82</v>
      </c>
      <c r="J499" t="s">
        <v>79</v>
      </c>
      <c r="K499" t="s">
        <v>15</v>
      </c>
      <c r="M499" t="s">
        <v>86</v>
      </c>
      <c r="N499" t="s">
        <v>15</v>
      </c>
      <c r="O499" s="1" t="s">
        <v>73</v>
      </c>
      <c r="P499" t="s">
        <v>73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81</v>
      </c>
      <c r="X499">
        <v>3</v>
      </c>
      <c r="Y499" t="s">
        <v>136</v>
      </c>
      <c r="Z499">
        <v>21</v>
      </c>
      <c r="AA499" t="s">
        <v>40</v>
      </c>
      <c r="AB499" t="s">
        <v>75</v>
      </c>
      <c r="AC499" t="s">
        <v>78</v>
      </c>
      <c r="AD499" s="3">
        <v>43191</v>
      </c>
      <c r="AE499">
        <v>2</v>
      </c>
      <c r="AF499">
        <f t="shared" ca="1" si="23"/>
        <v>0.70137762580112306</v>
      </c>
    </row>
    <row r="500" spans="1:32">
      <c r="A500">
        <v>499</v>
      </c>
      <c r="B500" t="s">
        <v>7</v>
      </c>
      <c r="C500" t="s">
        <v>88</v>
      </c>
      <c r="D500" t="s">
        <v>81</v>
      </c>
      <c r="E500">
        <v>2</v>
      </c>
      <c r="F500" t="s">
        <v>82</v>
      </c>
      <c r="G500" t="s">
        <v>80</v>
      </c>
      <c r="H500" s="2">
        <v>0.5</v>
      </c>
      <c r="I500" t="s">
        <v>82</v>
      </c>
      <c r="J500" t="s">
        <v>79</v>
      </c>
      <c r="K500" t="s">
        <v>11</v>
      </c>
      <c r="M500" t="s">
        <v>88</v>
      </c>
      <c r="N500" t="s">
        <v>11</v>
      </c>
      <c r="O500" s="1" t="s">
        <v>73</v>
      </c>
      <c r="P500" t="s">
        <v>73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79</v>
      </c>
      <c r="X500">
        <v>1</v>
      </c>
      <c r="Y500" t="s">
        <v>137</v>
      </c>
      <c r="Z500">
        <v>42</v>
      </c>
      <c r="AA500" t="s">
        <v>26</v>
      </c>
      <c r="AB500" t="s">
        <v>74</v>
      </c>
      <c r="AC500" t="s">
        <v>74</v>
      </c>
      <c r="AD500" s="3">
        <v>42461</v>
      </c>
      <c r="AE500">
        <v>4</v>
      </c>
      <c r="AF500">
        <f t="shared" ca="1" si="23"/>
        <v>9.884508193926389E-2</v>
      </c>
    </row>
    <row r="501" spans="1:32">
      <c r="A501">
        <v>500</v>
      </c>
      <c r="B501" t="s">
        <v>7</v>
      </c>
      <c r="C501" t="s">
        <v>87</v>
      </c>
      <c r="D501" t="s">
        <v>81</v>
      </c>
      <c r="E501">
        <v>2</v>
      </c>
      <c r="F501" t="s">
        <v>80</v>
      </c>
      <c r="G501" t="s">
        <v>80</v>
      </c>
      <c r="H501" s="2">
        <v>0.5</v>
      </c>
      <c r="I501" t="s">
        <v>82</v>
      </c>
      <c r="J501" t="s">
        <v>79</v>
      </c>
      <c r="K501" t="s">
        <v>15</v>
      </c>
      <c r="M501" t="s">
        <v>88</v>
      </c>
      <c r="N501" t="s">
        <v>15</v>
      </c>
      <c r="O501" s="1" t="s">
        <v>73</v>
      </c>
      <c r="P501" t="s">
        <v>73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81</v>
      </c>
      <c r="X501">
        <v>3</v>
      </c>
      <c r="Y501" t="s">
        <v>134</v>
      </c>
      <c r="Z501">
        <v>39</v>
      </c>
      <c r="AA501" t="s">
        <v>24</v>
      </c>
      <c r="AB501" t="s">
        <v>24</v>
      </c>
      <c r="AC501" t="s">
        <v>24</v>
      </c>
      <c r="AD501" s="3">
        <v>40634</v>
      </c>
      <c r="AE501">
        <v>9</v>
      </c>
      <c r="AF501">
        <f t="shared" ca="1" si="23"/>
        <v>0.26504821780227594</v>
      </c>
    </row>
  </sheetData>
  <autoFilter ref="A1:AF501" xr:uid="{00000000-0009-0000-0000-000000000000}">
    <sortState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G11" sqref="G11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9</v>
      </c>
      <c r="B1" t="s">
        <v>8</v>
      </c>
      <c r="C1" t="s">
        <v>0</v>
      </c>
      <c r="D1" t="s">
        <v>1</v>
      </c>
      <c r="E1" t="s">
        <v>10</v>
      </c>
      <c r="F1" t="s">
        <v>2</v>
      </c>
      <c r="G1" t="s">
        <v>3</v>
      </c>
      <c r="H1" t="s">
        <v>4</v>
      </c>
      <c r="I1" t="s">
        <v>5</v>
      </c>
      <c r="J1" t="s">
        <v>133</v>
      </c>
      <c r="K1" t="s">
        <v>45</v>
      </c>
      <c r="L1" t="s">
        <v>23</v>
      </c>
    </row>
    <row r="2" spans="1:12">
      <c r="A2">
        <f t="shared" ref="A2:A65" ca="1" si="0">RAND()</f>
        <v>0.87817898014772011</v>
      </c>
      <c r="B2">
        <v>1</v>
      </c>
      <c r="C2" t="s">
        <v>7</v>
      </c>
      <c r="D2" t="s">
        <v>17</v>
      </c>
      <c r="E2" t="s">
        <v>13</v>
      </c>
      <c r="F2">
        <v>1</v>
      </c>
      <c r="G2">
        <v>2</v>
      </c>
      <c r="H2">
        <v>1</v>
      </c>
      <c r="I2">
        <v>48</v>
      </c>
      <c r="J2">
        <v>6</v>
      </c>
      <c r="K2" t="s">
        <v>26</v>
      </c>
      <c r="L2">
        <v>74</v>
      </c>
    </row>
    <row r="3" spans="1:12">
      <c r="A3">
        <f t="shared" ca="1" si="0"/>
        <v>0.4957077319784714</v>
      </c>
      <c r="B3">
        <v>2</v>
      </c>
      <c r="C3" t="s">
        <v>6</v>
      </c>
      <c r="D3" t="s">
        <v>19</v>
      </c>
      <c r="E3" t="s">
        <v>15</v>
      </c>
      <c r="F3">
        <v>1</v>
      </c>
      <c r="G3">
        <v>2</v>
      </c>
      <c r="H3">
        <v>3</v>
      </c>
      <c r="I3">
        <v>29</v>
      </c>
      <c r="J3">
        <v>1</v>
      </c>
      <c r="K3" t="s">
        <v>35</v>
      </c>
      <c r="L3">
        <v>320</v>
      </c>
    </row>
    <row r="4" spans="1:12">
      <c r="A4">
        <f t="shared" ca="1" si="0"/>
        <v>0.35815647753341096</v>
      </c>
      <c r="B4">
        <v>3</v>
      </c>
      <c r="C4" t="s">
        <v>7</v>
      </c>
      <c r="D4" t="s">
        <v>21</v>
      </c>
      <c r="E4" t="s">
        <v>16</v>
      </c>
      <c r="F4">
        <v>1</v>
      </c>
      <c r="G4">
        <v>3</v>
      </c>
      <c r="H4">
        <v>1</v>
      </c>
      <c r="I4">
        <v>31</v>
      </c>
      <c r="J4">
        <v>5</v>
      </c>
      <c r="K4" t="s">
        <v>24</v>
      </c>
      <c r="L4">
        <v>66</v>
      </c>
    </row>
    <row r="5" spans="1:12">
      <c r="A5">
        <f t="shared" ca="1" si="0"/>
        <v>0.61841441852100298</v>
      </c>
      <c r="B5">
        <v>4</v>
      </c>
      <c r="C5" t="s">
        <v>7</v>
      </c>
      <c r="D5" t="s">
        <v>19</v>
      </c>
      <c r="E5" t="s">
        <v>12</v>
      </c>
      <c r="F5">
        <v>1</v>
      </c>
      <c r="G5">
        <v>3</v>
      </c>
      <c r="H5">
        <v>1</v>
      </c>
      <c r="I5">
        <v>27</v>
      </c>
      <c r="J5">
        <v>1</v>
      </c>
      <c r="K5" t="s">
        <v>35</v>
      </c>
      <c r="L5">
        <v>153</v>
      </c>
    </row>
    <row r="6" spans="1:12">
      <c r="A6">
        <f t="shared" ca="1" si="0"/>
        <v>0.44904064649105135</v>
      </c>
      <c r="B6">
        <v>5</v>
      </c>
      <c r="C6" t="s">
        <v>6</v>
      </c>
      <c r="D6" t="s">
        <v>17</v>
      </c>
      <c r="E6" t="s">
        <v>15</v>
      </c>
      <c r="F6">
        <v>1</v>
      </c>
      <c r="G6">
        <v>3</v>
      </c>
      <c r="H6">
        <v>4</v>
      </c>
      <c r="I6">
        <v>36</v>
      </c>
      <c r="J6">
        <v>1</v>
      </c>
      <c r="K6" t="s">
        <v>24</v>
      </c>
      <c r="L6">
        <v>460</v>
      </c>
    </row>
    <row r="7" spans="1:12">
      <c r="A7">
        <f t="shared" ca="1" si="0"/>
        <v>0.22545543745989005</v>
      </c>
      <c r="B7">
        <v>6</v>
      </c>
      <c r="C7" t="s">
        <v>7</v>
      </c>
      <c r="D7" t="s">
        <v>19</v>
      </c>
      <c r="E7" t="s">
        <v>14</v>
      </c>
      <c r="F7">
        <v>1</v>
      </c>
      <c r="G7">
        <v>2</v>
      </c>
      <c r="H7">
        <v>3</v>
      </c>
      <c r="I7">
        <v>49</v>
      </c>
      <c r="J7">
        <v>0</v>
      </c>
      <c r="K7" t="s">
        <v>24</v>
      </c>
      <c r="L7">
        <v>339</v>
      </c>
    </row>
    <row r="8" spans="1:12">
      <c r="A8">
        <f t="shared" ca="1" si="0"/>
        <v>0.12311124540899843</v>
      </c>
      <c r="B8">
        <v>7</v>
      </c>
      <c r="C8" t="s">
        <v>7</v>
      </c>
      <c r="D8" t="s">
        <v>20</v>
      </c>
      <c r="E8" t="s">
        <v>13</v>
      </c>
      <c r="F8">
        <v>1</v>
      </c>
      <c r="G8">
        <v>2</v>
      </c>
      <c r="H8">
        <v>3</v>
      </c>
      <c r="I8">
        <v>47</v>
      </c>
      <c r="J8">
        <v>0</v>
      </c>
      <c r="K8" t="s">
        <v>31</v>
      </c>
      <c r="L8">
        <v>335</v>
      </c>
    </row>
    <row r="9" spans="1:12">
      <c r="A9">
        <f t="shared" ca="1" si="0"/>
        <v>0.10717699220440036</v>
      </c>
      <c r="B9">
        <v>8</v>
      </c>
      <c r="C9" t="s">
        <v>6</v>
      </c>
      <c r="D9" t="s">
        <v>18</v>
      </c>
      <c r="E9" t="s">
        <v>12</v>
      </c>
      <c r="F9">
        <v>1</v>
      </c>
      <c r="G9">
        <v>2</v>
      </c>
      <c r="H9">
        <v>2</v>
      </c>
      <c r="I9">
        <v>44</v>
      </c>
      <c r="J9">
        <v>7</v>
      </c>
      <c r="K9" t="s">
        <v>24</v>
      </c>
      <c r="L9">
        <v>197</v>
      </c>
    </row>
    <row r="10" spans="1:12">
      <c r="A10">
        <f t="shared" ca="1" si="0"/>
        <v>0.54163461421215531</v>
      </c>
      <c r="B10">
        <v>9</v>
      </c>
      <c r="C10" t="s">
        <v>7</v>
      </c>
      <c r="D10" t="s">
        <v>17</v>
      </c>
      <c r="E10" t="s">
        <v>15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43</v>
      </c>
      <c r="L10">
        <v>356</v>
      </c>
    </row>
    <row r="11" spans="1:12">
      <c r="A11">
        <f t="shared" ca="1" si="0"/>
        <v>0.82461429869924219</v>
      </c>
      <c r="B11">
        <v>10</v>
      </c>
      <c r="C11" t="s">
        <v>7</v>
      </c>
      <c r="D11" t="s">
        <v>17</v>
      </c>
      <c r="E11" t="s">
        <v>14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24</v>
      </c>
      <c r="L11">
        <v>100</v>
      </c>
    </row>
    <row r="12" spans="1:12">
      <c r="A12">
        <f t="shared" ca="1" si="0"/>
        <v>0.75779663457178226</v>
      </c>
      <c r="B12">
        <v>11</v>
      </c>
      <c r="C12" t="s">
        <v>7</v>
      </c>
      <c r="D12" t="s">
        <v>19</v>
      </c>
      <c r="E12" t="s">
        <v>13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24</v>
      </c>
      <c r="L12">
        <v>463</v>
      </c>
    </row>
    <row r="13" spans="1:12">
      <c r="A13">
        <f t="shared" ca="1" si="0"/>
        <v>0.85745270396332351</v>
      </c>
      <c r="B13">
        <v>12</v>
      </c>
      <c r="C13" t="s">
        <v>7</v>
      </c>
      <c r="D13" t="s">
        <v>18</v>
      </c>
      <c r="E13" t="s">
        <v>16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36</v>
      </c>
      <c r="L13">
        <v>341</v>
      </c>
    </row>
    <row r="14" spans="1:12">
      <c r="A14">
        <f t="shared" ca="1" si="0"/>
        <v>8.986255520705666E-2</v>
      </c>
      <c r="B14">
        <v>13</v>
      </c>
      <c r="C14" t="s">
        <v>7</v>
      </c>
      <c r="D14" t="s">
        <v>18</v>
      </c>
      <c r="E14" t="s">
        <v>13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35</v>
      </c>
      <c r="L14">
        <v>397</v>
      </c>
    </row>
    <row r="15" spans="1:12">
      <c r="A15">
        <f t="shared" ca="1" si="0"/>
        <v>0.88494327056555888</v>
      </c>
      <c r="B15">
        <v>14</v>
      </c>
      <c r="C15" t="s">
        <v>7</v>
      </c>
      <c r="D15" t="s">
        <v>17</v>
      </c>
      <c r="E15" t="s">
        <v>13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24</v>
      </c>
      <c r="L15">
        <v>448</v>
      </c>
    </row>
    <row r="16" spans="1:12">
      <c r="A16">
        <f t="shared" ca="1" si="0"/>
        <v>0.44376096970126788</v>
      </c>
      <c r="B16">
        <v>15</v>
      </c>
      <c r="C16" t="s">
        <v>7</v>
      </c>
      <c r="D16" t="s">
        <v>17</v>
      </c>
      <c r="E16" t="s">
        <v>14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36</v>
      </c>
      <c r="L16">
        <v>220</v>
      </c>
    </row>
    <row r="17" spans="1:12">
      <c r="A17">
        <f t="shared" ca="1" si="0"/>
        <v>0.93636288744462293</v>
      </c>
      <c r="B17">
        <v>16</v>
      </c>
      <c r="C17" t="s">
        <v>7</v>
      </c>
      <c r="D17" t="s">
        <v>19</v>
      </c>
      <c r="E17" t="s">
        <v>16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35</v>
      </c>
      <c r="L17">
        <v>249</v>
      </c>
    </row>
    <row r="18" spans="1:12">
      <c r="A18">
        <f t="shared" ca="1" si="0"/>
        <v>0.68470662513194114</v>
      </c>
      <c r="B18">
        <v>17</v>
      </c>
      <c r="C18" t="s">
        <v>7</v>
      </c>
      <c r="D18" t="s">
        <v>17</v>
      </c>
      <c r="E18" t="s">
        <v>13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24</v>
      </c>
      <c r="L18">
        <v>55</v>
      </c>
    </row>
    <row r="19" spans="1:12">
      <c r="A19">
        <f t="shared" ca="1" si="0"/>
        <v>0.50578830206415704</v>
      </c>
      <c r="B19">
        <v>18</v>
      </c>
      <c r="C19" t="s">
        <v>6</v>
      </c>
      <c r="D19" t="s">
        <v>18</v>
      </c>
      <c r="E19" t="s">
        <v>13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31</v>
      </c>
      <c r="L19">
        <v>47</v>
      </c>
    </row>
    <row r="20" spans="1:12">
      <c r="A20">
        <f t="shared" ca="1" si="0"/>
        <v>0.1122800531585213</v>
      </c>
      <c r="B20">
        <v>19</v>
      </c>
      <c r="C20" t="s">
        <v>7</v>
      </c>
      <c r="D20" t="s">
        <v>18</v>
      </c>
      <c r="E20" t="s">
        <v>15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24</v>
      </c>
      <c r="L20">
        <v>56</v>
      </c>
    </row>
    <row r="21" spans="1:12">
      <c r="A21">
        <f t="shared" ca="1" si="0"/>
        <v>6.0444963508728966E-2</v>
      </c>
      <c r="B21">
        <v>20</v>
      </c>
      <c r="C21" t="s">
        <v>7</v>
      </c>
      <c r="D21" t="s">
        <v>18</v>
      </c>
      <c r="E21" t="s">
        <v>13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35</v>
      </c>
      <c r="L21">
        <v>193</v>
      </c>
    </row>
    <row r="22" spans="1:12">
      <c r="A22">
        <f t="shared" ca="1" si="0"/>
        <v>0.2166553643114375</v>
      </c>
      <c r="B22">
        <v>21</v>
      </c>
      <c r="C22" t="s">
        <v>7</v>
      </c>
      <c r="D22" t="s">
        <v>20</v>
      </c>
      <c r="E22" t="s">
        <v>16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24</v>
      </c>
      <c r="L22">
        <v>106</v>
      </c>
    </row>
    <row r="23" spans="1:12">
      <c r="A23">
        <f t="shared" ca="1" si="0"/>
        <v>0.85649895855471314</v>
      </c>
      <c r="B23">
        <v>22</v>
      </c>
      <c r="C23" t="s">
        <v>7</v>
      </c>
      <c r="D23" t="s">
        <v>17</v>
      </c>
      <c r="E23" t="s">
        <v>15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24</v>
      </c>
      <c r="L23">
        <v>403</v>
      </c>
    </row>
    <row r="24" spans="1:12">
      <c r="A24">
        <f t="shared" ca="1" si="0"/>
        <v>0.16335851165049942</v>
      </c>
      <c r="B24">
        <v>23</v>
      </c>
      <c r="C24" t="s">
        <v>7</v>
      </c>
      <c r="D24" t="s">
        <v>21</v>
      </c>
      <c r="E24" t="s">
        <v>14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24</v>
      </c>
      <c r="L24">
        <v>59</v>
      </c>
    </row>
    <row r="25" spans="1:12">
      <c r="A25">
        <f t="shared" ca="1" si="0"/>
        <v>0.13743101830516069</v>
      </c>
      <c r="B25">
        <v>24</v>
      </c>
      <c r="C25" t="s">
        <v>7</v>
      </c>
      <c r="D25" t="s">
        <v>18</v>
      </c>
      <c r="E25" t="s">
        <v>15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41</v>
      </c>
      <c r="L25">
        <v>131</v>
      </c>
    </row>
    <row r="26" spans="1:12">
      <c r="A26">
        <f t="shared" ca="1" si="0"/>
        <v>0.90384275016973736</v>
      </c>
      <c r="B26">
        <v>25</v>
      </c>
      <c r="C26" t="s">
        <v>7</v>
      </c>
      <c r="D26" t="s">
        <v>19</v>
      </c>
      <c r="E26" t="s">
        <v>13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36</v>
      </c>
      <c r="L26">
        <v>308</v>
      </c>
    </row>
    <row r="27" spans="1:12">
      <c r="A27">
        <f t="shared" ca="1" si="0"/>
        <v>4.8667213419638089E-2</v>
      </c>
      <c r="B27">
        <v>26</v>
      </c>
      <c r="C27" t="s">
        <v>7</v>
      </c>
      <c r="D27" t="s">
        <v>17</v>
      </c>
      <c r="E27" t="s">
        <v>14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24</v>
      </c>
      <c r="L27">
        <v>8</v>
      </c>
    </row>
    <row r="28" spans="1:12">
      <c r="A28">
        <f t="shared" ca="1" si="0"/>
        <v>0.7968970155153664</v>
      </c>
      <c r="B28">
        <v>27</v>
      </c>
      <c r="C28" t="s">
        <v>7</v>
      </c>
      <c r="D28" t="s">
        <v>18</v>
      </c>
      <c r="E28" t="s">
        <v>14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24</v>
      </c>
      <c r="L28">
        <v>195</v>
      </c>
    </row>
    <row r="29" spans="1:12">
      <c r="A29">
        <f t="shared" ca="1" si="0"/>
        <v>0.98022261813366596</v>
      </c>
      <c r="B29">
        <v>28</v>
      </c>
      <c r="C29" t="s">
        <v>7</v>
      </c>
      <c r="D29" t="s">
        <v>18</v>
      </c>
      <c r="E29" t="s">
        <v>15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31</v>
      </c>
      <c r="L29">
        <v>36</v>
      </c>
    </row>
    <row r="30" spans="1:12">
      <c r="A30">
        <f t="shared" ca="1" si="0"/>
        <v>0.32504402287958956</v>
      </c>
      <c r="B30">
        <v>29</v>
      </c>
      <c r="C30" t="s">
        <v>6</v>
      </c>
      <c r="D30" t="s">
        <v>18</v>
      </c>
      <c r="E30" t="s">
        <v>11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31</v>
      </c>
      <c r="L30">
        <v>364</v>
      </c>
    </row>
    <row r="31" spans="1:12">
      <c r="A31">
        <f t="shared" ca="1" si="0"/>
        <v>0.40046210981163066</v>
      </c>
      <c r="B31">
        <v>30</v>
      </c>
      <c r="C31" t="s">
        <v>7</v>
      </c>
      <c r="D31" t="s">
        <v>17</v>
      </c>
      <c r="E31" t="s">
        <v>13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24</v>
      </c>
      <c r="L31">
        <v>412</v>
      </c>
    </row>
    <row r="32" spans="1:12">
      <c r="A32">
        <f t="shared" ca="1" si="0"/>
        <v>0.15768851336413525</v>
      </c>
      <c r="B32">
        <v>31</v>
      </c>
      <c r="C32" t="s">
        <v>7</v>
      </c>
      <c r="D32" t="s">
        <v>17</v>
      </c>
      <c r="E32" t="s">
        <v>13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24</v>
      </c>
      <c r="L32">
        <v>166</v>
      </c>
    </row>
    <row r="33" spans="1:12">
      <c r="A33">
        <f t="shared" ca="1" si="0"/>
        <v>0.61909865006101683</v>
      </c>
      <c r="B33">
        <v>32</v>
      </c>
      <c r="C33" t="s">
        <v>7</v>
      </c>
      <c r="D33" t="s">
        <v>20</v>
      </c>
      <c r="E33" t="s">
        <v>15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24</v>
      </c>
      <c r="L33">
        <v>269</v>
      </c>
    </row>
    <row r="34" spans="1:12">
      <c r="A34">
        <f t="shared" ca="1" si="0"/>
        <v>0.10376607122593584</v>
      </c>
      <c r="B34">
        <v>33</v>
      </c>
      <c r="C34" t="s">
        <v>7</v>
      </c>
      <c r="D34" t="s">
        <v>19</v>
      </c>
      <c r="E34" t="s">
        <v>15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35</v>
      </c>
      <c r="L34">
        <v>309</v>
      </c>
    </row>
    <row r="35" spans="1:12">
      <c r="A35">
        <f t="shared" ca="1" si="0"/>
        <v>0.46334343248556542</v>
      </c>
      <c r="B35">
        <v>34</v>
      </c>
      <c r="C35" t="s">
        <v>6</v>
      </c>
      <c r="D35" t="s">
        <v>19</v>
      </c>
      <c r="E35" t="s">
        <v>14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24</v>
      </c>
      <c r="L35">
        <v>277</v>
      </c>
    </row>
    <row r="36" spans="1:12">
      <c r="A36">
        <f t="shared" ca="1" si="0"/>
        <v>0.82039857927841509</v>
      </c>
      <c r="B36">
        <v>35</v>
      </c>
      <c r="C36" t="s">
        <v>7</v>
      </c>
      <c r="D36" t="s">
        <v>18</v>
      </c>
      <c r="E36" t="s">
        <v>14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24</v>
      </c>
      <c r="L36">
        <v>136</v>
      </c>
    </row>
    <row r="37" spans="1:12">
      <c r="A37">
        <f t="shared" ca="1" si="0"/>
        <v>0.49675556837831336</v>
      </c>
      <c r="B37">
        <v>36</v>
      </c>
      <c r="C37" t="s">
        <v>7</v>
      </c>
      <c r="D37" t="s">
        <v>20</v>
      </c>
      <c r="E37" t="s">
        <v>15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47</v>
      </c>
      <c r="L37">
        <v>92</v>
      </c>
    </row>
    <row r="38" spans="1:12">
      <c r="A38">
        <f t="shared" ca="1" si="0"/>
        <v>0.23680208916612489</v>
      </c>
      <c r="B38">
        <v>37</v>
      </c>
      <c r="C38" t="s">
        <v>7</v>
      </c>
      <c r="D38" t="s">
        <v>17</v>
      </c>
      <c r="E38" t="s">
        <v>13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24</v>
      </c>
      <c r="L38">
        <v>433</v>
      </c>
    </row>
    <row r="39" spans="1:12">
      <c r="A39">
        <f t="shared" ca="1" si="0"/>
        <v>0.22802511147519755</v>
      </c>
      <c r="B39">
        <v>38</v>
      </c>
      <c r="C39" t="s">
        <v>7</v>
      </c>
      <c r="D39" t="s">
        <v>17</v>
      </c>
      <c r="E39" t="s">
        <v>13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31</v>
      </c>
      <c r="L39">
        <v>416</v>
      </c>
    </row>
    <row r="40" spans="1:12">
      <c r="A40">
        <f t="shared" ca="1" si="0"/>
        <v>0.51341046540273239</v>
      </c>
      <c r="B40">
        <v>39</v>
      </c>
      <c r="C40" t="s">
        <v>7</v>
      </c>
      <c r="D40" t="s">
        <v>18</v>
      </c>
      <c r="E40" t="s">
        <v>14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24</v>
      </c>
      <c r="L40">
        <v>44</v>
      </c>
    </row>
    <row r="41" spans="1:12">
      <c r="A41">
        <f t="shared" ca="1" si="0"/>
        <v>0.1620930633318044</v>
      </c>
      <c r="B41">
        <v>40</v>
      </c>
      <c r="C41" t="s">
        <v>7</v>
      </c>
      <c r="D41" t="s">
        <v>17</v>
      </c>
      <c r="E41" t="s">
        <v>13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35</v>
      </c>
      <c r="L41">
        <v>45</v>
      </c>
    </row>
    <row r="42" spans="1:12">
      <c r="A42">
        <f t="shared" ca="1" si="0"/>
        <v>0.88534667649012966</v>
      </c>
      <c r="B42">
        <v>41</v>
      </c>
      <c r="C42" t="s">
        <v>7</v>
      </c>
      <c r="D42" t="s">
        <v>17</v>
      </c>
      <c r="E42" t="s">
        <v>13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36</v>
      </c>
      <c r="L42">
        <v>224</v>
      </c>
    </row>
    <row r="43" spans="1:12">
      <c r="A43">
        <f t="shared" ca="1" si="0"/>
        <v>0.28207152911206723</v>
      </c>
      <c r="B43">
        <v>42</v>
      </c>
      <c r="C43" t="s">
        <v>7</v>
      </c>
      <c r="D43" t="s">
        <v>17</v>
      </c>
      <c r="E43" t="s">
        <v>13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24</v>
      </c>
      <c r="L43">
        <v>211</v>
      </c>
    </row>
    <row r="44" spans="1:12">
      <c r="A44">
        <f t="shared" ca="1" si="0"/>
        <v>0.85979563637264311</v>
      </c>
      <c r="B44">
        <v>43</v>
      </c>
      <c r="C44" t="s">
        <v>7</v>
      </c>
      <c r="D44" t="s">
        <v>20</v>
      </c>
      <c r="E44" t="s">
        <v>13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24</v>
      </c>
      <c r="L44">
        <v>71</v>
      </c>
    </row>
    <row r="45" spans="1:12">
      <c r="A45">
        <f t="shared" ca="1" si="0"/>
        <v>0.7367430104754602</v>
      </c>
      <c r="B45">
        <v>44</v>
      </c>
      <c r="C45" t="s">
        <v>7</v>
      </c>
      <c r="D45" t="s">
        <v>17</v>
      </c>
      <c r="E45" t="s">
        <v>15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31</v>
      </c>
      <c r="L45">
        <v>291</v>
      </c>
    </row>
    <row r="46" spans="1:12">
      <c r="A46">
        <f t="shared" ca="1" si="0"/>
        <v>0.24747506304321543</v>
      </c>
      <c r="B46">
        <v>45</v>
      </c>
      <c r="C46" t="s">
        <v>7</v>
      </c>
      <c r="D46" t="s">
        <v>21</v>
      </c>
      <c r="E46" t="s">
        <v>14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24</v>
      </c>
      <c r="L46">
        <v>495</v>
      </c>
    </row>
    <row r="47" spans="1:12">
      <c r="A47">
        <f t="shared" ca="1" si="0"/>
        <v>0.49698378091501405</v>
      </c>
      <c r="B47">
        <v>46</v>
      </c>
      <c r="C47" t="s">
        <v>7</v>
      </c>
      <c r="D47" t="s">
        <v>17</v>
      </c>
      <c r="E47" t="s">
        <v>14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36</v>
      </c>
      <c r="L47">
        <v>94</v>
      </c>
    </row>
    <row r="48" spans="1:12">
      <c r="A48">
        <f t="shared" ca="1" si="0"/>
        <v>0.24822788847134525</v>
      </c>
      <c r="B48">
        <v>47</v>
      </c>
      <c r="C48" t="s">
        <v>6</v>
      </c>
      <c r="D48" t="s">
        <v>19</v>
      </c>
      <c r="E48" t="s">
        <v>12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36</v>
      </c>
      <c r="L48">
        <v>330</v>
      </c>
    </row>
    <row r="49" spans="1:12">
      <c r="A49">
        <f t="shared" ca="1" si="0"/>
        <v>3.8618957801585085E-2</v>
      </c>
      <c r="B49">
        <v>48</v>
      </c>
      <c r="C49" t="s">
        <v>7</v>
      </c>
      <c r="D49" t="s">
        <v>17</v>
      </c>
      <c r="E49" t="s">
        <v>13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36</v>
      </c>
      <c r="L49">
        <v>162</v>
      </c>
    </row>
    <row r="50" spans="1:12">
      <c r="A50">
        <f t="shared" ca="1" si="0"/>
        <v>0.80437666194158464</v>
      </c>
      <c r="B50">
        <v>49</v>
      </c>
      <c r="C50" t="s">
        <v>6</v>
      </c>
      <c r="D50" t="s">
        <v>17</v>
      </c>
      <c r="E50" t="s">
        <v>12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24</v>
      </c>
      <c r="L50">
        <v>331</v>
      </c>
    </row>
    <row r="51" spans="1:12">
      <c r="A51">
        <f t="shared" ca="1" si="0"/>
        <v>0.52003849565220894</v>
      </c>
      <c r="B51">
        <v>50</v>
      </c>
      <c r="C51" t="s">
        <v>7</v>
      </c>
      <c r="D51" t="s">
        <v>17</v>
      </c>
      <c r="E51" t="s">
        <v>13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44</v>
      </c>
      <c r="L51">
        <v>69</v>
      </c>
    </row>
    <row r="52" spans="1:12">
      <c r="A52">
        <f t="shared" ca="1" si="0"/>
        <v>0.21935039161319347</v>
      </c>
      <c r="B52">
        <v>51</v>
      </c>
      <c r="C52" t="s">
        <v>7</v>
      </c>
      <c r="D52" t="s">
        <v>19</v>
      </c>
      <c r="E52" t="s">
        <v>13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24</v>
      </c>
      <c r="L52">
        <v>491</v>
      </c>
    </row>
    <row r="53" spans="1:12">
      <c r="A53">
        <f t="shared" ca="1" si="0"/>
        <v>0.89635513604763217</v>
      </c>
      <c r="B53">
        <v>52</v>
      </c>
      <c r="C53" t="s">
        <v>7</v>
      </c>
      <c r="D53" t="s">
        <v>19</v>
      </c>
      <c r="E53" t="s">
        <v>15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36</v>
      </c>
      <c r="L53">
        <v>264</v>
      </c>
    </row>
    <row r="54" spans="1:12">
      <c r="A54">
        <f t="shared" ca="1" si="0"/>
        <v>0.73533710216061587</v>
      </c>
      <c r="B54">
        <v>53</v>
      </c>
      <c r="C54" t="s">
        <v>7</v>
      </c>
      <c r="D54" t="s">
        <v>18</v>
      </c>
      <c r="E54" t="s">
        <v>15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24</v>
      </c>
      <c r="L54">
        <v>472</v>
      </c>
    </row>
    <row r="55" spans="1:12">
      <c r="A55">
        <f t="shared" ca="1" si="0"/>
        <v>0.14982235709410918</v>
      </c>
      <c r="B55">
        <v>54</v>
      </c>
      <c r="C55" t="s">
        <v>7</v>
      </c>
      <c r="D55" t="s">
        <v>19</v>
      </c>
      <c r="E55" t="s">
        <v>13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24</v>
      </c>
      <c r="L55">
        <v>270</v>
      </c>
    </row>
    <row r="56" spans="1:12">
      <c r="A56">
        <f t="shared" ca="1" si="0"/>
        <v>0.96235659246074878</v>
      </c>
      <c r="B56">
        <v>55</v>
      </c>
      <c r="C56" t="s">
        <v>7</v>
      </c>
      <c r="D56" t="s">
        <v>17</v>
      </c>
      <c r="E56" t="s">
        <v>15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24</v>
      </c>
      <c r="L56">
        <v>255</v>
      </c>
    </row>
    <row r="57" spans="1:12">
      <c r="A57">
        <f t="shared" ca="1" si="0"/>
        <v>0.44167514535151364</v>
      </c>
      <c r="B57">
        <v>56</v>
      </c>
      <c r="C57" t="s">
        <v>7</v>
      </c>
      <c r="D57" t="s">
        <v>17</v>
      </c>
      <c r="E57" t="s">
        <v>15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24</v>
      </c>
      <c r="L57">
        <v>18</v>
      </c>
    </row>
    <row r="58" spans="1:12">
      <c r="A58">
        <f t="shared" ca="1" si="0"/>
        <v>0.40875005602555303</v>
      </c>
      <c r="B58">
        <v>57</v>
      </c>
      <c r="C58" t="s">
        <v>6</v>
      </c>
      <c r="D58" t="s">
        <v>19</v>
      </c>
      <c r="E58" t="s">
        <v>15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41</v>
      </c>
      <c r="L58">
        <v>340</v>
      </c>
    </row>
    <row r="59" spans="1:12">
      <c r="A59">
        <f t="shared" ca="1" si="0"/>
        <v>0.36039280512269722</v>
      </c>
      <c r="B59">
        <v>58</v>
      </c>
      <c r="C59" t="s">
        <v>7</v>
      </c>
      <c r="D59" t="s">
        <v>19</v>
      </c>
      <c r="E59" t="s">
        <v>13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24</v>
      </c>
      <c r="L59">
        <v>230</v>
      </c>
    </row>
    <row r="60" spans="1:12">
      <c r="A60">
        <f t="shared" ca="1" si="0"/>
        <v>0.94455524297881055</v>
      </c>
      <c r="B60">
        <v>59</v>
      </c>
      <c r="C60" t="s">
        <v>7</v>
      </c>
      <c r="D60" t="s">
        <v>17</v>
      </c>
      <c r="E60" t="s">
        <v>13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24</v>
      </c>
      <c r="L60">
        <v>28</v>
      </c>
    </row>
    <row r="61" spans="1:12">
      <c r="A61">
        <f t="shared" ca="1" si="0"/>
        <v>5.4532220919994989E-3</v>
      </c>
      <c r="B61">
        <v>60</v>
      </c>
      <c r="C61" t="s">
        <v>7</v>
      </c>
      <c r="D61" t="s">
        <v>17</v>
      </c>
      <c r="E61" t="s">
        <v>13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36</v>
      </c>
      <c r="L61">
        <v>13</v>
      </c>
    </row>
    <row r="62" spans="1:12">
      <c r="A62">
        <f t="shared" ca="1" si="0"/>
        <v>0.3767792101435139</v>
      </c>
      <c r="B62">
        <v>61</v>
      </c>
      <c r="C62" t="s">
        <v>6</v>
      </c>
      <c r="D62" t="s">
        <v>17</v>
      </c>
      <c r="E62" t="s">
        <v>15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36</v>
      </c>
      <c r="L62">
        <v>271</v>
      </c>
    </row>
    <row r="63" spans="1:12">
      <c r="A63">
        <f t="shared" ca="1" si="0"/>
        <v>0.40609614455169252</v>
      </c>
      <c r="B63">
        <v>62</v>
      </c>
      <c r="C63" t="s">
        <v>6</v>
      </c>
      <c r="D63" t="s">
        <v>18</v>
      </c>
      <c r="E63" t="s">
        <v>13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24</v>
      </c>
      <c r="L63">
        <v>102</v>
      </c>
    </row>
    <row r="64" spans="1:12">
      <c r="A64">
        <f t="shared" ca="1" si="0"/>
        <v>0.72743661114838876</v>
      </c>
      <c r="B64">
        <v>63</v>
      </c>
      <c r="C64" t="s">
        <v>7</v>
      </c>
      <c r="D64" t="s">
        <v>17</v>
      </c>
      <c r="E64" t="s">
        <v>15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43</v>
      </c>
      <c r="L64">
        <v>155</v>
      </c>
    </row>
    <row r="65" spans="1:12">
      <c r="A65">
        <f t="shared" ca="1" si="0"/>
        <v>7.2425737878382357E-2</v>
      </c>
      <c r="B65">
        <v>64</v>
      </c>
      <c r="C65" t="s">
        <v>7</v>
      </c>
      <c r="D65" t="s">
        <v>21</v>
      </c>
      <c r="E65" t="s">
        <v>15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24</v>
      </c>
      <c r="L65">
        <v>327</v>
      </c>
    </row>
    <row r="66" spans="1:12">
      <c r="A66">
        <f t="shared" ref="A66:A129" ca="1" si="1">RAND()</f>
        <v>0.53518931157589245</v>
      </c>
      <c r="B66">
        <v>65</v>
      </c>
      <c r="C66" t="s">
        <v>6</v>
      </c>
      <c r="D66" t="s">
        <v>21</v>
      </c>
      <c r="E66" t="s">
        <v>15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36</v>
      </c>
      <c r="L66">
        <v>365</v>
      </c>
    </row>
    <row r="67" spans="1:12">
      <c r="A67">
        <f t="shared" ca="1" si="1"/>
        <v>0.37217148195666683</v>
      </c>
      <c r="B67">
        <v>66</v>
      </c>
      <c r="C67" t="s">
        <v>6</v>
      </c>
      <c r="D67" t="s">
        <v>20</v>
      </c>
      <c r="E67" t="s">
        <v>15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24</v>
      </c>
      <c r="L67">
        <v>252</v>
      </c>
    </row>
    <row r="68" spans="1:12">
      <c r="A68">
        <f t="shared" ca="1" si="1"/>
        <v>0.39164961032094869</v>
      </c>
      <c r="B68">
        <v>67</v>
      </c>
      <c r="C68" t="s">
        <v>7</v>
      </c>
      <c r="D68" t="s">
        <v>21</v>
      </c>
      <c r="E68" t="s">
        <v>13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38</v>
      </c>
      <c r="L68">
        <v>238</v>
      </c>
    </row>
    <row r="69" spans="1:12">
      <c r="A69">
        <f t="shared" ca="1" si="1"/>
        <v>0.73928134689247793</v>
      </c>
      <c r="B69">
        <v>68</v>
      </c>
      <c r="C69" t="s">
        <v>7</v>
      </c>
      <c r="D69" t="s">
        <v>18</v>
      </c>
      <c r="E69" t="s">
        <v>15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24</v>
      </c>
      <c r="L69">
        <v>274</v>
      </c>
    </row>
    <row r="70" spans="1:12">
      <c r="A70">
        <f t="shared" ca="1" si="1"/>
        <v>0.89746060672464789</v>
      </c>
      <c r="B70">
        <v>69</v>
      </c>
      <c r="C70" t="s">
        <v>6</v>
      </c>
      <c r="D70" t="s">
        <v>17</v>
      </c>
      <c r="E70" t="s">
        <v>13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41</v>
      </c>
      <c r="L70">
        <v>78</v>
      </c>
    </row>
    <row r="71" spans="1:12">
      <c r="A71">
        <f t="shared" ca="1" si="1"/>
        <v>1.2964561544919762E-2</v>
      </c>
      <c r="B71">
        <v>70</v>
      </c>
      <c r="C71" t="s">
        <v>7</v>
      </c>
      <c r="D71" t="s">
        <v>18</v>
      </c>
      <c r="E71" t="s">
        <v>15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24</v>
      </c>
      <c r="L71">
        <v>38</v>
      </c>
    </row>
    <row r="72" spans="1:12">
      <c r="A72">
        <f t="shared" ca="1" si="1"/>
        <v>0.89045525548836357</v>
      </c>
      <c r="B72">
        <v>71</v>
      </c>
      <c r="C72" t="s">
        <v>6</v>
      </c>
      <c r="D72" t="s">
        <v>19</v>
      </c>
      <c r="E72" t="s">
        <v>13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24</v>
      </c>
      <c r="L72">
        <v>183</v>
      </c>
    </row>
    <row r="73" spans="1:12">
      <c r="A73">
        <f t="shared" ca="1" si="1"/>
        <v>0.76674716921488717</v>
      </c>
      <c r="B73">
        <v>72</v>
      </c>
      <c r="C73" t="s">
        <v>6</v>
      </c>
      <c r="D73" t="s">
        <v>18</v>
      </c>
      <c r="E73" t="s">
        <v>13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36</v>
      </c>
      <c r="L73">
        <v>111</v>
      </c>
    </row>
    <row r="74" spans="1:12">
      <c r="A74">
        <f t="shared" ca="1" si="1"/>
        <v>3.1725690123686978E-2</v>
      </c>
      <c r="B74">
        <v>73</v>
      </c>
      <c r="C74" t="s">
        <v>7</v>
      </c>
      <c r="D74" t="s">
        <v>21</v>
      </c>
      <c r="E74" t="s">
        <v>13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24</v>
      </c>
      <c r="L74">
        <v>430</v>
      </c>
    </row>
    <row r="75" spans="1:12">
      <c r="A75">
        <f t="shared" ca="1" si="1"/>
        <v>0.34398771394662853</v>
      </c>
      <c r="B75">
        <v>74</v>
      </c>
      <c r="C75" t="s">
        <v>6</v>
      </c>
      <c r="D75" t="s">
        <v>18</v>
      </c>
      <c r="E75" t="s">
        <v>15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24</v>
      </c>
      <c r="L75">
        <v>182</v>
      </c>
    </row>
    <row r="76" spans="1:12">
      <c r="A76">
        <f t="shared" ca="1" si="1"/>
        <v>0.22897652094901322</v>
      </c>
      <c r="B76">
        <v>75</v>
      </c>
      <c r="C76" t="s">
        <v>7</v>
      </c>
      <c r="D76" t="s">
        <v>17</v>
      </c>
      <c r="E76" t="s">
        <v>15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24</v>
      </c>
      <c r="L76">
        <v>293</v>
      </c>
    </row>
    <row r="77" spans="1:12">
      <c r="A77">
        <f t="shared" ca="1" si="1"/>
        <v>0.56134782730873833</v>
      </c>
      <c r="B77">
        <v>76</v>
      </c>
      <c r="C77" t="s">
        <v>6</v>
      </c>
      <c r="D77" t="s">
        <v>20</v>
      </c>
      <c r="E77" t="s">
        <v>14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24</v>
      </c>
      <c r="L77">
        <v>288</v>
      </c>
    </row>
    <row r="78" spans="1:12">
      <c r="A78">
        <f t="shared" ca="1" si="1"/>
        <v>0.87972502313977874</v>
      </c>
      <c r="B78">
        <v>77</v>
      </c>
      <c r="C78" t="s">
        <v>7</v>
      </c>
      <c r="D78" t="s">
        <v>20</v>
      </c>
      <c r="E78" t="s">
        <v>15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35</v>
      </c>
      <c r="L78">
        <v>159</v>
      </c>
    </row>
    <row r="79" spans="1:12">
      <c r="A79">
        <f t="shared" ca="1" si="1"/>
        <v>0.42719888275940121</v>
      </c>
      <c r="B79">
        <v>78</v>
      </c>
      <c r="C79" t="s">
        <v>6</v>
      </c>
      <c r="D79" t="s">
        <v>18</v>
      </c>
      <c r="E79" t="s">
        <v>15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24</v>
      </c>
      <c r="L79">
        <v>305</v>
      </c>
    </row>
    <row r="80" spans="1:12">
      <c r="A80">
        <f t="shared" ca="1" si="1"/>
        <v>0.81546631398136893</v>
      </c>
      <c r="B80">
        <v>79</v>
      </c>
      <c r="C80" t="s">
        <v>7</v>
      </c>
      <c r="D80" t="s">
        <v>17</v>
      </c>
      <c r="E80" t="s">
        <v>15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35</v>
      </c>
      <c r="L80">
        <v>457</v>
      </c>
    </row>
    <row r="81" spans="1:12">
      <c r="A81">
        <f t="shared" ca="1" si="1"/>
        <v>3.2333907854801613E-2</v>
      </c>
      <c r="B81">
        <v>80</v>
      </c>
      <c r="C81" t="s">
        <v>6</v>
      </c>
      <c r="D81" t="s">
        <v>18</v>
      </c>
      <c r="E81" t="s">
        <v>13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36</v>
      </c>
      <c r="L81">
        <v>214</v>
      </c>
    </row>
    <row r="82" spans="1:12">
      <c r="A82">
        <f t="shared" ca="1" si="1"/>
        <v>0.64260047744485604</v>
      </c>
      <c r="B82">
        <v>81</v>
      </c>
      <c r="C82" t="s">
        <v>7</v>
      </c>
      <c r="D82" t="s">
        <v>21</v>
      </c>
      <c r="E82" t="s">
        <v>13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24</v>
      </c>
      <c r="L82">
        <v>207</v>
      </c>
    </row>
    <row r="83" spans="1:12">
      <c r="A83">
        <f t="shared" ca="1" si="1"/>
        <v>0.8102114624059874</v>
      </c>
      <c r="B83">
        <v>82</v>
      </c>
      <c r="C83" t="s">
        <v>7</v>
      </c>
      <c r="D83" t="s">
        <v>17</v>
      </c>
      <c r="E83" t="s">
        <v>14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24</v>
      </c>
      <c r="L83">
        <v>173</v>
      </c>
    </row>
    <row r="84" spans="1:12">
      <c r="A84">
        <f t="shared" ca="1" si="1"/>
        <v>0.55115407151641349</v>
      </c>
      <c r="B84">
        <v>83</v>
      </c>
      <c r="C84" t="s">
        <v>7</v>
      </c>
      <c r="D84" t="s">
        <v>17</v>
      </c>
      <c r="E84" t="s">
        <v>13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24</v>
      </c>
      <c r="L84">
        <v>396</v>
      </c>
    </row>
    <row r="85" spans="1:12">
      <c r="A85">
        <f t="shared" ca="1" si="1"/>
        <v>0.49326860553686958</v>
      </c>
      <c r="B85">
        <v>84</v>
      </c>
      <c r="C85" t="s">
        <v>6</v>
      </c>
      <c r="D85" t="s">
        <v>17</v>
      </c>
      <c r="E85" t="s">
        <v>13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36</v>
      </c>
      <c r="L85">
        <v>464</v>
      </c>
    </row>
    <row r="86" spans="1:12">
      <c r="A86">
        <f t="shared" ca="1" si="1"/>
        <v>0.532261105364919</v>
      </c>
      <c r="B86">
        <v>85</v>
      </c>
      <c r="C86" t="s">
        <v>7</v>
      </c>
      <c r="D86" t="s">
        <v>21</v>
      </c>
      <c r="E86" t="s">
        <v>14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36</v>
      </c>
      <c r="L86">
        <v>267</v>
      </c>
    </row>
    <row r="87" spans="1:12">
      <c r="A87">
        <f t="shared" ca="1" si="1"/>
        <v>0.21740590235860369</v>
      </c>
      <c r="B87">
        <v>86</v>
      </c>
      <c r="C87" t="s">
        <v>7</v>
      </c>
      <c r="D87" t="s">
        <v>17</v>
      </c>
      <c r="E87" t="s">
        <v>15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24</v>
      </c>
      <c r="L87">
        <v>260</v>
      </c>
    </row>
    <row r="88" spans="1:12">
      <c r="A88">
        <f t="shared" ca="1" si="1"/>
        <v>8.6922702640312433E-2</v>
      </c>
      <c r="B88">
        <v>87</v>
      </c>
      <c r="C88" t="s">
        <v>7</v>
      </c>
      <c r="D88" t="s">
        <v>22</v>
      </c>
      <c r="E88" t="s">
        <v>14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24</v>
      </c>
      <c r="L88">
        <v>336</v>
      </c>
    </row>
    <row r="89" spans="1:12">
      <c r="A89">
        <f t="shared" ca="1" si="1"/>
        <v>0.6629470829100873</v>
      </c>
      <c r="B89">
        <v>88</v>
      </c>
      <c r="C89" t="s">
        <v>7</v>
      </c>
      <c r="D89" t="s">
        <v>18</v>
      </c>
      <c r="E89" t="s">
        <v>12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24</v>
      </c>
      <c r="L89">
        <v>242</v>
      </c>
    </row>
    <row r="90" spans="1:12">
      <c r="A90">
        <f t="shared" ca="1" si="1"/>
        <v>0.24473250529004276</v>
      </c>
      <c r="B90">
        <v>89</v>
      </c>
      <c r="C90" t="s">
        <v>7</v>
      </c>
      <c r="D90" t="s">
        <v>20</v>
      </c>
      <c r="E90" t="s">
        <v>14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35</v>
      </c>
      <c r="L90">
        <v>90</v>
      </c>
    </row>
    <row r="91" spans="1:12">
      <c r="A91">
        <f t="shared" ca="1" si="1"/>
        <v>2.2164274080894719E-3</v>
      </c>
      <c r="B91">
        <v>90</v>
      </c>
      <c r="C91" t="s">
        <v>7</v>
      </c>
      <c r="D91" t="s">
        <v>18</v>
      </c>
      <c r="E91" t="s">
        <v>15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24</v>
      </c>
      <c r="L91">
        <v>325</v>
      </c>
    </row>
    <row r="92" spans="1:12">
      <c r="A92">
        <f t="shared" ca="1" si="1"/>
        <v>0.67684997674809433</v>
      </c>
      <c r="B92">
        <v>91</v>
      </c>
      <c r="C92" t="s">
        <v>7</v>
      </c>
      <c r="D92" t="s">
        <v>19</v>
      </c>
      <c r="E92" t="s">
        <v>13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35</v>
      </c>
      <c r="L92">
        <v>447</v>
      </c>
    </row>
    <row r="93" spans="1:12">
      <c r="A93">
        <f t="shared" ca="1" si="1"/>
        <v>0.98088762831761633</v>
      </c>
      <c r="B93">
        <v>92</v>
      </c>
      <c r="C93" t="s">
        <v>7</v>
      </c>
      <c r="D93" t="s">
        <v>17</v>
      </c>
      <c r="E93" t="s">
        <v>13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24</v>
      </c>
      <c r="L93">
        <v>138</v>
      </c>
    </row>
    <row r="94" spans="1:12">
      <c r="A94">
        <f t="shared" ca="1" si="1"/>
        <v>0.99222246332142627</v>
      </c>
      <c r="B94">
        <v>93</v>
      </c>
      <c r="C94" t="s">
        <v>7</v>
      </c>
      <c r="D94" t="s">
        <v>21</v>
      </c>
      <c r="E94" t="s">
        <v>15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24</v>
      </c>
      <c r="L94">
        <v>40</v>
      </c>
    </row>
    <row r="95" spans="1:12">
      <c r="A95">
        <f t="shared" ca="1" si="1"/>
        <v>0.76427968931686729</v>
      </c>
      <c r="B95">
        <v>94</v>
      </c>
      <c r="C95" t="s">
        <v>7</v>
      </c>
      <c r="D95" t="s">
        <v>19</v>
      </c>
      <c r="E95" t="s">
        <v>13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24</v>
      </c>
      <c r="L95">
        <v>375</v>
      </c>
    </row>
    <row r="96" spans="1:12">
      <c r="A96">
        <f t="shared" ca="1" si="1"/>
        <v>0.63800906469257579</v>
      </c>
      <c r="B96">
        <v>95</v>
      </c>
      <c r="C96" t="s">
        <v>7</v>
      </c>
      <c r="D96" t="s">
        <v>20</v>
      </c>
      <c r="E96" t="s">
        <v>13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35</v>
      </c>
      <c r="L96">
        <v>84</v>
      </c>
    </row>
    <row r="97" spans="1:12">
      <c r="A97">
        <f t="shared" ca="1" si="1"/>
        <v>0.26607227289903934</v>
      </c>
      <c r="B97">
        <v>96</v>
      </c>
      <c r="C97" t="s">
        <v>7</v>
      </c>
      <c r="D97" t="s">
        <v>17</v>
      </c>
      <c r="E97" t="s">
        <v>13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36</v>
      </c>
      <c r="L97">
        <v>62</v>
      </c>
    </row>
    <row r="98" spans="1:12">
      <c r="A98">
        <f t="shared" ca="1" si="1"/>
        <v>7.6470253926819387E-2</v>
      </c>
      <c r="B98">
        <v>97</v>
      </c>
      <c r="C98" t="s">
        <v>6</v>
      </c>
      <c r="D98" t="s">
        <v>19</v>
      </c>
      <c r="E98" t="s">
        <v>12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24</v>
      </c>
      <c r="L98">
        <v>23</v>
      </c>
    </row>
    <row r="99" spans="1:12">
      <c r="A99">
        <f t="shared" ca="1" si="1"/>
        <v>0.56527485013867995</v>
      </c>
      <c r="B99">
        <v>98</v>
      </c>
      <c r="C99" t="s">
        <v>7</v>
      </c>
      <c r="D99" t="s">
        <v>21</v>
      </c>
      <c r="E99" t="s">
        <v>13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24</v>
      </c>
      <c r="L99">
        <v>478</v>
      </c>
    </row>
    <row r="100" spans="1:12">
      <c r="A100">
        <f t="shared" ca="1" si="1"/>
        <v>0.81431495325277015</v>
      </c>
      <c r="B100">
        <v>99</v>
      </c>
      <c r="C100" t="s">
        <v>6</v>
      </c>
      <c r="D100" t="s">
        <v>17</v>
      </c>
      <c r="E100" t="s">
        <v>15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36</v>
      </c>
      <c r="L100">
        <v>25</v>
      </c>
    </row>
    <row r="101" spans="1:12">
      <c r="A101">
        <f t="shared" ca="1" si="1"/>
        <v>0.32518112454763781</v>
      </c>
      <c r="B101">
        <v>100</v>
      </c>
      <c r="C101" t="s">
        <v>7</v>
      </c>
      <c r="D101" t="s">
        <v>20</v>
      </c>
      <c r="E101" t="s">
        <v>14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35</v>
      </c>
      <c r="L101">
        <v>423</v>
      </c>
    </row>
    <row r="102" spans="1:12">
      <c r="A102">
        <f t="shared" ca="1" si="1"/>
        <v>0.64641073769397173</v>
      </c>
      <c r="B102">
        <v>101</v>
      </c>
      <c r="C102" t="s">
        <v>6</v>
      </c>
      <c r="D102" t="s">
        <v>17</v>
      </c>
      <c r="E102" t="s">
        <v>15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35</v>
      </c>
      <c r="L102">
        <v>29</v>
      </c>
    </row>
    <row r="103" spans="1:12">
      <c r="A103">
        <f t="shared" ca="1" si="1"/>
        <v>0.37275630060699338</v>
      </c>
      <c r="B103">
        <v>102</v>
      </c>
      <c r="C103" t="s">
        <v>6</v>
      </c>
      <c r="D103" t="s">
        <v>19</v>
      </c>
      <c r="E103" t="s">
        <v>13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32</v>
      </c>
      <c r="L103">
        <v>82</v>
      </c>
    </row>
    <row r="104" spans="1:12">
      <c r="A104">
        <f t="shared" ca="1" si="1"/>
        <v>0.43301313770843708</v>
      </c>
      <c r="B104">
        <v>103</v>
      </c>
      <c r="C104" t="s">
        <v>7</v>
      </c>
      <c r="D104" t="s">
        <v>17</v>
      </c>
      <c r="E104" t="s">
        <v>15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36</v>
      </c>
      <c r="L104">
        <v>405</v>
      </c>
    </row>
    <row r="105" spans="1:12">
      <c r="A105">
        <f t="shared" ca="1" si="1"/>
        <v>0.7974481423680857</v>
      </c>
      <c r="B105">
        <v>104</v>
      </c>
      <c r="C105" t="s">
        <v>7</v>
      </c>
      <c r="D105" t="s">
        <v>18</v>
      </c>
      <c r="E105" t="s">
        <v>15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24</v>
      </c>
      <c r="L105">
        <v>279</v>
      </c>
    </row>
    <row r="106" spans="1:12">
      <c r="A106">
        <f t="shared" ca="1" si="1"/>
        <v>1.1608104373710626E-2</v>
      </c>
      <c r="B106">
        <v>105</v>
      </c>
      <c r="C106" t="s">
        <v>7</v>
      </c>
      <c r="D106" t="s">
        <v>19</v>
      </c>
      <c r="E106" t="s">
        <v>15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36</v>
      </c>
      <c r="L106">
        <v>17</v>
      </c>
    </row>
    <row r="107" spans="1:12">
      <c r="A107">
        <f t="shared" ca="1" si="1"/>
        <v>7.3653618592821712E-2</v>
      </c>
      <c r="B107">
        <v>106</v>
      </c>
      <c r="C107" t="s">
        <v>7</v>
      </c>
      <c r="D107" t="s">
        <v>21</v>
      </c>
      <c r="E107" t="s">
        <v>15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35</v>
      </c>
      <c r="L107">
        <v>318</v>
      </c>
    </row>
    <row r="108" spans="1:12">
      <c r="A108">
        <f t="shared" ca="1" si="1"/>
        <v>0.42518007569789296</v>
      </c>
      <c r="B108">
        <v>107</v>
      </c>
      <c r="C108" t="s">
        <v>6</v>
      </c>
      <c r="D108" t="s">
        <v>17</v>
      </c>
      <c r="E108" t="s">
        <v>13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24</v>
      </c>
      <c r="L108">
        <v>399</v>
      </c>
    </row>
    <row r="109" spans="1:12">
      <c r="A109">
        <f t="shared" ca="1" si="1"/>
        <v>0.14485540167553401</v>
      </c>
      <c r="B109">
        <v>108</v>
      </c>
      <c r="C109" t="s">
        <v>7</v>
      </c>
      <c r="D109" t="s">
        <v>20</v>
      </c>
      <c r="E109" t="s">
        <v>13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36</v>
      </c>
      <c r="L109">
        <v>209</v>
      </c>
    </row>
    <row r="110" spans="1:12">
      <c r="A110">
        <f t="shared" ca="1" si="1"/>
        <v>0.84643871400064075</v>
      </c>
      <c r="B110">
        <v>109</v>
      </c>
      <c r="C110" t="s">
        <v>7</v>
      </c>
      <c r="D110" t="s">
        <v>17</v>
      </c>
      <c r="E110" t="s">
        <v>15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24</v>
      </c>
      <c r="L110">
        <v>338</v>
      </c>
    </row>
    <row r="111" spans="1:12">
      <c r="A111">
        <f t="shared" ca="1" si="1"/>
        <v>0.8959273009171107</v>
      </c>
      <c r="B111">
        <v>110</v>
      </c>
      <c r="C111" t="s">
        <v>7</v>
      </c>
      <c r="D111" t="s">
        <v>18</v>
      </c>
      <c r="E111" t="s">
        <v>14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24</v>
      </c>
      <c r="L111">
        <v>329</v>
      </c>
    </row>
    <row r="112" spans="1:12">
      <c r="A112">
        <f t="shared" ca="1" si="1"/>
        <v>0.62049844019635658</v>
      </c>
      <c r="B112">
        <v>111</v>
      </c>
      <c r="C112" t="s">
        <v>7</v>
      </c>
      <c r="D112" t="s">
        <v>18</v>
      </c>
      <c r="E112" t="s">
        <v>11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35</v>
      </c>
      <c r="L112">
        <v>118</v>
      </c>
    </row>
    <row r="113" spans="1:12">
      <c r="A113">
        <f t="shared" ca="1" si="1"/>
        <v>0.8726513589547108</v>
      </c>
      <c r="B113">
        <v>112</v>
      </c>
      <c r="C113" t="s">
        <v>6</v>
      </c>
      <c r="D113" t="s">
        <v>17</v>
      </c>
      <c r="E113" t="s">
        <v>13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24</v>
      </c>
      <c r="L113">
        <v>168</v>
      </c>
    </row>
    <row r="114" spans="1:12">
      <c r="A114">
        <f t="shared" ca="1" si="1"/>
        <v>0.66151008927574051</v>
      </c>
      <c r="B114">
        <v>113</v>
      </c>
      <c r="C114" t="s">
        <v>7</v>
      </c>
      <c r="D114" t="s">
        <v>21</v>
      </c>
      <c r="E114" t="s">
        <v>16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44</v>
      </c>
      <c r="L114">
        <v>362</v>
      </c>
    </row>
    <row r="115" spans="1:12">
      <c r="A115">
        <f t="shared" ca="1" si="1"/>
        <v>0.40500539560965554</v>
      </c>
      <c r="B115">
        <v>114</v>
      </c>
      <c r="C115" t="s">
        <v>7</v>
      </c>
      <c r="D115" t="s">
        <v>19</v>
      </c>
      <c r="E115" t="s">
        <v>15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24</v>
      </c>
      <c r="L115">
        <v>391</v>
      </c>
    </row>
    <row r="116" spans="1:12">
      <c r="A116">
        <f t="shared" ca="1" si="1"/>
        <v>0.88979340350139069</v>
      </c>
      <c r="B116">
        <v>115</v>
      </c>
      <c r="C116" t="s">
        <v>7</v>
      </c>
      <c r="D116" t="s">
        <v>21</v>
      </c>
      <c r="E116" t="s">
        <v>11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24</v>
      </c>
      <c r="L116">
        <v>310</v>
      </c>
    </row>
    <row r="117" spans="1:12">
      <c r="A117">
        <f t="shared" ca="1" si="1"/>
        <v>0.93002958437510963</v>
      </c>
      <c r="B117">
        <v>116</v>
      </c>
      <c r="C117" t="s">
        <v>7</v>
      </c>
      <c r="D117" t="s">
        <v>18</v>
      </c>
      <c r="E117" t="s">
        <v>15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36</v>
      </c>
      <c r="L117">
        <v>101</v>
      </c>
    </row>
    <row r="118" spans="1:12">
      <c r="A118">
        <f t="shared" ca="1" si="1"/>
        <v>0.9567155095191765</v>
      </c>
      <c r="B118">
        <v>117</v>
      </c>
      <c r="C118" t="s">
        <v>7</v>
      </c>
      <c r="D118" t="s">
        <v>19</v>
      </c>
      <c r="E118" t="s">
        <v>14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36</v>
      </c>
      <c r="L118">
        <v>97</v>
      </c>
    </row>
    <row r="119" spans="1:12">
      <c r="A119">
        <f t="shared" ca="1" si="1"/>
        <v>0.22143271074880688</v>
      </c>
      <c r="B119">
        <v>118</v>
      </c>
      <c r="C119" t="s">
        <v>6</v>
      </c>
      <c r="D119" t="s">
        <v>20</v>
      </c>
      <c r="E119" t="s">
        <v>15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24</v>
      </c>
      <c r="L119">
        <v>439</v>
      </c>
    </row>
    <row r="120" spans="1:12">
      <c r="A120">
        <f t="shared" ca="1" si="1"/>
        <v>0.65981008829123777</v>
      </c>
      <c r="B120">
        <v>119</v>
      </c>
      <c r="C120" t="s">
        <v>6</v>
      </c>
      <c r="D120" t="s">
        <v>17</v>
      </c>
      <c r="E120" t="s">
        <v>13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36</v>
      </c>
      <c r="L120">
        <v>294</v>
      </c>
    </row>
    <row r="121" spans="1:12">
      <c r="A121">
        <f t="shared" ca="1" si="1"/>
        <v>0.95594323747612731</v>
      </c>
      <c r="B121">
        <v>120</v>
      </c>
      <c r="C121" t="s">
        <v>7</v>
      </c>
      <c r="D121" t="s">
        <v>19</v>
      </c>
      <c r="E121" t="s">
        <v>15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24</v>
      </c>
      <c r="L121">
        <v>176</v>
      </c>
    </row>
    <row r="122" spans="1:12">
      <c r="A122">
        <f t="shared" ca="1" si="1"/>
        <v>0.76024317017895071</v>
      </c>
      <c r="B122">
        <v>121</v>
      </c>
      <c r="C122" t="s">
        <v>7</v>
      </c>
      <c r="D122" t="s">
        <v>17</v>
      </c>
      <c r="E122" t="s">
        <v>13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24</v>
      </c>
      <c r="L122">
        <v>250</v>
      </c>
    </row>
    <row r="123" spans="1:12">
      <c r="A123">
        <f t="shared" ca="1" si="1"/>
        <v>0.27397696195317622</v>
      </c>
      <c r="B123">
        <v>122</v>
      </c>
      <c r="C123" t="s">
        <v>7</v>
      </c>
      <c r="D123" t="s">
        <v>20</v>
      </c>
      <c r="E123" t="s">
        <v>15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24</v>
      </c>
      <c r="L123">
        <v>142</v>
      </c>
    </row>
    <row r="124" spans="1:12">
      <c r="A124">
        <f t="shared" ca="1" si="1"/>
        <v>0.77394257430500879</v>
      </c>
      <c r="B124">
        <v>123</v>
      </c>
      <c r="C124" t="s">
        <v>6</v>
      </c>
      <c r="D124" t="s">
        <v>17</v>
      </c>
      <c r="E124" t="s">
        <v>15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29</v>
      </c>
      <c r="L124">
        <v>169</v>
      </c>
    </row>
    <row r="125" spans="1:12">
      <c r="A125">
        <f t="shared" ca="1" si="1"/>
        <v>0.25554550601065351</v>
      </c>
      <c r="B125">
        <v>124</v>
      </c>
      <c r="C125" t="s">
        <v>7</v>
      </c>
      <c r="D125" t="s">
        <v>17</v>
      </c>
      <c r="E125" t="s">
        <v>13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24</v>
      </c>
      <c r="L125">
        <v>401</v>
      </c>
    </row>
    <row r="126" spans="1:12">
      <c r="A126">
        <f t="shared" ca="1" si="1"/>
        <v>9.1580047153358768E-2</v>
      </c>
      <c r="B126">
        <v>125</v>
      </c>
      <c r="C126" t="s">
        <v>7</v>
      </c>
      <c r="D126" t="s">
        <v>20</v>
      </c>
      <c r="E126" t="s">
        <v>13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24</v>
      </c>
      <c r="L126">
        <v>493</v>
      </c>
    </row>
    <row r="127" spans="1:12">
      <c r="A127">
        <f t="shared" ca="1" si="1"/>
        <v>0.73354959459645164</v>
      </c>
      <c r="B127">
        <v>126</v>
      </c>
      <c r="C127" t="s">
        <v>6</v>
      </c>
      <c r="D127" t="s">
        <v>17</v>
      </c>
      <c r="E127" t="s">
        <v>14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35</v>
      </c>
      <c r="L127">
        <v>213</v>
      </c>
    </row>
    <row r="128" spans="1:12">
      <c r="A128">
        <f t="shared" ca="1" si="1"/>
        <v>0.18059102614053602</v>
      </c>
      <c r="B128">
        <v>127</v>
      </c>
      <c r="C128" t="s">
        <v>7</v>
      </c>
      <c r="D128" t="s">
        <v>22</v>
      </c>
      <c r="E128" t="s">
        <v>11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35</v>
      </c>
      <c r="L128">
        <v>79</v>
      </c>
    </row>
    <row r="129" spans="1:12">
      <c r="A129">
        <f t="shared" ca="1" si="1"/>
        <v>0.96629396366034148</v>
      </c>
      <c r="B129">
        <v>128</v>
      </c>
      <c r="C129" t="s">
        <v>7</v>
      </c>
      <c r="D129" t="s">
        <v>22</v>
      </c>
      <c r="E129" t="s">
        <v>16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24</v>
      </c>
      <c r="L129">
        <v>233</v>
      </c>
    </row>
    <row r="130" spans="1:12">
      <c r="A130">
        <f t="shared" ref="A130:A193" ca="1" si="2">RAND()</f>
        <v>0.95247550930288016</v>
      </c>
      <c r="B130">
        <v>129</v>
      </c>
      <c r="C130" t="s">
        <v>7</v>
      </c>
      <c r="D130" t="s">
        <v>17</v>
      </c>
      <c r="E130" t="s">
        <v>13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24</v>
      </c>
      <c r="L130">
        <v>500</v>
      </c>
    </row>
    <row r="131" spans="1:12">
      <c r="A131">
        <f t="shared" ca="1" si="2"/>
        <v>4.5687277851046537E-2</v>
      </c>
      <c r="B131">
        <v>130</v>
      </c>
      <c r="C131" t="s">
        <v>6</v>
      </c>
      <c r="D131" t="s">
        <v>17</v>
      </c>
      <c r="E131" t="s">
        <v>15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35</v>
      </c>
      <c r="L131">
        <v>307</v>
      </c>
    </row>
    <row r="132" spans="1:12">
      <c r="A132">
        <f t="shared" ca="1" si="2"/>
        <v>0.46677818511495628</v>
      </c>
      <c r="B132">
        <v>131</v>
      </c>
      <c r="C132" t="s">
        <v>7</v>
      </c>
      <c r="D132" t="s">
        <v>17</v>
      </c>
      <c r="E132" t="s">
        <v>15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24</v>
      </c>
      <c r="L132">
        <v>53</v>
      </c>
    </row>
    <row r="133" spans="1:12">
      <c r="A133">
        <f t="shared" ca="1" si="2"/>
        <v>0.62209602157814969</v>
      </c>
      <c r="B133">
        <v>132</v>
      </c>
      <c r="C133" t="s">
        <v>7</v>
      </c>
      <c r="D133" t="s">
        <v>17</v>
      </c>
      <c r="E133" t="s">
        <v>14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35</v>
      </c>
      <c r="L133">
        <v>418</v>
      </c>
    </row>
    <row r="134" spans="1:12">
      <c r="A134">
        <f t="shared" ca="1" si="2"/>
        <v>0.29946673020187853</v>
      </c>
      <c r="B134">
        <v>133</v>
      </c>
      <c r="C134" t="s">
        <v>6</v>
      </c>
      <c r="D134" t="s">
        <v>19</v>
      </c>
      <c r="E134" t="s">
        <v>13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36</v>
      </c>
      <c r="L134">
        <v>49</v>
      </c>
    </row>
    <row r="135" spans="1:12">
      <c r="A135">
        <f t="shared" ca="1" si="2"/>
        <v>0.30421683151437606</v>
      </c>
      <c r="B135">
        <v>134</v>
      </c>
      <c r="C135" t="s">
        <v>7</v>
      </c>
      <c r="D135" t="s">
        <v>19</v>
      </c>
      <c r="E135" t="s">
        <v>15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36</v>
      </c>
      <c r="L135">
        <v>490</v>
      </c>
    </row>
    <row r="136" spans="1:12">
      <c r="A136">
        <f t="shared" ca="1" si="2"/>
        <v>8.8992532095070187E-3</v>
      </c>
      <c r="B136">
        <v>135</v>
      </c>
      <c r="C136" t="s">
        <v>6</v>
      </c>
      <c r="D136" t="s">
        <v>17</v>
      </c>
      <c r="E136" t="s">
        <v>13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24</v>
      </c>
      <c r="L136">
        <v>1</v>
      </c>
    </row>
    <row r="137" spans="1:12">
      <c r="A137">
        <f t="shared" ca="1" si="2"/>
        <v>0.40986109928164172</v>
      </c>
      <c r="B137">
        <v>136</v>
      </c>
      <c r="C137" t="s">
        <v>7</v>
      </c>
      <c r="D137" t="s">
        <v>17</v>
      </c>
      <c r="E137" t="s">
        <v>13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24</v>
      </c>
      <c r="L137">
        <v>32</v>
      </c>
    </row>
    <row r="138" spans="1:12">
      <c r="A138">
        <f t="shared" ca="1" si="2"/>
        <v>0.48448936776722384</v>
      </c>
      <c r="B138">
        <v>137</v>
      </c>
      <c r="C138" t="s">
        <v>7</v>
      </c>
      <c r="D138" t="s">
        <v>21</v>
      </c>
      <c r="E138" t="s">
        <v>15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31</v>
      </c>
      <c r="L138">
        <v>50</v>
      </c>
    </row>
    <row r="139" spans="1:12">
      <c r="A139">
        <f t="shared" ca="1" si="2"/>
        <v>0.58467504487582034</v>
      </c>
      <c r="B139">
        <v>138</v>
      </c>
      <c r="C139" t="s">
        <v>6</v>
      </c>
      <c r="D139" t="s">
        <v>17</v>
      </c>
      <c r="E139" t="s">
        <v>12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25</v>
      </c>
      <c r="L139">
        <v>5</v>
      </c>
    </row>
    <row r="140" spans="1:12">
      <c r="A140">
        <f t="shared" ca="1" si="2"/>
        <v>0.18813877922254185</v>
      </c>
      <c r="B140">
        <v>139</v>
      </c>
      <c r="C140" t="s">
        <v>7</v>
      </c>
      <c r="D140" t="s">
        <v>17</v>
      </c>
      <c r="E140" t="s">
        <v>15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31</v>
      </c>
      <c r="L140">
        <v>452</v>
      </c>
    </row>
    <row r="141" spans="1:12">
      <c r="A141">
        <f t="shared" ca="1" si="2"/>
        <v>0.827830195339186</v>
      </c>
      <c r="B141">
        <v>140</v>
      </c>
      <c r="C141" t="s">
        <v>7</v>
      </c>
      <c r="D141" t="s">
        <v>20</v>
      </c>
      <c r="E141" t="s">
        <v>15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24</v>
      </c>
      <c r="L141">
        <v>369</v>
      </c>
    </row>
    <row r="142" spans="1:12">
      <c r="A142">
        <f t="shared" ca="1" si="2"/>
        <v>0.97957911018532873</v>
      </c>
      <c r="B142">
        <v>141</v>
      </c>
      <c r="C142" t="s">
        <v>7</v>
      </c>
      <c r="D142" t="s">
        <v>20</v>
      </c>
      <c r="E142" t="s">
        <v>13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24</v>
      </c>
      <c r="L142">
        <v>268</v>
      </c>
    </row>
    <row r="143" spans="1:12">
      <c r="A143">
        <f t="shared" ca="1" si="2"/>
        <v>0.56407286802330425</v>
      </c>
      <c r="B143">
        <v>142</v>
      </c>
      <c r="C143" t="s">
        <v>7</v>
      </c>
      <c r="D143" t="s">
        <v>20</v>
      </c>
      <c r="E143" t="s">
        <v>13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24</v>
      </c>
      <c r="L143">
        <v>39</v>
      </c>
    </row>
    <row r="144" spans="1:12">
      <c r="A144">
        <f t="shared" ca="1" si="2"/>
        <v>0.93712072275616221</v>
      </c>
      <c r="B144">
        <v>143</v>
      </c>
      <c r="C144" t="s">
        <v>6</v>
      </c>
      <c r="D144" t="s">
        <v>17</v>
      </c>
      <c r="E144" t="s">
        <v>13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24</v>
      </c>
      <c r="L144">
        <v>115</v>
      </c>
    </row>
    <row r="145" spans="1:12">
      <c r="A145">
        <f t="shared" ca="1" si="2"/>
        <v>0.4599479685875979</v>
      </c>
      <c r="B145">
        <v>144</v>
      </c>
      <c r="C145" t="s">
        <v>7</v>
      </c>
      <c r="D145" t="s">
        <v>22</v>
      </c>
      <c r="E145" t="s">
        <v>16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31</v>
      </c>
      <c r="L145">
        <v>201</v>
      </c>
    </row>
    <row r="146" spans="1:12">
      <c r="A146">
        <f t="shared" ca="1" si="2"/>
        <v>0.25561061026286525</v>
      </c>
      <c r="B146">
        <v>145</v>
      </c>
      <c r="C146" t="s">
        <v>7</v>
      </c>
      <c r="D146" t="s">
        <v>19</v>
      </c>
      <c r="E146" t="s">
        <v>15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26</v>
      </c>
      <c r="L146">
        <v>222</v>
      </c>
    </row>
    <row r="147" spans="1:12">
      <c r="A147">
        <f t="shared" ca="1" si="2"/>
        <v>0.12847118273462477</v>
      </c>
      <c r="B147">
        <v>146</v>
      </c>
      <c r="C147" t="s">
        <v>7</v>
      </c>
      <c r="D147" t="s">
        <v>17</v>
      </c>
      <c r="E147" t="s">
        <v>15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36</v>
      </c>
      <c r="L147">
        <v>372</v>
      </c>
    </row>
    <row r="148" spans="1:12">
      <c r="A148">
        <f t="shared" ca="1" si="2"/>
        <v>0.19169679219758384</v>
      </c>
      <c r="B148">
        <v>147</v>
      </c>
      <c r="C148" t="s">
        <v>6</v>
      </c>
      <c r="D148" t="s">
        <v>19</v>
      </c>
      <c r="E148" t="s">
        <v>13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36</v>
      </c>
      <c r="L148">
        <v>445</v>
      </c>
    </row>
    <row r="149" spans="1:12">
      <c r="A149">
        <f t="shared" ca="1" si="2"/>
        <v>0.46585013798985142</v>
      </c>
      <c r="B149">
        <v>148</v>
      </c>
      <c r="C149" t="s">
        <v>7</v>
      </c>
      <c r="D149" t="s">
        <v>17</v>
      </c>
      <c r="E149" t="s">
        <v>13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24</v>
      </c>
      <c r="L149">
        <v>161</v>
      </c>
    </row>
    <row r="150" spans="1:12">
      <c r="A150">
        <f t="shared" ca="1" si="2"/>
        <v>0.46196250210364898</v>
      </c>
      <c r="B150">
        <v>149</v>
      </c>
      <c r="C150" t="s">
        <v>7</v>
      </c>
      <c r="D150" t="s">
        <v>19</v>
      </c>
      <c r="E150" t="s">
        <v>15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35</v>
      </c>
      <c r="L150">
        <v>245</v>
      </c>
    </row>
    <row r="151" spans="1:12">
      <c r="A151">
        <f t="shared" ca="1" si="2"/>
        <v>0.83931698175935121</v>
      </c>
      <c r="B151">
        <v>150</v>
      </c>
      <c r="C151" t="s">
        <v>7</v>
      </c>
      <c r="D151" t="s">
        <v>20</v>
      </c>
      <c r="E151" t="s">
        <v>13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24</v>
      </c>
      <c r="L151">
        <v>204</v>
      </c>
    </row>
    <row r="152" spans="1:12">
      <c r="A152">
        <f t="shared" ca="1" si="2"/>
        <v>0.92974518277202722</v>
      </c>
      <c r="B152">
        <v>151</v>
      </c>
      <c r="C152" t="s">
        <v>7</v>
      </c>
      <c r="D152" t="s">
        <v>18</v>
      </c>
      <c r="E152" t="s">
        <v>15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31</v>
      </c>
      <c r="L152">
        <v>180</v>
      </c>
    </row>
    <row r="153" spans="1:12">
      <c r="A153">
        <f t="shared" ca="1" si="2"/>
        <v>0.63608074417292171</v>
      </c>
      <c r="B153">
        <v>152</v>
      </c>
      <c r="C153" t="s">
        <v>7</v>
      </c>
      <c r="D153" t="s">
        <v>21</v>
      </c>
      <c r="E153" t="s">
        <v>12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33</v>
      </c>
      <c r="L153">
        <v>344</v>
      </c>
    </row>
    <row r="154" spans="1:12">
      <c r="A154">
        <f t="shared" ca="1" si="2"/>
        <v>0.16125738546911139</v>
      </c>
      <c r="B154">
        <v>153</v>
      </c>
      <c r="C154" t="s">
        <v>6</v>
      </c>
      <c r="D154" t="s">
        <v>20</v>
      </c>
      <c r="E154" t="s">
        <v>15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24</v>
      </c>
      <c r="L154">
        <v>451</v>
      </c>
    </row>
    <row r="155" spans="1:12">
      <c r="A155">
        <f t="shared" ca="1" si="2"/>
        <v>0.91534649175957505</v>
      </c>
      <c r="B155">
        <v>154</v>
      </c>
      <c r="C155" t="s">
        <v>7</v>
      </c>
      <c r="D155" t="s">
        <v>17</v>
      </c>
      <c r="E155" t="s">
        <v>13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24</v>
      </c>
      <c r="L155">
        <v>125</v>
      </c>
    </row>
    <row r="156" spans="1:12">
      <c r="A156">
        <f t="shared" ca="1" si="2"/>
        <v>0.42572045121767266</v>
      </c>
      <c r="B156">
        <v>155</v>
      </c>
      <c r="C156" t="s">
        <v>6</v>
      </c>
      <c r="D156" t="s">
        <v>17</v>
      </c>
      <c r="E156" t="s">
        <v>13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24</v>
      </c>
      <c r="L156">
        <v>170</v>
      </c>
    </row>
    <row r="157" spans="1:12">
      <c r="A157">
        <f t="shared" ca="1" si="2"/>
        <v>0.48459819513062041</v>
      </c>
      <c r="B157">
        <v>156</v>
      </c>
      <c r="C157" t="s">
        <v>7</v>
      </c>
      <c r="D157" t="s">
        <v>17</v>
      </c>
      <c r="E157" t="s">
        <v>14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31</v>
      </c>
      <c r="L157">
        <v>244</v>
      </c>
    </row>
    <row r="158" spans="1:12">
      <c r="A158">
        <f t="shared" ca="1" si="2"/>
        <v>0.80938807846384231</v>
      </c>
      <c r="B158">
        <v>157</v>
      </c>
      <c r="C158" t="s">
        <v>6</v>
      </c>
      <c r="D158" t="s">
        <v>18</v>
      </c>
      <c r="E158" t="s">
        <v>13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24</v>
      </c>
      <c r="L158">
        <v>355</v>
      </c>
    </row>
    <row r="159" spans="1:12">
      <c r="A159">
        <f t="shared" ca="1" si="2"/>
        <v>0.58016069656975344</v>
      </c>
      <c r="B159">
        <v>158</v>
      </c>
      <c r="C159" t="s">
        <v>7</v>
      </c>
      <c r="D159" t="s">
        <v>17</v>
      </c>
      <c r="E159" t="s">
        <v>14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24</v>
      </c>
      <c r="L159">
        <v>273</v>
      </c>
    </row>
    <row r="160" spans="1:12">
      <c r="A160">
        <f t="shared" ca="1" si="2"/>
        <v>0.2510173144491572</v>
      </c>
      <c r="B160">
        <v>159</v>
      </c>
      <c r="C160" t="s">
        <v>7</v>
      </c>
      <c r="D160" t="s">
        <v>20</v>
      </c>
      <c r="E160" t="s">
        <v>15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35</v>
      </c>
      <c r="L160">
        <v>89</v>
      </c>
    </row>
    <row r="161" spans="1:12">
      <c r="A161">
        <f t="shared" ca="1" si="2"/>
        <v>4.8099089154667651E-2</v>
      </c>
      <c r="B161">
        <v>160</v>
      </c>
      <c r="C161" t="s">
        <v>7</v>
      </c>
      <c r="D161" t="s">
        <v>20</v>
      </c>
      <c r="E161" t="s">
        <v>15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24</v>
      </c>
      <c r="L161">
        <v>292</v>
      </c>
    </row>
    <row r="162" spans="1:12">
      <c r="A162">
        <f t="shared" ca="1" si="2"/>
        <v>0.66417589201057137</v>
      </c>
      <c r="B162">
        <v>161</v>
      </c>
      <c r="C162" t="s">
        <v>7</v>
      </c>
      <c r="D162" t="s">
        <v>19</v>
      </c>
      <c r="E162" t="s">
        <v>13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24</v>
      </c>
      <c r="L162">
        <v>486</v>
      </c>
    </row>
    <row r="163" spans="1:12">
      <c r="A163">
        <f t="shared" ca="1" si="2"/>
        <v>0.23602579249921196</v>
      </c>
      <c r="B163">
        <v>162</v>
      </c>
      <c r="C163" t="s">
        <v>7</v>
      </c>
      <c r="D163" t="s">
        <v>17</v>
      </c>
      <c r="E163" t="s">
        <v>13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36</v>
      </c>
      <c r="L163">
        <v>113</v>
      </c>
    </row>
    <row r="164" spans="1:12">
      <c r="A164">
        <f t="shared" ca="1" si="2"/>
        <v>0.32011432781862337</v>
      </c>
      <c r="B164">
        <v>163</v>
      </c>
      <c r="C164" t="s">
        <v>7</v>
      </c>
      <c r="D164" t="s">
        <v>19</v>
      </c>
      <c r="E164" t="s">
        <v>11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24</v>
      </c>
      <c r="L164">
        <v>96</v>
      </c>
    </row>
    <row r="165" spans="1:12">
      <c r="A165">
        <f t="shared" ca="1" si="2"/>
        <v>0.34284061252095122</v>
      </c>
      <c r="B165">
        <v>164</v>
      </c>
      <c r="C165" t="s">
        <v>7</v>
      </c>
      <c r="D165" t="s">
        <v>18</v>
      </c>
      <c r="E165" t="s">
        <v>13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37</v>
      </c>
      <c r="L165">
        <v>58</v>
      </c>
    </row>
    <row r="166" spans="1:12">
      <c r="A166">
        <f t="shared" ca="1" si="2"/>
        <v>0.73192116453865141</v>
      </c>
      <c r="B166">
        <v>165</v>
      </c>
      <c r="C166" t="s">
        <v>6</v>
      </c>
      <c r="D166" t="s">
        <v>17</v>
      </c>
      <c r="E166" t="s">
        <v>13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36</v>
      </c>
      <c r="L166">
        <v>133</v>
      </c>
    </row>
    <row r="167" spans="1:12">
      <c r="A167">
        <f t="shared" ca="1" si="2"/>
        <v>0.69066330907930662</v>
      </c>
      <c r="B167">
        <v>166</v>
      </c>
      <c r="C167" t="s">
        <v>7</v>
      </c>
      <c r="D167" t="s">
        <v>18</v>
      </c>
      <c r="E167" t="s">
        <v>15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24</v>
      </c>
      <c r="L167">
        <v>346</v>
      </c>
    </row>
    <row r="168" spans="1:12">
      <c r="A168">
        <f t="shared" ca="1" si="2"/>
        <v>0.22218197376913784</v>
      </c>
      <c r="B168">
        <v>167</v>
      </c>
      <c r="C168" t="s">
        <v>7</v>
      </c>
      <c r="D168" t="s">
        <v>21</v>
      </c>
      <c r="E168" t="s">
        <v>14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35</v>
      </c>
      <c r="L168">
        <v>105</v>
      </c>
    </row>
    <row r="169" spans="1:12">
      <c r="A169">
        <f t="shared" ca="1" si="2"/>
        <v>0.91653934346943411</v>
      </c>
      <c r="B169">
        <v>168</v>
      </c>
      <c r="C169" t="s">
        <v>7</v>
      </c>
      <c r="D169" t="s">
        <v>18</v>
      </c>
      <c r="E169" t="s">
        <v>15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36</v>
      </c>
      <c r="L169">
        <v>414</v>
      </c>
    </row>
    <row r="170" spans="1:12">
      <c r="A170">
        <f t="shared" ca="1" si="2"/>
        <v>0.17430086459868643</v>
      </c>
      <c r="B170">
        <v>169</v>
      </c>
      <c r="C170" t="s">
        <v>6</v>
      </c>
      <c r="D170" t="s">
        <v>18</v>
      </c>
      <c r="E170" t="s">
        <v>15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36</v>
      </c>
      <c r="L170">
        <v>419</v>
      </c>
    </row>
    <row r="171" spans="1:12">
      <c r="A171">
        <f t="shared" ca="1" si="2"/>
        <v>0.62335828206754329</v>
      </c>
      <c r="B171">
        <v>170</v>
      </c>
      <c r="C171" t="s">
        <v>7</v>
      </c>
      <c r="D171" t="s">
        <v>19</v>
      </c>
      <c r="E171" t="s">
        <v>15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24</v>
      </c>
      <c r="L171">
        <v>208</v>
      </c>
    </row>
    <row r="172" spans="1:12">
      <c r="A172">
        <f t="shared" ca="1" si="2"/>
        <v>0.14632090934017805</v>
      </c>
      <c r="B172">
        <v>171</v>
      </c>
      <c r="C172" t="s">
        <v>6</v>
      </c>
      <c r="D172" t="s">
        <v>19</v>
      </c>
      <c r="E172" t="s">
        <v>15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31</v>
      </c>
      <c r="L172">
        <v>202</v>
      </c>
    </row>
    <row r="173" spans="1:12">
      <c r="A173">
        <f t="shared" ca="1" si="2"/>
        <v>0.13270557355554946</v>
      </c>
      <c r="B173">
        <v>172</v>
      </c>
      <c r="C173" t="s">
        <v>7</v>
      </c>
      <c r="D173" t="s">
        <v>20</v>
      </c>
      <c r="E173" t="s">
        <v>12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24</v>
      </c>
      <c r="L173">
        <v>402</v>
      </c>
    </row>
    <row r="174" spans="1:12">
      <c r="A174">
        <f t="shared" ca="1" si="2"/>
        <v>0.70600636290036156</v>
      </c>
      <c r="B174">
        <v>173</v>
      </c>
      <c r="C174" t="s">
        <v>6</v>
      </c>
      <c r="D174" t="s">
        <v>18</v>
      </c>
      <c r="E174" t="s">
        <v>13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31</v>
      </c>
      <c r="L174">
        <v>317</v>
      </c>
    </row>
    <row r="175" spans="1:12">
      <c r="A175">
        <f t="shared" ca="1" si="2"/>
        <v>0.50622825048287445</v>
      </c>
      <c r="B175">
        <v>174</v>
      </c>
      <c r="C175" t="s">
        <v>7</v>
      </c>
      <c r="D175" t="s">
        <v>21</v>
      </c>
      <c r="E175" t="s">
        <v>13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36</v>
      </c>
      <c r="L175">
        <v>76</v>
      </c>
    </row>
    <row r="176" spans="1:12">
      <c r="A176">
        <f t="shared" ca="1" si="2"/>
        <v>0.87026022668545888</v>
      </c>
      <c r="B176">
        <v>175</v>
      </c>
      <c r="C176" t="s">
        <v>7</v>
      </c>
      <c r="D176" t="s">
        <v>19</v>
      </c>
      <c r="E176" t="s">
        <v>11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24</v>
      </c>
      <c r="L176">
        <v>3</v>
      </c>
    </row>
    <row r="177" spans="1:12">
      <c r="A177">
        <f t="shared" ca="1" si="2"/>
        <v>0.21403048288610094</v>
      </c>
      <c r="B177">
        <v>176</v>
      </c>
      <c r="C177" t="s">
        <v>6</v>
      </c>
      <c r="D177" t="s">
        <v>20</v>
      </c>
      <c r="E177" t="s">
        <v>14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36</v>
      </c>
      <c r="L177">
        <v>4</v>
      </c>
    </row>
    <row r="178" spans="1:12">
      <c r="A178">
        <f t="shared" ca="1" si="2"/>
        <v>0.59402743727148</v>
      </c>
      <c r="B178">
        <v>177</v>
      </c>
      <c r="C178" t="s">
        <v>7</v>
      </c>
      <c r="D178" t="s">
        <v>19</v>
      </c>
      <c r="E178" t="s">
        <v>13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26</v>
      </c>
      <c r="L178">
        <v>127</v>
      </c>
    </row>
    <row r="179" spans="1:12">
      <c r="A179">
        <f t="shared" ca="1" si="2"/>
        <v>0.89873936128718157</v>
      </c>
      <c r="B179">
        <v>178</v>
      </c>
      <c r="C179" t="s">
        <v>7</v>
      </c>
      <c r="D179" t="s">
        <v>18</v>
      </c>
      <c r="E179" t="s">
        <v>14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24</v>
      </c>
      <c r="L179">
        <v>461</v>
      </c>
    </row>
    <row r="180" spans="1:12">
      <c r="A180">
        <f t="shared" ca="1" si="2"/>
        <v>7.5853953477212133E-2</v>
      </c>
      <c r="B180">
        <v>179</v>
      </c>
      <c r="C180" t="s">
        <v>7</v>
      </c>
      <c r="D180" t="s">
        <v>19</v>
      </c>
      <c r="E180" t="s">
        <v>15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35</v>
      </c>
      <c r="L180">
        <v>275</v>
      </c>
    </row>
    <row r="181" spans="1:12">
      <c r="A181">
        <f t="shared" ca="1" si="2"/>
        <v>0.74474157238894856</v>
      </c>
      <c r="B181">
        <v>180</v>
      </c>
      <c r="C181" t="s">
        <v>7</v>
      </c>
      <c r="D181" t="s">
        <v>20</v>
      </c>
      <c r="E181" t="s">
        <v>12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24</v>
      </c>
      <c r="L181">
        <v>265</v>
      </c>
    </row>
    <row r="182" spans="1:12">
      <c r="A182">
        <f t="shared" ca="1" si="2"/>
        <v>9.1694560760096633E-2</v>
      </c>
      <c r="B182">
        <v>181</v>
      </c>
      <c r="C182" t="s">
        <v>6</v>
      </c>
      <c r="D182" t="s">
        <v>18</v>
      </c>
      <c r="E182" t="s">
        <v>13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31</v>
      </c>
      <c r="L182">
        <v>139</v>
      </c>
    </row>
    <row r="183" spans="1:12">
      <c r="A183">
        <f t="shared" ca="1" si="2"/>
        <v>0.58256755975662045</v>
      </c>
      <c r="B183">
        <v>182</v>
      </c>
      <c r="C183" t="s">
        <v>6</v>
      </c>
      <c r="D183" t="s">
        <v>17</v>
      </c>
      <c r="E183" t="s">
        <v>14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35</v>
      </c>
      <c r="L183">
        <v>194</v>
      </c>
    </row>
    <row r="184" spans="1:12">
      <c r="A184">
        <f t="shared" ca="1" si="2"/>
        <v>0.25175397692090873</v>
      </c>
      <c r="B184">
        <v>183</v>
      </c>
      <c r="C184" t="s">
        <v>6</v>
      </c>
      <c r="D184" t="s">
        <v>18</v>
      </c>
      <c r="E184" t="s">
        <v>13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43</v>
      </c>
      <c r="L184">
        <v>387</v>
      </c>
    </row>
    <row r="185" spans="1:12">
      <c r="A185">
        <f t="shared" ca="1" si="2"/>
        <v>0.35730085106800991</v>
      </c>
      <c r="B185">
        <v>184</v>
      </c>
      <c r="C185" t="s">
        <v>7</v>
      </c>
      <c r="D185" t="s">
        <v>17</v>
      </c>
      <c r="E185" t="s">
        <v>14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24</v>
      </c>
      <c r="L185">
        <v>358</v>
      </c>
    </row>
    <row r="186" spans="1:12">
      <c r="A186">
        <f t="shared" ca="1" si="2"/>
        <v>0.64781530431653245</v>
      </c>
      <c r="B186">
        <v>185</v>
      </c>
      <c r="C186" t="s">
        <v>7</v>
      </c>
      <c r="D186" t="s">
        <v>17</v>
      </c>
      <c r="E186" t="s">
        <v>15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35</v>
      </c>
      <c r="L186">
        <v>492</v>
      </c>
    </row>
    <row r="187" spans="1:12">
      <c r="A187">
        <f t="shared" ca="1" si="2"/>
        <v>1.93607055895052E-2</v>
      </c>
      <c r="B187">
        <v>186</v>
      </c>
      <c r="C187" t="s">
        <v>7</v>
      </c>
      <c r="D187" t="s">
        <v>17</v>
      </c>
      <c r="E187" t="s">
        <v>13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35</v>
      </c>
      <c r="L187">
        <v>134</v>
      </c>
    </row>
    <row r="188" spans="1:12">
      <c r="A188">
        <f t="shared" ca="1" si="2"/>
        <v>8.8219794305150812E-2</v>
      </c>
      <c r="B188">
        <v>187</v>
      </c>
      <c r="C188" t="s">
        <v>7</v>
      </c>
      <c r="D188" t="s">
        <v>18</v>
      </c>
      <c r="E188" t="s">
        <v>15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39</v>
      </c>
      <c r="L188">
        <v>297</v>
      </c>
    </row>
    <row r="189" spans="1:12">
      <c r="A189">
        <f t="shared" ca="1" si="2"/>
        <v>0.51789913202958504</v>
      </c>
      <c r="B189">
        <v>188</v>
      </c>
      <c r="C189" t="s">
        <v>7</v>
      </c>
      <c r="D189" t="s">
        <v>18</v>
      </c>
      <c r="E189" t="s">
        <v>15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24</v>
      </c>
      <c r="L189">
        <v>425</v>
      </c>
    </row>
    <row r="190" spans="1:12">
      <c r="A190">
        <f t="shared" ca="1" si="2"/>
        <v>0.48465087293260134</v>
      </c>
      <c r="B190">
        <v>189</v>
      </c>
      <c r="C190" t="s">
        <v>7</v>
      </c>
      <c r="D190" t="s">
        <v>17</v>
      </c>
      <c r="E190" t="s">
        <v>13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24</v>
      </c>
      <c r="L190">
        <v>323</v>
      </c>
    </row>
    <row r="191" spans="1:12">
      <c r="A191">
        <f t="shared" ca="1" si="2"/>
        <v>0.3842958875182092</v>
      </c>
      <c r="B191">
        <v>190</v>
      </c>
      <c r="C191" t="s">
        <v>6</v>
      </c>
      <c r="D191" t="s">
        <v>18</v>
      </c>
      <c r="E191" t="s">
        <v>13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24</v>
      </c>
      <c r="L191">
        <v>67</v>
      </c>
    </row>
    <row r="192" spans="1:12">
      <c r="A192">
        <f t="shared" ca="1" si="2"/>
        <v>0.34793743597313076</v>
      </c>
      <c r="B192">
        <v>191</v>
      </c>
      <c r="C192" t="s">
        <v>7</v>
      </c>
      <c r="D192" t="s">
        <v>18</v>
      </c>
      <c r="E192" t="s">
        <v>15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24</v>
      </c>
      <c r="L192">
        <v>407</v>
      </c>
    </row>
    <row r="193" spans="1:12">
      <c r="A193">
        <f t="shared" ca="1" si="2"/>
        <v>0.54562630270827195</v>
      </c>
      <c r="B193">
        <v>192</v>
      </c>
      <c r="C193" t="s">
        <v>7</v>
      </c>
      <c r="D193" t="s">
        <v>21</v>
      </c>
      <c r="E193" t="s">
        <v>13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24</v>
      </c>
      <c r="L193">
        <v>246</v>
      </c>
    </row>
    <row r="194" spans="1:12">
      <c r="A194">
        <f t="shared" ref="A194:A257" ca="1" si="3">RAND()</f>
        <v>0.64350398314990032</v>
      </c>
      <c r="B194">
        <v>193</v>
      </c>
      <c r="C194" t="s">
        <v>7</v>
      </c>
      <c r="D194" t="s">
        <v>19</v>
      </c>
      <c r="E194" t="s">
        <v>13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36</v>
      </c>
      <c r="L194">
        <v>351</v>
      </c>
    </row>
    <row r="195" spans="1:12">
      <c r="A195">
        <f t="shared" ca="1" si="3"/>
        <v>0.41400053571171613</v>
      </c>
      <c r="B195">
        <v>194</v>
      </c>
      <c r="C195" t="s">
        <v>7</v>
      </c>
      <c r="D195" t="s">
        <v>17</v>
      </c>
      <c r="E195" t="s">
        <v>14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24</v>
      </c>
      <c r="L195">
        <v>68</v>
      </c>
    </row>
    <row r="196" spans="1:12">
      <c r="A196">
        <f t="shared" ca="1" si="3"/>
        <v>0.14869347541141664</v>
      </c>
      <c r="B196">
        <v>195</v>
      </c>
      <c r="C196" t="s">
        <v>7</v>
      </c>
      <c r="D196" t="s">
        <v>18</v>
      </c>
      <c r="E196" t="s">
        <v>13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24</v>
      </c>
      <c r="L196">
        <v>219</v>
      </c>
    </row>
    <row r="197" spans="1:12">
      <c r="A197">
        <f t="shared" ca="1" si="3"/>
        <v>0.62957425505374309</v>
      </c>
      <c r="B197">
        <v>196</v>
      </c>
      <c r="C197" t="s">
        <v>7</v>
      </c>
      <c r="D197" t="s">
        <v>20</v>
      </c>
      <c r="E197" t="s">
        <v>13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24</v>
      </c>
      <c r="L197">
        <v>404</v>
      </c>
    </row>
    <row r="198" spans="1:12">
      <c r="A198">
        <f t="shared" ca="1" si="3"/>
        <v>0.43914458667786804</v>
      </c>
      <c r="B198">
        <v>197</v>
      </c>
      <c r="C198" t="s">
        <v>7</v>
      </c>
      <c r="D198" t="s">
        <v>17</v>
      </c>
      <c r="E198" t="s">
        <v>11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36</v>
      </c>
      <c r="L198">
        <v>481</v>
      </c>
    </row>
    <row r="199" spans="1:12">
      <c r="A199">
        <f t="shared" ca="1" si="3"/>
        <v>0.32311228641751566</v>
      </c>
      <c r="B199">
        <v>198</v>
      </c>
      <c r="C199" t="s">
        <v>7</v>
      </c>
      <c r="D199" t="s">
        <v>17</v>
      </c>
      <c r="E199" t="s">
        <v>15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24</v>
      </c>
      <c r="L199">
        <v>163</v>
      </c>
    </row>
    <row r="200" spans="1:12">
      <c r="A200">
        <f t="shared" ca="1" si="3"/>
        <v>7.8957145235094006E-2</v>
      </c>
      <c r="B200">
        <v>199</v>
      </c>
      <c r="C200" t="s">
        <v>7</v>
      </c>
      <c r="D200" t="s">
        <v>17</v>
      </c>
      <c r="E200" t="s">
        <v>14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24</v>
      </c>
      <c r="L200">
        <v>158</v>
      </c>
    </row>
    <row r="201" spans="1:12">
      <c r="A201">
        <f t="shared" ca="1" si="3"/>
        <v>0.64564462996476812</v>
      </c>
      <c r="B201">
        <v>200</v>
      </c>
      <c r="C201" t="s">
        <v>7</v>
      </c>
      <c r="D201" t="s">
        <v>18</v>
      </c>
      <c r="E201" t="s">
        <v>13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31</v>
      </c>
      <c r="L201">
        <v>181</v>
      </c>
    </row>
    <row r="202" spans="1:12">
      <c r="A202">
        <f t="shared" ca="1" si="3"/>
        <v>7.0334831045496982E-2</v>
      </c>
      <c r="B202">
        <v>201</v>
      </c>
      <c r="C202" t="s">
        <v>6</v>
      </c>
      <c r="D202" t="s">
        <v>18</v>
      </c>
      <c r="E202" t="s">
        <v>12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36</v>
      </c>
      <c r="L202">
        <v>205</v>
      </c>
    </row>
    <row r="203" spans="1:12">
      <c r="A203">
        <f t="shared" ca="1" si="3"/>
        <v>0.70669312262126383</v>
      </c>
      <c r="B203">
        <v>202</v>
      </c>
      <c r="C203" t="s">
        <v>7</v>
      </c>
      <c r="D203" t="s">
        <v>19</v>
      </c>
      <c r="E203" t="s">
        <v>14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43</v>
      </c>
      <c r="L203">
        <v>179</v>
      </c>
    </row>
    <row r="204" spans="1:12">
      <c r="A204">
        <f t="shared" ca="1" si="3"/>
        <v>0.77315752389327197</v>
      </c>
      <c r="B204">
        <v>203</v>
      </c>
      <c r="C204" t="s">
        <v>7</v>
      </c>
      <c r="D204" t="s">
        <v>17</v>
      </c>
      <c r="E204" t="s">
        <v>13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35</v>
      </c>
      <c r="L204">
        <v>137</v>
      </c>
    </row>
    <row r="205" spans="1:12">
      <c r="A205">
        <f t="shared" ca="1" si="3"/>
        <v>0.73125135969403154</v>
      </c>
      <c r="B205">
        <v>204</v>
      </c>
      <c r="C205" t="s">
        <v>7</v>
      </c>
      <c r="D205" t="s">
        <v>17</v>
      </c>
      <c r="E205" t="s">
        <v>15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24</v>
      </c>
      <c r="L205">
        <v>334</v>
      </c>
    </row>
    <row r="206" spans="1:12">
      <c r="A206">
        <f t="shared" ca="1" si="3"/>
        <v>0.97296674883234502</v>
      </c>
      <c r="B206">
        <v>205</v>
      </c>
      <c r="C206" t="s">
        <v>7</v>
      </c>
      <c r="D206" t="s">
        <v>20</v>
      </c>
      <c r="E206" t="s">
        <v>15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24</v>
      </c>
      <c r="L206">
        <v>455</v>
      </c>
    </row>
    <row r="207" spans="1:12">
      <c r="A207">
        <f t="shared" ca="1" si="3"/>
        <v>0.45416140965955676</v>
      </c>
      <c r="B207">
        <v>206</v>
      </c>
      <c r="C207" t="s">
        <v>7</v>
      </c>
      <c r="D207" t="s">
        <v>19</v>
      </c>
      <c r="E207" t="s">
        <v>11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41</v>
      </c>
      <c r="L207">
        <v>235</v>
      </c>
    </row>
    <row r="208" spans="1:12">
      <c r="A208">
        <f t="shared" ca="1" si="3"/>
        <v>0.64255994670748873</v>
      </c>
      <c r="B208">
        <v>207</v>
      </c>
      <c r="C208" t="s">
        <v>7</v>
      </c>
      <c r="D208" t="s">
        <v>21</v>
      </c>
      <c r="E208" t="s">
        <v>14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24</v>
      </c>
      <c r="L208">
        <v>417</v>
      </c>
    </row>
    <row r="209" spans="1:12">
      <c r="A209">
        <f t="shared" ca="1" si="3"/>
        <v>0.72863524401519641</v>
      </c>
      <c r="B209">
        <v>208</v>
      </c>
      <c r="C209" t="s">
        <v>7</v>
      </c>
      <c r="D209" t="s">
        <v>17</v>
      </c>
      <c r="E209" t="s">
        <v>14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24</v>
      </c>
      <c r="L209">
        <v>410</v>
      </c>
    </row>
    <row r="210" spans="1:12">
      <c r="A210">
        <f t="shared" ca="1" si="3"/>
        <v>0.29194382643768979</v>
      </c>
      <c r="B210">
        <v>209</v>
      </c>
      <c r="C210" t="s">
        <v>6</v>
      </c>
      <c r="D210" t="s">
        <v>17</v>
      </c>
      <c r="E210" t="s">
        <v>13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35</v>
      </c>
      <c r="L210">
        <v>116</v>
      </c>
    </row>
    <row r="211" spans="1:12">
      <c r="A211">
        <f t="shared" ca="1" si="3"/>
        <v>0.3813788561331618</v>
      </c>
      <c r="B211">
        <v>210</v>
      </c>
      <c r="C211" t="s">
        <v>6</v>
      </c>
      <c r="D211" t="s">
        <v>19</v>
      </c>
      <c r="E211" t="s">
        <v>15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24</v>
      </c>
      <c r="L211">
        <v>497</v>
      </c>
    </row>
    <row r="212" spans="1:12">
      <c r="A212">
        <f t="shared" ca="1" si="3"/>
        <v>0.86018494887846664</v>
      </c>
      <c r="B212">
        <v>211</v>
      </c>
      <c r="C212" t="s">
        <v>7</v>
      </c>
      <c r="D212" t="s">
        <v>17</v>
      </c>
      <c r="E212" t="s">
        <v>13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24</v>
      </c>
      <c r="L212">
        <v>471</v>
      </c>
    </row>
    <row r="213" spans="1:12">
      <c r="A213">
        <f t="shared" ca="1" si="3"/>
        <v>0.417116605158526</v>
      </c>
      <c r="B213">
        <v>212</v>
      </c>
      <c r="C213" t="s">
        <v>7</v>
      </c>
      <c r="D213" t="s">
        <v>18</v>
      </c>
      <c r="E213" t="s">
        <v>15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24</v>
      </c>
      <c r="L213">
        <v>226</v>
      </c>
    </row>
    <row r="214" spans="1:12">
      <c r="A214">
        <f t="shared" ca="1" si="3"/>
        <v>0.45953527203680244</v>
      </c>
      <c r="B214">
        <v>213</v>
      </c>
      <c r="C214" t="s">
        <v>6</v>
      </c>
      <c r="D214" t="s">
        <v>21</v>
      </c>
      <c r="E214" t="s">
        <v>12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24</v>
      </c>
      <c r="L214">
        <v>119</v>
      </c>
    </row>
    <row r="215" spans="1:12">
      <c r="A215">
        <f t="shared" ca="1" si="3"/>
        <v>0.86414664693932497</v>
      </c>
      <c r="B215">
        <v>214</v>
      </c>
      <c r="C215" t="s">
        <v>6</v>
      </c>
      <c r="D215" t="s">
        <v>17</v>
      </c>
      <c r="E215" t="s">
        <v>15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36</v>
      </c>
      <c r="L215">
        <v>482</v>
      </c>
    </row>
    <row r="216" spans="1:12">
      <c r="A216">
        <f t="shared" ca="1" si="3"/>
        <v>0.45856971155633397</v>
      </c>
      <c r="B216">
        <v>215</v>
      </c>
      <c r="C216" t="s">
        <v>7</v>
      </c>
      <c r="D216" t="s">
        <v>20</v>
      </c>
      <c r="E216" t="s">
        <v>13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24</v>
      </c>
      <c r="L216">
        <v>126</v>
      </c>
    </row>
    <row r="217" spans="1:12">
      <c r="A217">
        <f t="shared" ca="1" si="3"/>
        <v>0.17805762900486199</v>
      </c>
      <c r="B217">
        <v>216</v>
      </c>
      <c r="C217" t="s">
        <v>7</v>
      </c>
      <c r="D217" t="s">
        <v>18</v>
      </c>
      <c r="E217" t="s">
        <v>13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36</v>
      </c>
      <c r="L217">
        <v>165</v>
      </c>
    </row>
    <row r="218" spans="1:12">
      <c r="A218">
        <f t="shared" ca="1" si="3"/>
        <v>0.96825599900220038</v>
      </c>
      <c r="B218">
        <v>217</v>
      </c>
      <c r="C218" t="s">
        <v>6</v>
      </c>
      <c r="D218" t="s">
        <v>17</v>
      </c>
      <c r="E218" t="s">
        <v>15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24</v>
      </c>
      <c r="L218">
        <v>428</v>
      </c>
    </row>
    <row r="219" spans="1:12">
      <c r="A219">
        <f t="shared" ca="1" si="3"/>
        <v>0.97715930042689547</v>
      </c>
      <c r="B219">
        <v>218</v>
      </c>
      <c r="C219" t="s">
        <v>7</v>
      </c>
      <c r="D219" t="s">
        <v>18</v>
      </c>
      <c r="E219" t="s">
        <v>15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24</v>
      </c>
      <c r="L219">
        <v>378</v>
      </c>
    </row>
    <row r="220" spans="1:12">
      <c r="A220">
        <f t="shared" ca="1" si="3"/>
        <v>0.73853248894986778</v>
      </c>
      <c r="B220">
        <v>219</v>
      </c>
      <c r="C220" t="s">
        <v>7</v>
      </c>
      <c r="D220" t="s">
        <v>20</v>
      </c>
      <c r="E220" t="s">
        <v>13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24</v>
      </c>
      <c r="L220">
        <v>295</v>
      </c>
    </row>
    <row r="221" spans="1:12">
      <c r="A221">
        <f t="shared" ca="1" si="3"/>
        <v>2.276682339693048E-2</v>
      </c>
      <c r="B221">
        <v>220</v>
      </c>
      <c r="C221" t="s">
        <v>7</v>
      </c>
      <c r="D221" t="s">
        <v>18</v>
      </c>
      <c r="E221" t="s">
        <v>15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35</v>
      </c>
      <c r="L221">
        <v>65</v>
      </c>
    </row>
    <row r="222" spans="1:12">
      <c r="A222">
        <f t="shared" ca="1" si="3"/>
        <v>0.60682336427931394</v>
      </c>
      <c r="B222">
        <v>221</v>
      </c>
      <c r="C222" t="s">
        <v>7</v>
      </c>
      <c r="D222" t="s">
        <v>18</v>
      </c>
      <c r="E222" t="s">
        <v>16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24</v>
      </c>
      <c r="L222">
        <v>459</v>
      </c>
    </row>
    <row r="223" spans="1:12">
      <c r="A223">
        <f t="shared" ca="1" si="3"/>
        <v>0.39937919785378906</v>
      </c>
      <c r="B223">
        <v>222</v>
      </c>
      <c r="C223" t="s">
        <v>7</v>
      </c>
      <c r="D223" t="s">
        <v>22</v>
      </c>
      <c r="E223" t="s">
        <v>16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24</v>
      </c>
      <c r="L223">
        <v>367</v>
      </c>
    </row>
    <row r="224" spans="1:12">
      <c r="A224">
        <f t="shared" ca="1" si="3"/>
        <v>0.23314259663111569</v>
      </c>
      <c r="B224">
        <v>223</v>
      </c>
      <c r="C224" t="s">
        <v>7</v>
      </c>
      <c r="D224" t="s">
        <v>18</v>
      </c>
      <c r="E224" t="s">
        <v>15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24</v>
      </c>
      <c r="L224">
        <v>140</v>
      </c>
    </row>
    <row r="225" spans="1:12">
      <c r="A225">
        <f t="shared" ca="1" si="3"/>
        <v>0.89178243668419566</v>
      </c>
      <c r="B225">
        <v>224</v>
      </c>
      <c r="C225" t="s">
        <v>7</v>
      </c>
      <c r="D225" t="s">
        <v>20</v>
      </c>
      <c r="E225" t="s">
        <v>14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35</v>
      </c>
      <c r="L225">
        <v>470</v>
      </c>
    </row>
    <row r="226" spans="1:12">
      <c r="A226">
        <f t="shared" ca="1" si="3"/>
        <v>0.92678157547364148</v>
      </c>
      <c r="B226">
        <v>225</v>
      </c>
      <c r="C226" t="s">
        <v>7</v>
      </c>
      <c r="D226" t="s">
        <v>18</v>
      </c>
      <c r="E226" t="s">
        <v>15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28</v>
      </c>
      <c r="L226">
        <v>129</v>
      </c>
    </row>
    <row r="227" spans="1:12">
      <c r="A227">
        <f t="shared" ca="1" si="3"/>
        <v>0.17783418938433948</v>
      </c>
      <c r="B227">
        <v>226</v>
      </c>
      <c r="C227" t="s">
        <v>7</v>
      </c>
      <c r="D227" t="s">
        <v>17</v>
      </c>
      <c r="E227" t="s">
        <v>15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24</v>
      </c>
      <c r="L227">
        <v>248</v>
      </c>
    </row>
    <row r="228" spans="1:12">
      <c r="A228">
        <f t="shared" ca="1" si="3"/>
        <v>0.68952675124326457</v>
      </c>
      <c r="B228">
        <v>227</v>
      </c>
      <c r="C228" t="s">
        <v>7</v>
      </c>
      <c r="D228" t="s">
        <v>19</v>
      </c>
      <c r="E228" t="s">
        <v>15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24</v>
      </c>
      <c r="L228">
        <v>337</v>
      </c>
    </row>
    <row r="229" spans="1:12">
      <c r="A229">
        <f t="shared" ca="1" si="3"/>
        <v>8.5171113283585842E-2</v>
      </c>
      <c r="B229">
        <v>228</v>
      </c>
      <c r="C229" t="s">
        <v>7</v>
      </c>
      <c r="D229" t="s">
        <v>19</v>
      </c>
      <c r="E229" t="s">
        <v>14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24</v>
      </c>
      <c r="L229">
        <v>389</v>
      </c>
    </row>
    <row r="230" spans="1:12">
      <c r="A230">
        <f t="shared" ca="1" si="3"/>
        <v>0.56173179803264994</v>
      </c>
      <c r="B230">
        <v>229</v>
      </c>
      <c r="C230" t="s">
        <v>7</v>
      </c>
      <c r="D230" t="s">
        <v>20</v>
      </c>
      <c r="E230" t="s">
        <v>14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24</v>
      </c>
      <c r="L230">
        <v>440</v>
      </c>
    </row>
    <row r="231" spans="1:12">
      <c r="A231">
        <f t="shared" ca="1" si="3"/>
        <v>0.96747263378103576</v>
      </c>
      <c r="B231">
        <v>230</v>
      </c>
      <c r="C231" t="s">
        <v>7</v>
      </c>
      <c r="D231" t="s">
        <v>17</v>
      </c>
      <c r="E231" t="s">
        <v>13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24</v>
      </c>
      <c r="L231">
        <v>381</v>
      </c>
    </row>
    <row r="232" spans="1:12">
      <c r="A232">
        <f t="shared" ca="1" si="3"/>
        <v>0.59865913520309988</v>
      </c>
      <c r="B232">
        <v>231</v>
      </c>
      <c r="C232" t="s">
        <v>7</v>
      </c>
      <c r="D232" t="s">
        <v>20</v>
      </c>
      <c r="E232" t="s">
        <v>11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36</v>
      </c>
      <c r="L232">
        <v>302</v>
      </c>
    </row>
    <row r="233" spans="1:12">
      <c r="A233">
        <f t="shared" ca="1" si="3"/>
        <v>0.60516037156962066</v>
      </c>
      <c r="B233">
        <v>232</v>
      </c>
      <c r="C233" t="s">
        <v>7</v>
      </c>
      <c r="D233" t="s">
        <v>17</v>
      </c>
      <c r="E233" t="s">
        <v>13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26</v>
      </c>
      <c r="L233">
        <v>377</v>
      </c>
    </row>
    <row r="234" spans="1:12">
      <c r="A234">
        <f t="shared" ca="1" si="3"/>
        <v>5.595370492262064E-2</v>
      </c>
      <c r="B234">
        <v>233</v>
      </c>
      <c r="C234" t="s">
        <v>6</v>
      </c>
      <c r="D234" t="s">
        <v>17</v>
      </c>
      <c r="E234" t="s">
        <v>16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24</v>
      </c>
      <c r="L234">
        <v>258</v>
      </c>
    </row>
    <row r="235" spans="1:12">
      <c r="A235">
        <f t="shared" ca="1" si="3"/>
        <v>0.62166394223516575</v>
      </c>
      <c r="B235">
        <v>234</v>
      </c>
      <c r="C235" t="s">
        <v>6</v>
      </c>
      <c r="D235" t="s">
        <v>18</v>
      </c>
      <c r="E235" t="s">
        <v>13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35</v>
      </c>
      <c r="L235">
        <v>91</v>
      </c>
    </row>
    <row r="236" spans="1:12">
      <c r="A236">
        <f t="shared" ca="1" si="3"/>
        <v>0.12370159790277413</v>
      </c>
      <c r="B236">
        <v>235</v>
      </c>
      <c r="C236" t="s">
        <v>7</v>
      </c>
      <c r="D236" t="s">
        <v>19</v>
      </c>
      <c r="E236" t="s">
        <v>14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24</v>
      </c>
      <c r="L236">
        <v>393</v>
      </c>
    </row>
    <row r="237" spans="1:12">
      <c r="A237">
        <f t="shared" ca="1" si="3"/>
        <v>0.86381173888500928</v>
      </c>
      <c r="B237">
        <v>236</v>
      </c>
      <c r="C237" t="s">
        <v>6</v>
      </c>
      <c r="D237" t="s">
        <v>17</v>
      </c>
      <c r="E237" t="s">
        <v>15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24</v>
      </c>
      <c r="L237">
        <v>360</v>
      </c>
    </row>
    <row r="238" spans="1:12">
      <c r="A238">
        <f t="shared" ca="1" si="3"/>
        <v>0.54080526377961324</v>
      </c>
      <c r="B238">
        <v>237</v>
      </c>
      <c r="C238" t="s">
        <v>7</v>
      </c>
      <c r="D238" t="s">
        <v>18</v>
      </c>
      <c r="E238" t="s">
        <v>13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24</v>
      </c>
      <c r="L238">
        <v>16</v>
      </c>
    </row>
    <row r="239" spans="1:12">
      <c r="A239">
        <f t="shared" ca="1" si="3"/>
        <v>0.94534150266919881</v>
      </c>
      <c r="B239">
        <v>238</v>
      </c>
      <c r="C239" t="s">
        <v>6</v>
      </c>
      <c r="D239" t="s">
        <v>17</v>
      </c>
      <c r="E239" t="s">
        <v>13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36</v>
      </c>
      <c r="L239">
        <v>390</v>
      </c>
    </row>
    <row r="240" spans="1:12">
      <c r="A240">
        <f t="shared" ca="1" si="3"/>
        <v>0.27898752828802631</v>
      </c>
      <c r="B240">
        <v>239</v>
      </c>
      <c r="C240" t="s">
        <v>7</v>
      </c>
      <c r="D240" t="s">
        <v>19</v>
      </c>
      <c r="E240" t="s">
        <v>15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31</v>
      </c>
      <c r="L240">
        <v>236</v>
      </c>
    </row>
    <row r="241" spans="1:12">
      <c r="A241">
        <f t="shared" ca="1" si="3"/>
        <v>0.20561537383122608</v>
      </c>
      <c r="B241">
        <v>240</v>
      </c>
      <c r="C241" t="s">
        <v>7</v>
      </c>
      <c r="D241" t="s">
        <v>17</v>
      </c>
      <c r="E241" t="s">
        <v>13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31</v>
      </c>
      <c r="L241">
        <v>462</v>
      </c>
    </row>
    <row r="242" spans="1:12">
      <c r="A242">
        <f t="shared" ca="1" si="3"/>
        <v>0.59722695122616309</v>
      </c>
      <c r="B242">
        <v>241</v>
      </c>
      <c r="C242" t="s">
        <v>6</v>
      </c>
      <c r="D242" t="s">
        <v>19</v>
      </c>
      <c r="E242" t="s">
        <v>14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24</v>
      </c>
      <c r="L242">
        <v>77</v>
      </c>
    </row>
    <row r="243" spans="1:12">
      <c r="A243">
        <f t="shared" ca="1" si="3"/>
        <v>0.35785814272602257</v>
      </c>
      <c r="B243">
        <v>242</v>
      </c>
      <c r="C243" t="s">
        <v>7</v>
      </c>
      <c r="D243" t="s">
        <v>18</v>
      </c>
      <c r="E243" t="s">
        <v>14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36</v>
      </c>
      <c r="L243">
        <v>51</v>
      </c>
    </row>
    <row r="244" spans="1:12">
      <c r="A244">
        <f t="shared" ca="1" si="3"/>
        <v>0.94515392283694089</v>
      </c>
      <c r="B244">
        <v>243</v>
      </c>
      <c r="C244" t="s">
        <v>7</v>
      </c>
      <c r="D244" t="s">
        <v>21</v>
      </c>
      <c r="E244" t="s">
        <v>13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24</v>
      </c>
      <c r="L244">
        <v>322</v>
      </c>
    </row>
    <row r="245" spans="1:12">
      <c r="A245">
        <f t="shared" ca="1" si="3"/>
        <v>0.74975395425633229</v>
      </c>
      <c r="B245">
        <v>244</v>
      </c>
      <c r="C245" t="s">
        <v>7</v>
      </c>
      <c r="D245" t="s">
        <v>20</v>
      </c>
      <c r="E245" t="s">
        <v>15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41</v>
      </c>
      <c r="L245">
        <v>315</v>
      </c>
    </row>
    <row r="246" spans="1:12">
      <c r="A246">
        <f t="shared" ca="1" si="3"/>
        <v>0.54297505621651687</v>
      </c>
      <c r="B246">
        <v>245</v>
      </c>
      <c r="C246" t="s">
        <v>6</v>
      </c>
      <c r="D246" t="s">
        <v>18</v>
      </c>
      <c r="E246" t="s">
        <v>13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24</v>
      </c>
      <c r="L246">
        <v>413</v>
      </c>
    </row>
    <row r="247" spans="1:12">
      <c r="A247">
        <f t="shared" ca="1" si="3"/>
        <v>0.6735007541140261</v>
      </c>
      <c r="B247">
        <v>246</v>
      </c>
      <c r="C247" t="s">
        <v>7</v>
      </c>
      <c r="D247" t="s">
        <v>17</v>
      </c>
      <c r="E247" t="s">
        <v>15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24</v>
      </c>
      <c r="L247">
        <v>253</v>
      </c>
    </row>
    <row r="248" spans="1:12">
      <c r="A248">
        <f t="shared" ca="1" si="3"/>
        <v>0.71183333051630249</v>
      </c>
      <c r="B248">
        <v>247</v>
      </c>
      <c r="C248" t="s">
        <v>7</v>
      </c>
      <c r="D248" t="s">
        <v>17</v>
      </c>
      <c r="E248" t="s">
        <v>13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24</v>
      </c>
      <c r="L248">
        <v>231</v>
      </c>
    </row>
    <row r="249" spans="1:12">
      <c r="A249">
        <f t="shared" ca="1" si="3"/>
        <v>0.79186599847978512</v>
      </c>
      <c r="B249">
        <v>248</v>
      </c>
      <c r="C249" t="s">
        <v>7</v>
      </c>
      <c r="D249" t="s">
        <v>19</v>
      </c>
      <c r="E249" t="s">
        <v>13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26</v>
      </c>
      <c r="L249">
        <v>406</v>
      </c>
    </row>
    <row r="250" spans="1:12">
      <c r="A250">
        <f t="shared" ca="1" si="3"/>
        <v>0.96094690247141601</v>
      </c>
      <c r="B250">
        <v>249</v>
      </c>
      <c r="C250" t="s">
        <v>7</v>
      </c>
      <c r="D250" t="s">
        <v>17</v>
      </c>
      <c r="E250" t="s">
        <v>13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24</v>
      </c>
      <c r="L250">
        <v>347</v>
      </c>
    </row>
    <row r="251" spans="1:12">
      <c r="A251">
        <f t="shared" ca="1" si="3"/>
        <v>0.1685180169919156</v>
      </c>
      <c r="B251">
        <v>250</v>
      </c>
      <c r="C251" t="s">
        <v>7</v>
      </c>
      <c r="D251" t="s">
        <v>17</v>
      </c>
      <c r="E251" t="s">
        <v>13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24</v>
      </c>
      <c r="L251">
        <v>468</v>
      </c>
    </row>
    <row r="252" spans="1:12">
      <c r="A252">
        <f t="shared" ca="1" si="3"/>
        <v>0.42686285530865709</v>
      </c>
      <c r="B252">
        <v>251</v>
      </c>
      <c r="C252" t="s">
        <v>7</v>
      </c>
      <c r="D252" t="s">
        <v>18</v>
      </c>
      <c r="E252" t="s">
        <v>15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24</v>
      </c>
      <c r="L252">
        <v>64</v>
      </c>
    </row>
    <row r="253" spans="1:12">
      <c r="A253">
        <f t="shared" ca="1" si="3"/>
        <v>0.60658408896419658</v>
      </c>
      <c r="B253">
        <v>252</v>
      </c>
      <c r="C253" t="s">
        <v>7</v>
      </c>
      <c r="D253" t="s">
        <v>17</v>
      </c>
      <c r="E253" t="s">
        <v>13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24</v>
      </c>
      <c r="L253">
        <v>86</v>
      </c>
    </row>
    <row r="254" spans="1:12">
      <c r="A254">
        <f t="shared" ca="1" si="3"/>
        <v>0.14514217015875785</v>
      </c>
      <c r="B254">
        <v>253</v>
      </c>
      <c r="C254" t="s">
        <v>7</v>
      </c>
      <c r="D254" t="s">
        <v>17</v>
      </c>
      <c r="E254" t="s">
        <v>11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24</v>
      </c>
      <c r="L254">
        <v>343</v>
      </c>
    </row>
    <row r="255" spans="1:12">
      <c r="A255">
        <f t="shared" ca="1" si="3"/>
        <v>0.36753096915611061</v>
      </c>
      <c r="B255">
        <v>254</v>
      </c>
      <c r="C255" t="s">
        <v>6</v>
      </c>
      <c r="D255" t="s">
        <v>17</v>
      </c>
      <c r="E255" t="s">
        <v>14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24</v>
      </c>
      <c r="L255">
        <v>480</v>
      </c>
    </row>
    <row r="256" spans="1:12">
      <c r="A256">
        <f t="shared" ca="1" si="3"/>
        <v>0.43445122902216282</v>
      </c>
      <c r="B256">
        <v>255</v>
      </c>
      <c r="C256" t="s">
        <v>7</v>
      </c>
      <c r="D256" t="s">
        <v>17</v>
      </c>
      <c r="E256" t="s">
        <v>13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24</v>
      </c>
      <c r="L256">
        <v>215</v>
      </c>
    </row>
    <row r="257" spans="1:12">
      <c r="A257">
        <f t="shared" ca="1" si="3"/>
        <v>0.36821172679968683</v>
      </c>
      <c r="B257">
        <v>256</v>
      </c>
      <c r="C257" t="s">
        <v>6</v>
      </c>
      <c r="D257" t="s">
        <v>18</v>
      </c>
      <c r="E257" t="s">
        <v>13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35</v>
      </c>
      <c r="L257">
        <v>424</v>
      </c>
    </row>
    <row r="258" spans="1:12">
      <c r="A258">
        <f t="shared" ref="A258:A321" ca="1" si="4">RAND()</f>
        <v>0.71625807779264183</v>
      </c>
      <c r="B258">
        <v>257</v>
      </c>
      <c r="C258" t="s">
        <v>7</v>
      </c>
      <c r="D258" t="s">
        <v>22</v>
      </c>
      <c r="E258" t="s">
        <v>16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24</v>
      </c>
      <c r="L258">
        <v>87</v>
      </c>
    </row>
    <row r="259" spans="1:12">
      <c r="A259">
        <f t="shared" ca="1" si="4"/>
        <v>0.47593287757249658</v>
      </c>
      <c r="B259">
        <v>258</v>
      </c>
      <c r="C259" t="s">
        <v>7</v>
      </c>
      <c r="D259" t="s">
        <v>17</v>
      </c>
      <c r="E259" t="s">
        <v>13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36</v>
      </c>
      <c r="L259">
        <v>363</v>
      </c>
    </row>
    <row r="260" spans="1:12">
      <c r="A260">
        <f t="shared" ca="1" si="4"/>
        <v>0.67801110880636228</v>
      </c>
      <c r="B260">
        <v>259</v>
      </c>
      <c r="C260" t="s">
        <v>7</v>
      </c>
      <c r="D260" t="s">
        <v>17</v>
      </c>
      <c r="E260" t="s">
        <v>12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24</v>
      </c>
      <c r="L260">
        <v>46</v>
      </c>
    </row>
    <row r="261" spans="1:12">
      <c r="A261">
        <f t="shared" ca="1" si="4"/>
        <v>0.28532635041494292</v>
      </c>
      <c r="B261">
        <v>260</v>
      </c>
      <c r="C261" t="s">
        <v>7</v>
      </c>
      <c r="D261" t="s">
        <v>18</v>
      </c>
      <c r="E261" t="s">
        <v>15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24</v>
      </c>
      <c r="L261">
        <v>434</v>
      </c>
    </row>
    <row r="262" spans="1:12">
      <c r="A262">
        <f t="shared" ca="1" si="4"/>
        <v>0.67775779179701356</v>
      </c>
      <c r="B262">
        <v>261</v>
      </c>
      <c r="C262" t="s">
        <v>6</v>
      </c>
      <c r="D262" t="s">
        <v>19</v>
      </c>
      <c r="E262" t="s">
        <v>12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36</v>
      </c>
      <c r="L262">
        <v>479</v>
      </c>
    </row>
    <row r="263" spans="1:12">
      <c r="A263">
        <f t="shared" ca="1" si="4"/>
        <v>1.741581160721406E-2</v>
      </c>
      <c r="B263">
        <v>262</v>
      </c>
      <c r="C263" t="s">
        <v>7</v>
      </c>
      <c r="D263" t="s">
        <v>21</v>
      </c>
      <c r="E263" t="s">
        <v>11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24</v>
      </c>
      <c r="L263">
        <v>278</v>
      </c>
    </row>
    <row r="264" spans="1:12">
      <c r="A264">
        <f t="shared" ca="1" si="4"/>
        <v>0.22496558837111902</v>
      </c>
      <c r="B264">
        <v>263</v>
      </c>
      <c r="C264" t="s">
        <v>7</v>
      </c>
      <c r="D264" t="s">
        <v>18</v>
      </c>
      <c r="E264" t="s">
        <v>13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44</v>
      </c>
      <c r="L264">
        <v>132</v>
      </c>
    </row>
    <row r="265" spans="1:12">
      <c r="A265">
        <f t="shared" ca="1" si="4"/>
        <v>0.94287029520305377</v>
      </c>
      <c r="B265">
        <v>264</v>
      </c>
      <c r="C265" t="s">
        <v>7</v>
      </c>
      <c r="D265" t="s">
        <v>18</v>
      </c>
      <c r="E265" t="s">
        <v>13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36</v>
      </c>
      <c r="L265">
        <v>199</v>
      </c>
    </row>
    <row r="266" spans="1:12">
      <c r="A266">
        <f t="shared" ca="1" si="4"/>
        <v>0.12112265934609934</v>
      </c>
      <c r="B266">
        <v>265</v>
      </c>
      <c r="C266" t="s">
        <v>6</v>
      </c>
      <c r="D266" t="s">
        <v>19</v>
      </c>
      <c r="E266" t="s">
        <v>13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24</v>
      </c>
      <c r="L266">
        <v>473</v>
      </c>
    </row>
    <row r="267" spans="1:12">
      <c r="A267">
        <f t="shared" ca="1" si="4"/>
        <v>0.85218781899523077</v>
      </c>
      <c r="B267">
        <v>266</v>
      </c>
      <c r="C267" t="s">
        <v>6</v>
      </c>
      <c r="D267" t="s">
        <v>18</v>
      </c>
      <c r="E267" t="s">
        <v>13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24</v>
      </c>
      <c r="L267">
        <v>37</v>
      </c>
    </row>
    <row r="268" spans="1:12">
      <c r="A268">
        <f t="shared" ca="1" si="4"/>
        <v>0.66363607884136455</v>
      </c>
      <c r="B268">
        <v>267</v>
      </c>
      <c r="C268" t="s">
        <v>7</v>
      </c>
      <c r="D268" t="s">
        <v>18</v>
      </c>
      <c r="E268" t="s">
        <v>11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24</v>
      </c>
      <c r="L268">
        <v>186</v>
      </c>
    </row>
    <row r="269" spans="1:12">
      <c r="A269">
        <f t="shared" ca="1" si="4"/>
        <v>0.17177885735140175</v>
      </c>
      <c r="B269">
        <v>268</v>
      </c>
      <c r="C269" t="s">
        <v>6</v>
      </c>
      <c r="D269" t="s">
        <v>17</v>
      </c>
      <c r="E269" t="s">
        <v>13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36</v>
      </c>
      <c r="L269">
        <v>466</v>
      </c>
    </row>
    <row r="270" spans="1:12">
      <c r="A270">
        <f t="shared" ca="1" si="4"/>
        <v>7.8146338574358931E-2</v>
      </c>
      <c r="B270">
        <v>269</v>
      </c>
      <c r="C270" t="s">
        <v>7</v>
      </c>
      <c r="D270" t="s">
        <v>19</v>
      </c>
      <c r="E270" t="s">
        <v>16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24</v>
      </c>
      <c r="L270">
        <v>108</v>
      </c>
    </row>
    <row r="271" spans="1:12">
      <c r="A271">
        <f t="shared" ca="1" si="4"/>
        <v>0.19655973831256868</v>
      </c>
      <c r="B271">
        <v>270</v>
      </c>
      <c r="C271" t="s">
        <v>6</v>
      </c>
      <c r="D271" t="s">
        <v>17</v>
      </c>
      <c r="E271" t="s">
        <v>13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24</v>
      </c>
      <c r="L271">
        <v>54</v>
      </c>
    </row>
    <row r="272" spans="1:12">
      <c r="A272">
        <f t="shared" ca="1" si="4"/>
        <v>0.38521672368013538</v>
      </c>
      <c r="B272">
        <v>271</v>
      </c>
      <c r="C272" t="s">
        <v>6</v>
      </c>
      <c r="D272" t="s">
        <v>19</v>
      </c>
      <c r="E272" t="s">
        <v>15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24</v>
      </c>
      <c r="L272">
        <v>314</v>
      </c>
    </row>
    <row r="273" spans="1:12">
      <c r="A273">
        <f t="shared" ca="1" si="4"/>
        <v>0.28227556992029867</v>
      </c>
      <c r="B273">
        <v>272</v>
      </c>
      <c r="C273" t="s">
        <v>6</v>
      </c>
      <c r="D273" t="s">
        <v>21</v>
      </c>
      <c r="E273" t="s">
        <v>13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24</v>
      </c>
      <c r="L273">
        <v>326</v>
      </c>
    </row>
    <row r="274" spans="1:12">
      <c r="A274">
        <f t="shared" ca="1" si="4"/>
        <v>0.50204437846902339</v>
      </c>
      <c r="B274">
        <v>273</v>
      </c>
      <c r="C274" t="s">
        <v>6</v>
      </c>
      <c r="D274" t="s">
        <v>17</v>
      </c>
      <c r="E274" t="s">
        <v>14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24</v>
      </c>
      <c r="L274">
        <v>243</v>
      </c>
    </row>
    <row r="275" spans="1:12">
      <c r="A275">
        <f t="shared" ca="1" si="4"/>
        <v>0.7925502527677637</v>
      </c>
      <c r="B275">
        <v>274</v>
      </c>
      <c r="C275" t="s">
        <v>7</v>
      </c>
      <c r="D275" t="s">
        <v>17</v>
      </c>
      <c r="E275" t="s">
        <v>13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24</v>
      </c>
      <c r="L275">
        <v>311</v>
      </c>
    </row>
    <row r="276" spans="1:12">
      <c r="A276">
        <f t="shared" ca="1" si="4"/>
        <v>0.13646734291963392</v>
      </c>
      <c r="B276">
        <v>275</v>
      </c>
      <c r="C276" t="s">
        <v>6</v>
      </c>
      <c r="D276" t="s">
        <v>21</v>
      </c>
      <c r="E276" t="s">
        <v>13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36</v>
      </c>
      <c r="L276">
        <v>218</v>
      </c>
    </row>
    <row r="277" spans="1:12">
      <c r="A277">
        <f t="shared" ca="1" si="4"/>
        <v>0.70601714320286724</v>
      </c>
      <c r="B277">
        <v>276</v>
      </c>
      <c r="C277" t="s">
        <v>7</v>
      </c>
      <c r="D277" t="s">
        <v>17</v>
      </c>
      <c r="E277" t="s">
        <v>15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36</v>
      </c>
      <c r="L277">
        <v>81</v>
      </c>
    </row>
    <row r="278" spans="1:12">
      <c r="A278">
        <f t="shared" ca="1" si="4"/>
        <v>0.48007610654735722</v>
      </c>
      <c r="B278">
        <v>277</v>
      </c>
      <c r="C278" t="s">
        <v>7</v>
      </c>
      <c r="D278" t="s">
        <v>17</v>
      </c>
      <c r="E278" t="s">
        <v>13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36</v>
      </c>
      <c r="L278">
        <v>98</v>
      </c>
    </row>
    <row r="279" spans="1:12">
      <c r="A279">
        <f t="shared" ca="1" si="4"/>
        <v>0.83795884052157876</v>
      </c>
      <c r="B279">
        <v>278</v>
      </c>
      <c r="C279" t="s">
        <v>7</v>
      </c>
      <c r="D279" t="s">
        <v>20</v>
      </c>
      <c r="E279" t="s">
        <v>15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24</v>
      </c>
      <c r="L279">
        <v>61</v>
      </c>
    </row>
    <row r="280" spans="1:12">
      <c r="A280">
        <f t="shared" ca="1" si="4"/>
        <v>0.76024704063797055</v>
      </c>
      <c r="B280">
        <v>279</v>
      </c>
      <c r="C280" t="s">
        <v>7</v>
      </c>
      <c r="D280" t="s">
        <v>17</v>
      </c>
      <c r="E280" t="s">
        <v>15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24</v>
      </c>
      <c r="L280">
        <v>276</v>
      </c>
    </row>
    <row r="281" spans="1:12">
      <c r="A281">
        <f t="shared" ca="1" si="4"/>
        <v>0.64400014593156085</v>
      </c>
      <c r="B281">
        <v>280</v>
      </c>
      <c r="C281" t="s">
        <v>7</v>
      </c>
      <c r="D281" t="s">
        <v>22</v>
      </c>
      <c r="E281" t="s">
        <v>14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36</v>
      </c>
      <c r="L281">
        <v>85</v>
      </c>
    </row>
    <row r="282" spans="1:12">
      <c r="A282">
        <f t="shared" ca="1" si="4"/>
        <v>0.57861907617870079</v>
      </c>
      <c r="B282">
        <v>281</v>
      </c>
      <c r="C282" t="s">
        <v>7</v>
      </c>
      <c r="D282" t="s">
        <v>17</v>
      </c>
      <c r="E282" t="s">
        <v>13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31</v>
      </c>
      <c r="L282">
        <v>117</v>
      </c>
    </row>
    <row r="283" spans="1:12">
      <c r="A283">
        <f t="shared" ca="1" si="4"/>
        <v>0.62978936553474318</v>
      </c>
      <c r="B283">
        <v>282</v>
      </c>
      <c r="C283" t="s">
        <v>7</v>
      </c>
      <c r="D283" t="s">
        <v>21</v>
      </c>
      <c r="E283" t="s">
        <v>14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44</v>
      </c>
      <c r="L283">
        <v>299</v>
      </c>
    </row>
    <row r="284" spans="1:12">
      <c r="A284">
        <f t="shared" ca="1" si="4"/>
        <v>0.17932191941013054</v>
      </c>
      <c r="B284">
        <v>283</v>
      </c>
      <c r="C284" t="s">
        <v>7</v>
      </c>
      <c r="D284" t="s">
        <v>17</v>
      </c>
      <c r="E284" t="s">
        <v>13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24</v>
      </c>
      <c r="L284">
        <v>477</v>
      </c>
    </row>
    <row r="285" spans="1:12">
      <c r="A285">
        <f t="shared" ca="1" si="4"/>
        <v>0.47179950395019088</v>
      </c>
      <c r="B285">
        <v>284</v>
      </c>
      <c r="C285" t="s">
        <v>7</v>
      </c>
      <c r="D285" t="s">
        <v>17</v>
      </c>
      <c r="E285" t="s">
        <v>13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36</v>
      </c>
      <c r="L285">
        <v>465</v>
      </c>
    </row>
    <row r="286" spans="1:12">
      <c r="A286">
        <f t="shared" ca="1" si="4"/>
        <v>0.12345946694272092</v>
      </c>
      <c r="B286">
        <v>285</v>
      </c>
      <c r="C286" t="s">
        <v>7</v>
      </c>
      <c r="D286" t="s">
        <v>17</v>
      </c>
      <c r="E286" t="s">
        <v>15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24</v>
      </c>
      <c r="L286">
        <v>6</v>
      </c>
    </row>
    <row r="287" spans="1:12">
      <c r="A287">
        <f t="shared" ca="1" si="4"/>
        <v>0.31231483791626435</v>
      </c>
      <c r="B287">
        <v>286</v>
      </c>
      <c r="C287" t="s">
        <v>7</v>
      </c>
      <c r="D287" t="s">
        <v>19</v>
      </c>
      <c r="E287" t="s">
        <v>13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35</v>
      </c>
      <c r="L287">
        <v>10</v>
      </c>
    </row>
    <row r="288" spans="1:12">
      <c r="A288">
        <f t="shared" ca="1" si="4"/>
        <v>7.3413322624296118E-3</v>
      </c>
      <c r="B288">
        <v>287</v>
      </c>
      <c r="C288" t="s">
        <v>7</v>
      </c>
      <c r="D288" t="s">
        <v>17</v>
      </c>
      <c r="E288" t="s">
        <v>14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36</v>
      </c>
      <c r="L288">
        <v>9</v>
      </c>
    </row>
    <row r="289" spans="1:12">
      <c r="A289">
        <f t="shared" ca="1" si="4"/>
        <v>0.63134085860420253</v>
      </c>
      <c r="B289">
        <v>288</v>
      </c>
      <c r="C289" t="s">
        <v>7</v>
      </c>
      <c r="D289" t="s">
        <v>18</v>
      </c>
      <c r="E289" t="s">
        <v>15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35</v>
      </c>
      <c r="L289">
        <v>228</v>
      </c>
    </row>
    <row r="290" spans="1:12">
      <c r="A290">
        <f t="shared" ca="1" si="4"/>
        <v>0.67074756738121966</v>
      </c>
      <c r="B290">
        <v>289</v>
      </c>
      <c r="C290" t="s">
        <v>6</v>
      </c>
      <c r="D290" t="s">
        <v>18</v>
      </c>
      <c r="E290" t="s">
        <v>15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31</v>
      </c>
      <c r="L290">
        <v>2</v>
      </c>
    </row>
    <row r="291" spans="1:12">
      <c r="A291">
        <f t="shared" ca="1" si="4"/>
        <v>0.57806838870205401</v>
      </c>
      <c r="B291">
        <v>290</v>
      </c>
      <c r="C291" t="s">
        <v>7</v>
      </c>
      <c r="D291" t="s">
        <v>17</v>
      </c>
      <c r="E291" t="s">
        <v>13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36</v>
      </c>
      <c r="L291">
        <v>494</v>
      </c>
    </row>
    <row r="292" spans="1:12">
      <c r="A292">
        <f t="shared" ca="1" si="4"/>
        <v>0.7203390633705129</v>
      </c>
      <c r="B292">
        <v>291</v>
      </c>
      <c r="C292" t="s">
        <v>6</v>
      </c>
      <c r="D292" t="s">
        <v>19</v>
      </c>
      <c r="E292" t="s">
        <v>15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24</v>
      </c>
      <c r="L292">
        <v>283</v>
      </c>
    </row>
    <row r="293" spans="1:12">
      <c r="A293">
        <f t="shared" ca="1" si="4"/>
        <v>0.51642354158468617</v>
      </c>
      <c r="B293">
        <v>292</v>
      </c>
      <c r="C293" t="s">
        <v>7</v>
      </c>
      <c r="D293" t="s">
        <v>17</v>
      </c>
      <c r="E293" t="s">
        <v>15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36</v>
      </c>
      <c r="L293">
        <v>458</v>
      </c>
    </row>
    <row r="294" spans="1:12">
      <c r="A294">
        <f t="shared" ca="1" si="4"/>
        <v>0.3491358419182643</v>
      </c>
      <c r="B294">
        <v>293</v>
      </c>
      <c r="C294" t="s">
        <v>6</v>
      </c>
      <c r="D294" t="s">
        <v>18</v>
      </c>
      <c r="E294" t="s">
        <v>14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36</v>
      </c>
      <c r="L294">
        <v>431</v>
      </c>
    </row>
    <row r="295" spans="1:12">
      <c r="A295">
        <f t="shared" ca="1" si="4"/>
        <v>0.26693038471064434</v>
      </c>
      <c r="B295">
        <v>294</v>
      </c>
      <c r="C295" t="s">
        <v>7</v>
      </c>
      <c r="D295" t="s">
        <v>19</v>
      </c>
      <c r="E295" t="s">
        <v>13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24</v>
      </c>
      <c r="L295">
        <v>185</v>
      </c>
    </row>
    <row r="296" spans="1:12">
      <c r="A296">
        <f t="shared" ca="1" si="4"/>
        <v>0.67733840491191866</v>
      </c>
      <c r="B296">
        <v>295</v>
      </c>
      <c r="C296" t="s">
        <v>6</v>
      </c>
      <c r="D296" t="s">
        <v>18</v>
      </c>
      <c r="E296" t="s">
        <v>13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24</v>
      </c>
      <c r="L296">
        <v>353</v>
      </c>
    </row>
    <row r="297" spans="1:12">
      <c r="A297">
        <f t="shared" ca="1" si="4"/>
        <v>0.84925132803832615</v>
      </c>
      <c r="B297">
        <v>296</v>
      </c>
      <c r="C297" t="s">
        <v>7</v>
      </c>
      <c r="D297" t="s">
        <v>17</v>
      </c>
      <c r="E297" t="s">
        <v>15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37</v>
      </c>
      <c r="L297">
        <v>263</v>
      </c>
    </row>
    <row r="298" spans="1:12">
      <c r="A298">
        <f t="shared" ca="1" si="4"/>
        <v>0.67493518699677812</v>
      </c>
      <c r="B298">
        <v>297</v>
      </c>
      <c r="C298" t="s">
        <v>7</v>
      </c>
      <c r="D298" t="s">
        <v>17</v>
      </c>
      <c r="E298" t="s">
        <v>15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24</v>
      </c>
      <c r="L298">
        <v>175</v>
      </c>
    </row>
    <row r="299" spans="1:12">
      <c r="A299">
        <f t="shared" ca="1" si="4"/>
        <v>0.12622369178860859</v>
      </c>
      <c r="B299">
        <v>298</v>
      </c>
      <c r="C299" t="s">
        <v>6</v>
      </c>
      <c r="D299" t="s">
        <v>20</v>
      </c>
      <c r="E299" t="s">
        <v>13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24</v>
      </c>
      <c r="L299">
        <v>285</v>
      </c>
    </row>
    <row r="300" spans="1:12">
      <c r="A300">
        <f t="shared" ca="1" si="4"/>
        <v>0.25762677311490045</v>
      </c>
      <c r="B300">
        <v>299</v>
      </c>
      <c r="C300" t="s">
        <v>7</v>
      </c>
      <c r="D300" t="s">
        <v>18</v>
      </c>
      <c r="E300" t="s">
        <v>15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24</v>
      </c>
      <c r="L300">
        <v>212</v>
      </c>
    </row>
    <row r="301" spans="1:12">
      <c r="A301">
        <f t="shared" ca="1" si="4"/>
        <v>0.68720505520432529</v>
      </c>
      <c r="B301">
        <v>300</v>
      </c>
      <c r="C301" t="s">
        <v>7</v>
      </c>
      <c r="D301" t="s">
        <v>19</v>
      </c>
      <c r="E301" t="s">
        <v>13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36</v>
      </c>
      <c r="L301">
        <v>22</v>
      </c>
    </row>
    <row r="302" spans="1:12">
      <c r="A302">
        <f t="shared" ca="1" si="4"/>
        <v>2.9776875139359338E-2</v>
      </c>
      <c r="B302">
        <v>301</v>
      </c>
      <c r="C302" t="s">
        <v>7</v>
      </c>
      <c r="D302" t="s">
        <v>17</v>
      </c>
      <c r="E302" t="s">
        <v>13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24</v>
      </c>
      <c r="L302">
        <v>103</v>
      </c>
    </row>
    <row r="303" spans="1:12">
      <c r="A303">
        <f t="shared" ca="1" si="4"/>
        <v>0.56876387694009667</v>
      </c>
      <c r="B303">
        <v>302</v>
      </c>
      <c r="C303" t="s">
        <v>7</v>
      </c>
      <c r="D303" t="s">
        <v>17</v>
      </c>
      <c r="E303" t="s">
        <v>14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24</v>
      </c>
      <c r="L303">
        <v>382</v>
      </c>
    </row>
    <row r="304" spans="1:12">
      <c r="A304">
        <f t="shared" ca="1" si="4"/>
        <v>0.16866218597379568</v>
      </c>
      <c r="B304">
        <v>303</v>
      </c>
      <c r="C304" t="s">
        <v>7</v>
      </c>
      <c r="D304" t="s">
        <v>19</v>
      </c>
      <c r="E304" t="s">
        <v>13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24</v>
      </c>
      <c r="L304">
        <v>332</v>
      </c>
    </row>
    <row r="305" spans="1:12">
      <c r="A305">
        <f t="shared" ca="1" si="4"/>
        <v>0.56211696512669906</v>
      </c>
      <c r="B305">
        <v>304</v>
      </c>
      <c r="C305" t="s">
        <v>6</v>
      </c>
      <c r="D305" t="s">
        <v>20</v>
      </c>
      <c r="E305" t="s">
        <v>13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24</v>
      </c>
      <c r="L305">
        <v>147</v>
      </c>
    </row>
    <row r="306" spans="1:12">
      <c r="A306">
        <f t="shared" ca="1" si="4"/>
        <v>7.385505378799595E-2</v>
      </c>
      <c r="B306">
        <v>305</v>
      </c>
      <c r="C306" t="s">
        <v>7</v>
      </c>
      <c r="D306" t="s">
        <v>18</v>
      </c>
      <c r="E306" t="s">
        <v>15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31</v>
      </c>
      <c r="L306">
        <v>319</v>
      </c>
    </row>
    <row r="307" spans="1:12">
      <c r="A307">
        <f t="shared" ca="1" si="4"/>
        <v>0.78815197981280116</v>
      </c>
      <c r="B307">
        <v>306</v>
      </c>
      <c r="C307" t="s">
        <v>7</v>
      </c>
      <c r="D307" t="s">
        <v>17</v>
      </c>
      <c r="E307" t="s">
        <v>13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24</v>
      </c>
      <c r="L307">
        <v>120</v>
      </c>
    </row>
    <row r="308" spans="1:12">
      <c r="A308">
        <f t="shared" ca="1" si="4"/>
        <v>0.91111259998243332</v>
      </c>
      <c r="B308">
        <v>307</v>
      </c>
      <c r="C308" t="s">
        <v>7</v>
      </c>
      <c r="D308" t="s">
        <v>17</v>
      </c>
      <c r="E308" t="s">
        <v>13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24</v>
      </c>
      <c r="L308">
        <v>384</v>
      </c>
    </row>
    <row r="309" spans="1:12">
      <c r="A309">
        <f t="shared" ca="1" si="4"/>
        <v>0.24659821447203512</v>
      </c>
      <c r="B309">
        <v>308</v>
      </c>
      <c r="C309" t="s">
        <v>7</v>
      </c>
      <c r="D309" t="s">
        <v>18</v>
      </c>
      <c r="E309" t="s">
        <v>15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24</v>
      </c>
      <c r="L309">
        <v>408</v>
      </c>
    </row>
    <row r="310" spans="1:12">
      <c r="A310">
        <f t="shared" ca="1" si="4"/>
        <v>0.16072913577347592</v>
      </c>
      <c r="B310">
        <v>309</v>
      </c>
      <c r="C310" t="s">
        <v>7</v>
      </c>
      <c r="D310" t="s">
        <v>19</v>
      </c>
      <c r="E310" t="s">
        <v>15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24</v>
      </c>
      <c r="L310">
        <v>114</v>
      </c>
    </row>
    <row r="311" spans="1:12">
      <c r="A311">
        <f t="shared" ca="1" si="4"/>
        <v>0.85820881477714084</v>
      </c>
      <c r="B311">
        <v>310</v>
      </c>
      <c r="C311" t="s">
        <v>6</v>
      </c>
      <c r="D311" t="s">
        <v>19</v>
      </c>
      <c r="E311" t="s">
        <v>13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35</v>
      </c>
      <c r="L311">
        <v>14</v>
      </c>
    </row>
    <row r="312" spans="1:12">
      <c r="A312">
        <f t="shared" ca="1" si="4"/>
        <v>0.28036596776282396</v>
      </c>
      <c r="B312">
        <v>311</v>
      </c>
      <c r="C312" t="s">
        <v>6</v>
      </c>
      <c r="D312" t="s">
        <v>17</v>
      </c>
      <c r="E312" t="s">
        <v>13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31</v>
      </c>
      <c r="L312">
        <v>221</v>
      </c>
    </row>
    <row r="313" spans="1:12">
      <c r="A313">
        <f t="shared" ca="1" si="4"/>
        <v>0.93489558539968221</v>
      </c>
      <c r="B313">
        <v>312</v>
      </c>
      <c r="C313" t="s">
        <v>6</v>
      </c>
      <c r="D313" t="s">
        <v>18</v>
      </c>
      <c r="E313" t="s">
        <v>13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35</v>
      </c>
      <c r="L313">
        <v>379</v>
      </c>
    </row>
    <row r="314" spans="1:12">
      <c r="A314">
        <f t="shared" ca="1" si="4"/>
        <v>0.74233614492663058</v>
      </c>
      <c r="B314">
        <v>313</v>
      </c>
      <c r="C314" t="s">
        <v>7</v>
      </c>
      <c r="D314" t="s">
        <v>17</v>
      </c>
      <c r="E314" t="s">
        <v>13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36</v>
      </c>
      <c r="L314">
        <v>130</v>
      </c>
    </row>
    <row r="315" spans="1:12">
      <c r="A315">
        <f t="shared" ca="1" si="4"/>
        <v>9.1172441789690972E-2</v>
      </c>
      <c r="B315">
        <v>314</v>
      </c>
      <c r="C315" t="s">
        <v>6</v>
      </c>
      <c r="D315" t="s">
        <v>17</v>
      </c>
      <c r="E315" t="s">
        <v>13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36</v>
      </c>
      <c r="L315">
        <v>206</v>
      </c>
    </row>
    <row r="316" spans="1:12">
      <c r="A316">
        <f t="shared" ca="1" si="4"/>
        <v>0.22599129270474827</v>
      </c>
      <c r="B316">
        <v>315</v>
      </c>
      <c r="C316" t="s">
        <v>6</v>
      </c>
      <c r="D316" t="s">
        <v>17</v>
      </c>
      <c r="E316" t="s">
        <v>13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24</v>
      </c>
      <c r="L316">
        <v>488</v>
      </c>
    </row>
    <row r="317" spans="1:12">
      <c r="A317">
        <f t="shared" ca="1" si="4"/>
        <v>0.47793398198427095</v>
      </c>
      <c r="B317">
        <v>316</v>
      </c>
      <c r="C317" t="s">
        <v>7</v>
      </c>
      <c r="D317" t="s">
        <v>22</v>
      </c>
      <c r="E317" t="s">
        <v>13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31</v>
      </c>
      <c r="L317">
        <v>187</v>
      </c>
    </row>
    <row r="318" spans="1:12">
      <c r="A318">
        <f t="shared" ca="1" si="4"/>
        <v>0.47203716368636706</v>
      </c>
      <c r="B318">
        <v>317</v>
      </c>
      <c r="C318" t="s">
        <v>6</v>
      </c>
      <c r="D318" t="s">
        <v>17</v>
      </c>
      <c r="E318" t="s">
        <v>13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24</v>
      </c>
      <c r="L318">
        <v>421</v>
      </c>
    </row>
    <row r="319" spans="1:12">
      <c r="A319">
        <f t="shared" ca="1" si="4"/>
        <v>0.37616980910059516</v>
      </c>
      <c r="B319">
        <v>318</v>
      </c>
      <c r="C319" t="s">
        <v>6</v>
      </c>
      <c r="D319" t="s">
        <v>20</v>
      </c>
      <c r="E319" t="s">
        <v>13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36</v>
      </c>
      <c r="L319">
        <v>24</v>
      </c>
    </row>
    <row r="320" spans="1:12">
      <c r="A320">
        <f t="shared" ca="1" si="4"/>
        <v>0.76428415052747778</v>
      </c>
      <c r="B320">
        <v>319</v>
      </c>
      <c r="C320" t="s">
        <v>7</v>
      </c>
      <c r="D320" t="s">
        <v>18</v>
      </c>
      <c r="E320" t="s">
        <v>13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35</v>
      </c>
      <c r="L320">
        <v>43</v>
      </c>
    </row>
    <row r="321" spans="1:12">
      <c r="A321">
        <f t="shared" ca="1" si="4"/>
        <v>0.65318936242139902</v>
      </c>
      <c r="B321">
        <v>320</v>
      </c>
      <c r="C321" t="s">
        <v>7</v>
      </c>
      <c r="D321" t="s">
        <v>18</v>
      </c>
      <c r="E321" t="s">
        <v>15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24</v>
      </c>
      <c r="L321">
        <v>124</v>
      </c>
    </row>
    <row r="322" spans="1:12">
      <c r="A322">
        <f t="shared" ref="A322:A385" ca="1" si="5">RAND()</f>
        <v>0.50852365120450693</v>
      </c>
      <c r="B322">
        <v>321</v>
      </c>
      <c r="C322" t="s">
        <v>7</v>
      </c>
      <c r="D322" t="s">
        <v>20</v>
      </c>
      <c r="E322" t="s">
        <v>13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24</v>
      </c>
      <c r="L322">
        <v>456</v>
      </c>
    </row>
    <row r="323" spans="1:12">
      <c r="A323">
        <f t="shared" ca="1" si="5"/>
        <v>0.91855413649847084</v>
      </c>
      <c r="B323">
        <v>322</v>
      </c>
      <c r="C323" t="s">
        <v>6</v>
      </c>
      <c r="D323" t="s">
        <v>20</v>
      </c>
      <c r="E323" t="s">
        <v>14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24</v>
      </c>
      <c r="L323">
        <v>383</v>
      </c>
    </row>
    <row r="324" spans="1:12">
      <c r="A324">
        <f t="shared" ca="1" si="5"/>
        <v>0.91308477262738386</v>
      </c>
      <c r="B324">
        <v>323</v>
      </c>
      <c r="C324" t="s">
        <v>7</v>
      </c>
      <c r="D324" t="s">
        <v>18</v>
      </c>
      <c r="E324" t="s">
        <v>15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24</v>
      </c>
      <c r="L324">
        <v>109</v>
      </c>
    </row>
    <row r="325" spans="1:12">
      <c r="A325">
        <f t="shared" ca="1" si="5"/>
        <v>0.763344504199156</v>
      </c>
      <c r="B325">
        <v>324</v>
      </c>
      <c r="C325" t="s">
        <v>7</v>
      </c>
      <c r="D325" t="s">
        <v>21</v>
      </c>
      <c r="E325" t="s">
        <v>14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24</v>
      </c>
      <c r="L325">
        <v>272</v>
      </c>
    </row>
    <row r="326" spans="1:12">
      <c r="A326">
        <f t="shared" ca="1" si="5"/>
        <v>0.36535599654858675</v>
      </c>
      <c r="B326">
        <v>325</v>
      </c>
      <c r="C326" t="s">
        <v>6</v>
      </c>
      <c r="D326" t="s">
        <v>18</v>
      </c>
      <c r="E326" t="s">
        <v>13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24</v>
      </c>
      <c r="L326">
        <v>443</v>
      </c>
    </row>
    <row r="327" spans="1:12">
      <c r="A327">
        <f t="shared" ca="1" si="5"/>
        <v>0.23549102714543346</v>
      </c>
      <c r="B327">
        <v>326</v>
      </c>
      <c r="C327" t="s">
        <v>7</v>
      </c>
      <c r="D327" t="s">
        <v>21</v>
      </c>
      <c r="E327" t="s">
        <v>15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35</v>
      </c>
      <c r="L327">
        <v>232</v>
      </c>
    </row>
    <row r="328" spans="1:12">
      <c r="A328">
        <f t="shared" ca="1" si="5"/>
        <v>0.70280143549714824</v>
      </c>
      <c r="B328">
        <v>327</v>
      </c>
      <c r="C328" t="s">
        <v>7</v>
      </c>
      <c r="D328" t="s">
        <v>19</v>
      </c>
      <c r="E328" t="s">
        <v>15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24</v>
      </c>
      <c r="L328">
        <v>104</v>
      </c>
    </row>
    <row r="329" spans="1:12">
      <c r="A329">
        <f t="shared" ca="1" si="5"/>
        <v>0.74457350451284532</v>
      </c>
      <c r="B329">
        <v>328</v>
      </c>
      <c r="C329" t="s">
        <v>7</v>
      </c>
      <c r="D329" t="s">
        <v>18</v>
      </c>
      <c r="E329" t="s">
        <v>13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35</v>
      </c>
      <c r="L329">
        <v>435</v>
      </c>
    </row>
    <row r="330" spans="1:12">
      <c r="A330">
        <f t="shared" ca="1" si="5"/>
        <v>0.32339691777030832</v>
      </c>
      <c r="B330">
        <v>329</v>
      </c>
      <c r="C330" t="s">
        <v>6</v>
      </c>
      <c r="D330" t="s">
        <v>19</v>
      </c>
      <c r="E330" t="s">
        <v>15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31</v>
      </c>
      <c r="L330">
        <v>107</v>
      </c>
    </row>
    <row r="331" spans="1:12">
      <c r="A331">
        <f t="shared" ca="1" si="5"/>
        <v>0.87594644743296557</v>
      </c>
      <c r="B331">
        <v>330</v>
      </c>
      <c r="C331" t="s">
        <v>6</v>
      </c>
      <c r="D331" t="s">
        <v>19</v>
      </c>
      <c r="E331" t="s">
        <v>13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24</v>
      </c>
      <c r="L331">
        <v>475</v>
      </c>
    </row>
    <row r="332" spans="1:12">
      <c r="A332">
        <f t="shared" ca="1" si="5"/>
        <v>0.1798403078107419</v>
      </c>
      <c r="B332">
        <v>331</v>
      </c>
      <c r="C332" t="s">
        <v>7</v>
      </c>
      <c r="D332" t="s">
        <v>17</v>
      </c>
      <c r="E332" t="s">
        <v>15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24</v>
      </c>
      <c r="L332">
        <v>437</v>
      </c>
    </row>
    <row r="333" spans="1:12">
      <c r="A333">
        <f t="shared" ca="1" si="5"/>
        <v>0.79046902442623446</v>
      </c>
      <c r="B333">
        <v>332</v>
      </c>
      <c r="C333" t="s">
        <v>7</v>
      </c>
      <c r="D333" t="s">
        <v>17</v>
      </c>
      <c r="E333" t="s">
        <v>13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24</v>
      </c>
      <c r="L333">
        <v>146</v>
      </c>
    </row>
    <row r="334" spans="1:12">
      <c r="A334">
        <f t="shared" ca="1" si="5"/>
        <v>0.51493374134829806</v>
      </c>
      <c r="B334">
        <v>333</v>
      </c>
      <c r="C334" t="s">
        <v>7</v>
      </c>
      <c r="D334" t="s">
        <v>17</v>
      </c>
      <c r="E334" t="s">
        <v>15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24</v>
      </c>
      <c r="L334">
        <v>48</v>
      </c>
    </row>
    <row r="335" spans="1:12">
      <c r="A335">
        <f t="shared" ca="1" si="5"/>
        <v>0.93403783079436575</v>
      </c>
      <c r="B335">
        <v>334</v>
      </c>
      <c r="C335" t="s">
        <v>7</v>
      </c>
      <c r="D335" t="s">
        <v>17</v>
      </c>
      <c r="E335" t="s">
        <v>14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35</v>
      </c>
      <c r="L335">
        <v>349</v>
      </c>
    </row>
    <row r="336" spans="1:12">
      <c r="A336">
        <f t="shared" ca="1" si="5"/>
        <v>0.79605272630398105</v>
      </c>
      <c r="B336">
        <v>335</v>
      </c>
      <c r="C336" t="s">
        <v>7</v>
      </c>
      <c r="D336" t="s">
        <v>17</v>
      </c>
      <c r="E336" t="s">
        <v>13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24</v>
      </c>
      <c r="L336">
        <v>385</v>
      </c>
    </row>
    <row r="337" spans="1:12">
      <c r="A337">
        <f t="shared" ca="1" si="5"/>
        <v>0.16898643287103787</v>
      </c>
      <c r="B337">
        <v>336</v>
      </c>
      <c r="C337" t="s">
        <v>7</v>
      </c>
      <c r="D337" t="s">
        <v>17</v>
      </c>
      <c r="E337" t="s">
        <v>15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36</v>
      </c>
      <c r="L337">
        <v>289</v>
      </c>
    </row>
    <row r="338" spans="1:12">
      <c r="A338">
        <f t="shared" ca="1" si="5"/>
        <v>0.71840902819065544</v>
      </c>
      <c r="B338">
        <v>337</v>
      </c>
      <c r="C338" t="s">
        <v>7</v>
      </c>
      <c r="D338" t="s">
        <v>21</v>
      </c>
      <c r="E338" t="s">
        <v>16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24</v>
      </c>
      <c r="L338">
        <v>157</v>
      </c>
    </row>
    <row r="339" spans="1:12">
      <c r="A339">
        <f t="shared" ca="1" si="5"/>
        <v>0.55944583954322025</v>
      </c>
      <c r="B339">
        <v>338</v>
      </c>
      <c r="C339" t="s">
        <v>6</v>
      </c>
      <c r="D339" t="s">
        <v>17</v>
      </c>
      <c r="E339" t="s">
        <v>13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36</v>
      </c>
      <c r="L339">
        <v>301</v>
      </c>
    </row>
    <row r="340" spans="1:12">
      <c r="A340">
        <f t="shared" ca="1" si="5"/>
        <v>0.66828213390115543</v>
      </c>
      <c r="B340">
        <v>339</v>
      </c>
      <c r="C340" t="s">
        <v>6</v>
      </c>
      <c r="D340" t="s">
        <v>19</v>
      </c>
      <c r="E340" t="s">
        <v>15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24</v>
      </c>
      <c r="L340">
        <v>122</v>
      </c>
    </row>
    <row r="341" spans="1:12">
      <c r="A341">
        <f t="shared" ca="1" si="5"/>
        <v>0.57634664692573745</v>
      </c>
      <c r="B341">
        <v>340</v>
      </c>
      <c r="C341" t="s">
        <v>7</v>
      </c>
      <c r="D341" t="s">
        <v>18</v>
      </c>
      <c r="E341" t="s">
        <v>14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36</v>
      </c>
      <c r="L341">
        <v>266</v>
      </c>
    </row>
    <row r="342" spans="1:12">
      <c r="A342">
        <f t="shared" ca="1" si="5"/>
        <v>0.79082060984402747</v>
      </c>
      <c r="B342">
        <v>341</v>
      </c>
      <c r="C342" t="s">
        <v>7</v>
      </c>
      <c r="D342" t="s">
        <v>17</v>
      </c>
      <c r="E342" t="s">
        <v>15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24</v>
      </c>
      <c r="L342">
        <v>72</v>
      </c>
    </row>
    <row r="343" spans="1:12">
      <c r="A343">
        <f t="shared" ca="1" si="5"/>
        <v>0.69435595883247681</v>
      </c>
      <c r="B343">
        <v>342</v>
      </c>
      <c r="C343" t="s">
        <v>6</v>
      </c>
      <c r="D343" t="s">
        <v>19</v>
      </c>
      <c r="E343" t="s">
        <v>11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24</v>
      </c>
      <c r="L343">
        <v>321</v>
      </c>
    </row>
    <row r="344" spans="1:12">
      <c r="A344">
        <f t="shared" ca="1" si="5"/>
        <v>0.72846218796669304</v>
      </c>
      <c r="B344">
        <v>343</v>
      </c>
      <c r="C344" t="s">
        <v>6</v>
      </c>
      <c r="D344" t="s">
        <v>22</v>
      </c>
      <c r="E344" t="s">
        <v>12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24</v>
      </c>
      <c r="L344">
        <v>171</v>
      </c>
    </row>
    <row r="345" spans="1:12">
      <c r="A345">
        <f t="shared" ca="1" si="5"/>
        <v>0.80850021502445457</v>
      </c>
      <c r="B345">
        <v>344</v>
      </c>
      <c r="C345" t="s">
        <v>7</v>
      </c>
      <c r="D345" t="s">
        <v>19</v>
      </c>
      <c r="E345" t="s">
        <v>13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35</v>
      </c>
      <c r="L345">
        <v>154</v>
      </c>
    </row>
    <row r="346" spans="1:12">
      <c r="A346">
        <f t="shared" ca="1" si="5"/>
        <v>0.96462156353371931</v>
      </c>
      <c r="B346">
        <v>345</v>
      </c>
      <c r="C346" t="s">
        <v>6</v>
      </c>
      <c r="D346" t="s">
        <v>17</v>
      </c>
      <c r="E346" t="s">
        <v>15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24</v>
      </c>
      <c r="L346">
        <v>34</v>
      </c>
    </row>
    <row r="347" spans="1:12">
      <c r="A347">
        <f t="shared" ca="1" si="5"/>
        <v>0.11926683804027882</v>
      </c>
      <c r="B347">
        <v>346</v>
      </c>
      <c r="C347" t="s">
        <v>7</v>
      </c>
      <c r="D347" t="s">
        <v>19</v>
      </c>
      <c r="E347" t="s">
        <v>14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46</v>
      </c>
      <c r="L347">
        <v>361</v>
      </c>
    </row>
    <row r="348" spans="1:12">
      <c r="A348">
        <f t="shared" ca="1" si="5"/>
        <v>0.36409314086203159</v>
      </c>
      <c r="B348">
        <v>347</v>
      </c>
      <c r="C348" t="s">
        <v>7</v>
      </c>
      <c r="D348" t="s">
        <v>20</v>
      </c>
      <c r="E348" t="s">
        <v>13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24</v>
      </c>
      <c r="L348">
        <v>21</v>
      </c>
    </row>
    <row r="349" spans="1:12">
      <c r="A349">
        <f t="shared" ca="1" si="5"/>
        <v>0.82075789930913445</v>
      </c>
      <c r="B349">
        <v>348</v>
      </c>
      <c r="C349" t="s">
        <v>7</v>
      </c>
      <c r="D349" t="s">
        <v>18</v>
      </c>
      <c r="E349" t="s">
        <v>13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41</v>
      </c>
      <c r="L349">
        <v>31</v>
      </c>
    </row>
    <row r="350" spans="1:12">
      <c r="A350">
        <f t="shared" ca="1" si="5"/>
        <v>7.1062319013293074E-3</v>
      </c>
      <c r="B350">
        <v>349</v>
      </c>
      <c r="C350" t="s">
        <v>7</v>
      </c>
      <c r="D350" t="s">
        <v>17</v>
      </c>
      <c r="E350" t="s">
        <v>13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35</v>
      </c>
      <c r="L350">
        <v>15</v>
      </c>
    </row>
    <row r="351" spans="1:12">
      <c r="A351">
        <f t="shared" ca="1" si="5"/>
        <v>0.73897548870436625</v>
      </c>
      <c r="B351">
        <v>350</v>
      </c>
      <c r="C351" t="s">
        <v>7</v>
      </c>
      <c r="D351" t="s">
        <v>17</v>
      </c>
      <c r="E351" t="s">
        <v>13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35</v>
      </c>
      <c r="L351">
        <v>409</v>
      </c>
    </row>
    <row r="352" spans="1:12">
      <c r="A352">
        <f t="shared" ca="1" si="5"/>
        <v>5.2759552316249625E-2</v>
      </c>
      <c r="B352">
        <v>351</v>
      </c>
      <c r="C352" t="s">
        <v>7</v>
      </c>
      <c r="D352" t="s">
        <v>19</v>
      </c>
      <c r="E352" t="s">
        <v>15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35</v>
      </c>
      <c r="L352">
        <v>20</v>
      </c>
    </row>
    <row r="353" spans="1:12">
      <c r="A353">
        <f t="shared" ca="1" si="5"/>
        <v>0.99992521963186143</v>
      </c>
      <c r="B353">
        <v>352</v>
      </c>
      <c r="C353" t="s">
        <v>7</v>
      </c>
      <c r="D353" t="s">
        <v>18</v>
      </c>
      <c r="E353" t="s">
        <v>14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24</v>
      </c>
      <c r="L353">
        <v>388</v>
      </c>
    </row>
    <row r="354" spans="1:12">
      <c r="A354">
        <f t="shared" ca="1" si="5"/>
        <v>0.4376161651817202</v>
      </c>
      <c r="B354">
        <v>353</v>
      </c>
      <c r="C354" t="s">
        <v>7</v>
      </c>
      <c r="D354" t="s">
        <v>18</v>
      </c>
      <c r="E354" t="s">
        <v>15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35</v>
      </c>
      <c r="L354">
        <v>93</v>
      </c>
    </row>
    <row r="355" spans="1:12">
      <c r="A355">
        <f t="shared" ca="1" si="5"/>
        <v>0.68853822187121139</v>
      </c>
      <c r="B355">
        <v>354</v>
      </c>
      <c r="C355" t="s">
        <v>7</v>
      </c>
      <c r="D355" t="s">
        <v>17</v>
      </c>
      <c r="E355" t="s">
        <v>13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34</v>
      </c>
      <c r="L355">
        <v>148</v>
      </c>
    </row>
    <row r="356" spans="1:12">
      <c r="A356">
        <f t="shared" ca="1" si="5"/>
        <v>0.20835361051897916</v>
      </c>
      <c r="B356">
        <v>355</v>
      </c>
      <c r="C356" t="s">
        <v>7</v>
      </c>
      <c r="D356" t="s">
        <v>17</v>
      </c>
      <c r="E356" t="s">
        <v>13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31</v>
      </c>
      <c r="L356">
        <v>345</v>
      </c>
    </row>
    <row r="357" spans="1:12">
      <c r="A357">
        <f t="shared" ca="1" si="5"/>
        <v>0.68487010746415544</v>
      </c>
      <c r="B357">
        <v>356</v>
      </c>
      <c r="C357" t="s">
        <v>7</v>
      </c>
      <c r="D357" t="s">
        <v>19</v>
      </c>
      <c r="E357" t="s">
        <v>15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24</v>
      </c>
      <c r="L357">
        <v>177</v>
      </c>
    </row>
    <row r="358" spans="1:12">
      <c r="A358">
        <f t="shared" ca="1" si="5"/>
        <v>8.6302571596462818E-2</v>
      </c>
      <c r="B358">
        <v>357</v>
      </c>
      <c r="C358" t="s">
        <v>7</v>
      </c>
      <c r="D358" t="s">
        <v>17</v>
      </c>
      <c r="E358" t="s">
        <v>13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24</v>
      </c>
      <c r="L358">
        <v>350</v>
      </c>
    </row>
    <row r="359" spans="1:12">
      <c r="A359">
        <f t="shared" ca="1" si="5"/>
        <v>0.56759188954157969</v>
      </c>
      <c r="B359">
        <v>358</v>
      </c>
      <c r="C359" t="s">
        <v>6</v>
      </c>
      <c r="D359" t="s">
        <v>18</v>
      </c>
      <c r="E359" t="s">
        <v>13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36</v>
      </c>
      <c r="L359">
        <v>453</v>
      </c>
    </row>
    <row r="360" spans="1:12">
      <c r="A360">
        <f t="shared" ca="1" si="5"/>
        <v>8.8088965978169731E-2</v>
      </c>
      <c r="B360">
        <v>359</v>
      </c>
      <c r="C360" t="s">
        <v>7</v>
      </c>
      <c r="D360" t="s">
        <v>18</v>
      </c>
      <c r="E360" t="s">
        <v>15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43</v>
      </c>
      <c r="L360">
        <v>256</v>
      </c>
    </row>
    <row r="361" spans="1:12">
      <c r="A361">
        <f t="shared" ca="1" si="5"/>
        <v>0.8057005596426341</v>
      </c>
      <c r="B361">
        <v>360</v>
      </c>
      <c r="C361" t="s">
        <v>7</v>
      </c>
      <c r="D361" t="s">
        <v>18</v>
      </c>
      <c r="E361" t="s">
        <v>14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31</v>
      </c>
      <c r="L361">
        <v>496</v>
      </c>
    </row>
    <row r="362" spans="1:12">
      <c r="A362">
        <f t="shared" ca="1" si="5"/>
        <v>0.99670128505139788</v>
      </c>
      <c r="B362">
        <v>361</v>
      </c>
      <c r="C362" t="s">
        <v>7</v>
      </c>
      <c r="D362" t="s">
        <v>20</v>
      </c>
      <c r="E362" t="s">
        <v>14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24</v>
      </c>
      <c r="L362">
        <v>450</v>
      </c>
    </row>
    <row r="363" spans="1:12">
      <c r="A363">
        <f t="shared" ca="1" si="5"/>
        <v>0.14400901062673166</v>
      </c>
      <c r="B363">
        <v>362</v>
      </c>
      <c r="C363" t="s">
        <v>7</v>
      </c>
      <c r="D363" t="s">
        <v>17</v>
      </c>
      <c r="E363" t="s">
        <v>13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43</v>
      </c>
      <c r="L363">
        <v>239</v>
      </c>
    </row>
    <row r="364" spans="1:12">
      <c r="A364">
        <f t="shared" ca="1" si="5"/>
        <v>0.3189469757714366</v>
      </c>
      <c r="B364">
        <v>363</v>
      </c>
      <c r="C364" t="s">
        <v>7</v>
      </c>
      <c r="D364" t="s">
        <v>22</v>
      </c>
      <c r="E364" t="s">
        <v>16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36</v>
      </c>
      <c r="L364">
        <v>489</v>
      </c>
    </row>
    <row r="365" spans="1:12">
      <c r="A365">
        <f t="shared" ca="1" si="5"/>
        <v>0.15454318792209654</v>
      </c>
      <c r="B365">
        <v>364</v>
      </c>
      <c r="C365" t="s">
        <v>7</v>
      </c>
      <c r="D365" t="s">
        <v>18</v>
      </c>
      <c r="E365" t="s">
        <v>13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36</v>
      </c>
      <c r="L365">
        <v>73</v>
      </c>
    </row>
    <row r="366" spans="1:12">
      <c r="A366">
        <f t="shared" ca="1" si="5"/>
        <v>0.16376441770885364</v>
      </c>
      <c r="B366">
        <v>365</v>
      </c>
      <c r="C366" t="s">
        <v>7</v>
      </c>
      <c r="D366" t="s">
        <v>19</v>
      </c>
      <c r="E366" t="s">
        <v>15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24</v>
      </c>
      <c r="L366">
        <v>229</v>
      </c>
    </row>
    <row r="367" spans="1:12">
      <c r="A367">
        <f t="shared" ca="1" si="5"/>
        <v>0.99569276018620334</v>
      </c>
      <c r="B367">
        <v>366</v>
      </c>
      <c r="C367" t="s">
        <v>7</v>
      </c>
      <c r="D367" t="s">
        <v>17</v>
      </c>
      <c r="E367" t="s">
        <v>11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24</v>
      </c>
      <c r="L367">
        <v>415</v>
      </c>
    </row>
    <row r="368" spans="1:12">
      <c r="A368">
        <f t="shared" ca="1" si="5"/>
        <v>0.79243282361282308</v>
      </c>
      <c r="B368">
        <v>367</v>
      </c>
      <c r="C368" t="s">
        <v>7</v>
      </c>
      <c r="D368" t="s">
        <v>18</v>
      </c>
      <c r="E368" t="s">
        <v>15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24</v>
      </c>
      <c r="L368">
        <v>370</v>
      </c>
    </row>
    <row r="369" spans="1:12">
      <c r="A369">
        <f t="shared" ca="1" si="5"/>
        <v>0.9932181829041975</v>
      </c>
      <c r="B369">
        <v>368</v>
      </c>
      <c r="C369" t="s">
        <v>7</v>
      </c>
      <c r="D369" t="s">
        <v>18</v>
      </c>
      <c r="E369" t="s">
        <v>15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24</v>
      </c>
      <c r="L369">
        <v>11</v>
      </c>
    </row>
    <row r="370" spans="1:12">
      <c r="A370">
        <f t="shared" ca="1" si="5"/>
        <v>0.37240105587699157</v>
      </c>
      <c r="B370">
        <v>369</v>
      </c>
      <c r="C370" t="s">
        <v>6</v>
      </c>
      <c r="D370" t="s">
        <v>18</v>
      </c>
      <c r="E370" t="s">
        <v>15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33</v>
      </c>
      <c r="L370">
        <v>400</v>
      </c>
    </row>
    <row r="371" spans="1:12">
      <c r="A371">
        <f t="shared" ca="1" si="5"/>
        <v>0.60210835540605856</v>
      </c>
      <c r="B371">
        <v>370</v>
      </c>
      <c r="C371" t="s">
        <v>7</v>
      </c>
      <c r="D371" t="s">
        <v>17</v>
      </c>
      <c r="E371" t="s">
        <v>13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24</v>
      </c>
      <c r="L371">
        <v>446</v>
      </c>
    </row>
    <row r="372" spans="1:12">
      <c r="A372">
        <f t="shared" ca="1" si="5"/>
        <v>0.25871629166496501</v>
      </c>
      <c r="B372">
        <v>371</v>
      </c>
      <c r="C372" t="s">
        <v>7</v>
      </c>
      <c r="D372" t="s">
        <v>17</v>
      </c>
      <c r="E372" t="s">
        <v>13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24</v>
      </c>
      <c r="L372">
        <v>484</v>
      </c>
    </row>
    <row r="373" spans="1:12">
      <c r="A373">
        <f t="shared" ca="1" si="5"/>
        <v>0.38411241803693608</v>
      </c>
      <c r="B373">
        <v>372</v>
      </c>
      <c r="C373" t="s">
        <v>7</v>
      </c>
      <c r="D373" t="s">
        <v>20</v>
      </c>
      <c r="E373" t="s">
        <v>15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36</v>
      </c>
      <c r="L373">
        <v>438</v>
      </c>
    </row>
    <row r="374" spans="1:12">
      <c r="A374">
        <f t="shared" ca="1" si="5"/>
        <v>0.83519126036057245</v>
      </c>
      <c r="B374">
        <v>373</v>
      </c>
      <c r="C374" t="s">
        <v>7</v>
      </c>
      <c r="D374" t="s">
        <v>19</v>
      </c>
      <c r="E374" t="s">
        <v>13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24</v>
      </c>
      <c r="L374">
        <v>52</v>
      </c>
    </row>
    <row r="375" spans="1:12">
      <c r="A375">
        <f t="shared" ca="1" si="5"/>
        <v>0.53170068575420204</v>
      </c>
      <c r="B375">
        <v>374</v>
      </c>
      <c r="C375" t="s">
        <v>6</v>
      </c>
      <c r="D375" t="s">
        <v>19</v>
      </c>
      <c r="E375" t="s">
        <v>14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36</v>
      </c>
      <c r="L375">
        <v>196</v>
      </c>
    </row>
    <row r="376" spans="1:12">
      <c r="A376">
        <f t="shared" ca="1" si="5"/>
        <v>0.83817896861536412</v>
      </c>
      <c r="B376">
        <v>375</v>
      </c>
      <c r="C376" t="s">
        <v>7</v>
      </c>
      <c r="D376" t="s">
        <v>18</v>
      </c>
      <c r="E376" t="s">
        <v>13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35</v>
      </c>
      <c r="L376">
        <v>328</v>
      </c>
    </row>
    <row r="377" spans="1:12">
      <c r="A377">
        <f t="shared" ca="1" si="5"/>
        <v>0.87163634849145932</v>
      </c>
      <c r="B377">
        <v>376</v>
      </c>
      <c r="C377" t="s">
        <v>7</v>
      </c>
      <c r="D377" t="s">
        <v>20</v>
      </c>
      <c r="E377" t="s">
        <v>15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24</v>
      </c>
      <c r="L377">
        <v>241</v>
      </c>
    </row>
    <row r="378" spans="1:12">
      <c r="A378">
        <f t="shared" ca="1" si="5"/>
        <v>0.28060098859475602</v>
      </c>
      <c r="B378">
        <v>377</v>
      </c>
      <c r="C378" t="s">
        <v>6</v>
      </c>
      <c r="D378" t="s">
        <v>17</v>
      </c>
      <c r="E378" t="s">
        <v>16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24</v>
      </c>
      <c r="L378">
        <v>112</v>
      </c>
    </row>
    <row r="379" spans="1:12">
      <c r="A379">
        <f t="shared" ca="1" si="5"/>
        <v>0.30398494104483409</v>
      </c>
      <c r="B379">
        <v>378</v>
      </c>
      <c r="C379" t="s">
        <v>7</v>
      </c>
      <c r="D379" t="s">
        <v>17</v>
      </c>
      <c r="E379" t="s">
        <v>13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36</v>
      </c>
      <c r="L379">
        <v>359</v>
      </c>
    </row>
    <row r="380" spans="1:12">
      <c r="A380">
        <f t="shared" ca="1" si="5"/>
        <v>0.21303899133021753</v>
      </c>
      <c r="B380">
        <v>379</v>
      </c>
      <c r="C380" t="s">
        <v>7</v>
      </c>
      <c r="D380" t="s">
        <v>18</v>
      </c>
      <c r="E380" t="s">
        <v>15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31</v>
      </c>
      <c r="L380">
        <v>144</v>
      </c>
    </row>
    <row r="381" spans="1:12">
      <c r="A381">
        <f t="shared" ca="1" si="5"/>
        <v>0.68792516053708985</v>
      </c>
      <c r="B381">
        <v>380</v>
      </c>
      <c r="C381" t="s">
        <v>7</v>
      </c>
      <c r="D381" t="s">
        <v>17</v>
      </c>
      <c r="E381" t="s">
        <v>15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24</v>
      </c>
      <c r="L381">
        <v>498</v>
      </c>
    </row>
    <row r="382" spans="1:12">
      <c r="A382">
        <f t="shared" ca="1" si="5"/>
        <v>0.25216556139745561</v>
      </c>
      <c r="B382">
        <v>381</v>
      </c>
      <c r="C382" t="s">
        <v>7</v>
      </c>
      <c r="D382" t="s">
        <v>17</v>
      </c>
      <c r="E382" t="s">
        <v>11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24</v>
      </c>
      <c r="L382">
        <v>41</v>
      </c>
    </row>
    <row r="383" spans="1:12">
      <c r="A383">
        <f t="shared" ca="1" si="5"/>
        <v>0.98071310961212754</v>
      </c>
      <c r="B383">
        <v>382</v>
      </c>
      <c r="C383" t="s">
        <v>7</v>
      </c>
      <c r="D383" t="s">
        <v>17</v>
      </c>
      <c r="E383" t="s">
        <v>14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24</v>
      </c>
      <c r="L383">
        <v>110</v>
      </c>
    </row>
    <row r="384" spans="1:12">
      <c r="A384">
        <f t="shared" ca="1" si="5"/>
        <v>0.62425442734246717</v>
      </c>
      <c r="B384">
        <v>383</v>
      </c>
      <c r="C384" t="s">
        <v>7</v>
      </c>
      <c r="D384" t="s">
        <v>20</v>
      </c>
      <c r="E384" t="s">
        <v>15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24</v>
      </c>
      <c r="L384">
        <v>386</v>
      </c>
    </row>
    <row r="385" spans="1:12">
      <c r="A385">
        <f t="shared" ca="1" si="5"/>
        <v>0.83671575459863401</v>
      </c>
      <c r="B385">
        <v>384</v>
      </c>
      <c r="C385" t="s">
        <v>7</v>
      </c>
      <c r="D385" t="s">
        <v>17</v>
      </c>
      <c r="E385" t="s">
        <v>13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31</v>
      </c>
      <c r="L385">
        <v>12</v>
      </c>
    </row>
    <row r="386" spans="1:12">
      <c r="A386">
        <f t="shared" ref="A386:A449" ca="1" si="6">RAND()</f>
        <v>5.0560446758058042E-2</v>
      </c>
      <c r="B386">
        <v>385</v>
      </c>
      <c r="C386" t="s">
        <v>7</v>
      </c>
      <c r="D386" t="s">
        <v>21</v>
      </c>
      <c r="E386" t="s">
        <v>15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36</v>
      </c>
      <c r="L386">
        <v>160</v>
      </c>
    </row>
    <row r="387" spans="1:12">
      <c r="A387">
        <f t="shared" ca="1" si="6"/>
        <v>0.81915413099503165</v>
      </c>
      <c r="B387">
        <v>386</v>
      </c>
      <c r="C387" t="s">
        <v>6</v>
      </c>
      <c r="D387" t="s">
        <v>17</v>
      </c>
      <c r="E387" t="s">
        <v>12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36</v>
      </c>
      <c r="L387">
        <v>312</v>
      </c>
    </row>
    <row r="388" spans="1:12">
      <c r="A388">
        <f t="shared" ca="1" si="6"/>
        <v>9.5687516685934337E-2</v>
      </c>
      <c r="B388">
        <v>387</v>
      </c>
      <c r="C388" t="s">
        <v>6</v>
      </c>
      <c r="D388" t="s">
        <v>19</v>
      </c>
      <c r="E388" t="s">
        <v>13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24</v>
      </c>
      <c r="L388">
        <v>237</v>
      </c>
    </row>
    <row r="389" spans="1:12">
      <c r="A389">
        <f t="shared" ca="1" si="6"/>
        <v>8.0213429312219087E-2</v>
      </c>
      <c r="B389">
        <v>388</v>
      </c>
      <c r="C389" t="s">
        <v>7</v>
      </c>
      <c r="D389" t="s">
        <v>17</v>
      </c>
      <c r="E389" t="s">
        <v>15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24</v>
      </c>
      <c r="L389">
        <v>75</v>
      </c>
    </row>
    <row r="390" spans="1:12">
      <c r="A390">
        <f t="shared" ca="1" si="6"/>
        <v>0.92889425955585148</v>
      </c>
      <c r="B390">
        <v>389</v>
      </c>
      <c r="C390" t="s">
        <v>7</v>
      </c>
      <c r="D390" t="s">
        <v>17</v>
      </c>
      <c r="E390" t="s">
        <v>13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24</v>
      </c>
      <c r="L390">
        <v>420</v>
      </c>
    </row>
    <row r="391" spans="1:12">
      <c r="A391">
        <f t="shared" ca="1" si="6"/>
        <v>0.22365289074616979</v>
      </c>
      <c r="B391">
        <v>390</v>
      </c>
      <c r="C391" t="s">
        <v>7</v>
      </c>
      <c r="D391" t="s">
        <v>17</v>
      </c>
      <c r="E391" t="s">
        <v>14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24</v>
      </c>
      <c r="L391">
        <v>172</v>
      </c>
    </row>
    <row r="392" spans="1:12">
      <c r="A392">
        <f t="shared" ca="1" si="6"/>
        <v>0.72759583541663431</v>
      </c>
      <c r="B392">
        <v>391</v>
      </c>
      <c r="C392" t="s">
        <v>7</v>
      </c>
      <c r="D392" t="s">
        <v>19</v>
      </c>
      <c r="E392" t="s">
        <v>14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24</v>
      </c>
      <c r="L392">
        <v>184</v>
      </c>
    </row>
    <row r="393" spans="1:12">
      <c r="A393">
        <f t="shared" ca="1" si="6"/>
        <v>0.48077371725974183</v>
      </c>
      <c r="B393">
        <v>392</v>
      </c>
      <c r="C393" t="s">
        <v>7</v>
      </c>
      <c r="D393" t="s">
        <v>20</v>
      </c>
      <c r="E393" t="s">
        <v>13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36</v>
      </c>
      <c r="L393">
        <v>352</v>
      </c>
    </row>
    <row r="394" spans="1:12">
      <c r="A394">
        <f t="shared" ca="1" si="6"/>
        <v>0.15430282406590778</v>
      </c>
      <c r="B394">
        <v>393</v>
      </c>
      <c r="C394" t="s">
        <v>7</v>
      </c>
      <c r="D394" t="s">
        <v>18</v>
      </c>
      <c r="E394" t="s">
        <v>13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24</v>
      </c>
      <c r="L394">
        <v>300</v>
      </c>
    </row>
    <row r="395" spans="1:12">
      <c r="A395">
        <f t="shared" ca="1" si="6"/>
        <v>0.21395176373460434</v>
      </c>
      <c r="B395">
        <v>394</v>
      </c>
      <c r="C395" t="s">
        <v>7</v>
      </c>
      <c r="D395" t="s">
        <v>19</v>
      </c>
      <c r="E395" t="s">
        <v>13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24</v>
      </c>
      <c r="L395">
        <v>282</v>
      </c>
    </row>
    <row r="396" spans="1:12">
      <c r="A396">
        <f t="shared" ca="1" si="6"/>
        <v>0.74231607619678142</v>
      </c>
      <c r="B396">
        <v>395</v>
      </c>
      <c r="C396" t="s">
        <v>7</v>
      </c>
      <c r="D396" t="s">
        <v>17</v>
      </c>
      <c r="E396" t="s">
        <v>13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36</v>
      </c>
      <c r="L396">
        <v>287</v>
      </c>
    </row>
    <row r="397" spans="1:12">
      <c r="A397">
        <f t="shared" ca="1" si="6"/>
        <v>0.6619831900788522</v>
      </c>
      <c r="B397">
        <v>396</v>
      </c>
      <c r="C397" t="s">
        <v>7</v>
      </c>
      <c r="D397" t="s">
        <v>17</v>
      </c>
      <c r="E397" t="s">
        <v>15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36</v>
      </c>
      <c r="L397">
        <v>374</v>
      </c>
    </row>
    <row r="398" spans="1:12">
      <c r="A398">
        <f t="shared" ca="1" si="6"/>
        <v>3.1743638718941369E-2</v>
      </c>
      <c r="B398">
        <v>397</v>
      </c>
      <c r="C398" t="s">
        <v>6</v>
      </c>
      <c r="D398" t="s">
        <v>19</v>
      </c>
      <c r="E398" t="s">
        <v>15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24</v>
      </c>
      <c r="L398">
        <v>306</v>
      </c>
    </row>
    <row r="399" spans="1:12">
      <c r="A399">
        <f t="shared" ca="1" si="6"/>
        <v>0.52822020920783763</v>
      </c>
      <c r="B399">
        <v>398</v>
      </c>
      <c r="C399" t="s">
        <v>7</v>
      </c>
      <c r="D399" t="s">
        <v>19</v>
      </c>
      <c r="E399" t="s">
        <v>13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36</v>
      </c>
      <c r="L399">
        <v>262</v>
      </c>
    </row>
    <row r="400" spans="1:12">
      <c r="A400">
        <f t="shared" ca="1" si="6"/>
        <v>0.9387713665381735</v>
      </c>
      <c r="B400">
        <v>399</v>
      </c>
      <c r="C400" t="s">
        <v>7</v>
      </c>
      <c r="D400" t="s">
        <v>17</v>
      </c>
      <c r="E400" t="s">
        <v>15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35</v>
      </c>
      <c r="L400">
        <v>128</v>
      </c>
    </row>
    <row r="401" spans="1:12">
      <c r="A401">
        <f t="shared" ca="1" si="6"/>
        <v>0.11267306190581294</v>
      </c>
      <c r="B401">
        <v>400</v>
      </c>
      <c r="C401" t="s">
        <v>7</v>
      </c>
      <c r="D401" t="s">
        <v>17</v>
      </c>
      <c r="E401" t="s">
        <v>13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35</v>
      </c>
      <c r="L401">
        <v>474</v>
      </c>
    </row>
    <row r="402" spans="1:12">
      <c r="A402">
        <f t="shared" ca="1" si="6"/>
        <v>0.43603022954239168</v>
      </c>
      <c r="B402">
        <v>401</v>
      </c>
      <c r="C402" t="s">
        <v>6</v>
      </c>
      <c r="D402" t="s">
        <v>17</v>
      </c>
      <c r="E402" t="s">
        <v>13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35</v>
      </c>
      <c r="L402">
        <v>149</v>
      </c>
    </row>
    <row r="403" spans="1:12">
      <c r="A403">
        <f t="shared" ca="1" si="6"/>
        <v>0.14441938387798525</v>
      </c>
      <c r="B403">
        <v>402</v>
      </c>
      <c r="C403" t="s">
        <v>6</v>
      </c>
      <c r="D403" t="s">
        <v>18</v>
      </c>
      <c r="E403" t="s">
        <v>13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24</v>
      </c>
      <c r="L403">
        <v>251</v>
      </c>
    </row>
    <row r="404" spans="1:12">
      <c r="A404">
        <f t="shared" ca="1" si="6"/>
        <v>0.67873717503413111</v>
      </c>
      <c r="B404">
        <v>403</v>
      </c>
      <c r="C404" t="s">
        <v>7</v>
      </c>
      <c r="D404" t="s">
        <v>17</v>
      </c>
      <c r="E404" t="s">
        <v>15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36</v>
      </c>
      <c r="L404">
        <v>469</v>
      </c>
    </row>
    <row r="405" spans="1:12">
      <c r="A405">
        <f t="shared" ca="1" si="6"/>
        <v>0.35930444849921239</v>
      </c>
      <c r="B405">
        <v>404</v>
      </c>
      <c r="C405" t="s">
        <v>7</v>
      </c>
      <c r="D405" t="s">
        <v>22</v>
      </c>
      <c r="E405" t="s">
        <v>16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36</v>
      </c>
      <c r="L405">
        <v>296</v>
      </c>
    </row>
    <row r="406" spans="1:12">
      <c r="A406">
        <f t="shared" ca="1" si="6"/>
        <v>0.26335482178340508</v>
      </c>
      <c r="B406">
        <v>405</v>
      </c>
      <c r="C406" t="s">
        <v>7</v>
      </c>
      <c r="D406" t="s">
        <v>22</v>
      </c>
      <c r="E406" t="s">
        <v>16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24</v>
      </c>
      <c r="L406">
        <v>123</v>
      </c>
    </row>
    <row r="407" spans="1:12">
      <c r="A407">
        <f t="shared" ca="1" si="6"/>
        <v>0.25688678580847379</v>
      </c>
      <c r="B407">
        <v>406</v>
      </c>
      <c r="C407" t="s">
        <v>7</v>
      </c>
      <c r="D407" t="s">
        <v>20</v>
      </c>
      <c r="E407" t="s">
        <v>13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36</v>
      </c>
      <c r="L407">
        <v>200</v>
      </c>
    </row>
    <row r="408" spans="1:12">
      <c r="A408">
        <f t="shared" ca="1" si="6"/>
        <v>0.38680037603455375</v>
      </c>
      <c r="B408">
        <v>407</v>
      </c>
      <c r="C408" t="s">
        <v>7</v>
      </c>
      <c r="D408" t="s">
        <v>21</v>
      </c>
      <c r="E408" t="s">
        <v>14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35</v>
      </c>
      <c r="L408">
        <v>150</v>
      </c>
    </row>
    <row r="409" spans="1:12">
      <c r="A409">
        <f t="shared" ca="1" si="6"/>
        <v>0.91750016341996021</v>
      </c>
      <c r="B409">
        <v>408</v>
      </c>
      <c r="C409" t="s">
        <v>7</v>
      </c>
      <c r="D409" t="s">
        <v>18</v>
      </c>
      <c r="E409" t="s">
        <v>15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24</v>
      </c>
      <c r="L409">
        <v>316</v>
      </c>
    </row>
    <row r="410" spans="1:12">
      <c r="A410">
        <f t="shared" ca="1" si="6"/>
        <v>0.83005024684829876</v>
      </c>
      <c r="B410">
        <v>409</v>
      </c>
      <c r="C410" t="s">
        <v>6</v>
      </c>
      <c r="D410" t="s">
        <v>17</v>
      </c>
      <c r="E410" t="s">
        <v>15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24</v>
      </c>
      <c r="L410">
        <v>429</v>
      </c>
    </row>
    <row r="411" spans="1:12">
      <c r="A411">
        <f t="shared" ca="1" si="6"/>
        <v>0.77934143762687036</v>
      </c>
      <c r="B411">
        <v>410</v>
      </c>
      <c r="C411" t="s">
        <v>7</v>
      </c>
      <c r="D411" t="s">
        <v>18</v>
      </c>
      <c r="E411" t="s">
        <v>15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24</v>
      </c>
      <c r="L411">
        <v>164</v>
      </c>
    </row>
    <row r="412" spans="1:12">
      <c r="A412">
        <f t="shared" ca="1" si="6"/>
        <v>0.72561204088703657</v>
      </c>
      <c r="B412">
        <v>411</v>
      </c>
      <c r="C412" t="s">
        <v>6</v>
      </c>
      <c r="D412" t="s">
        <v>19</v>
      </c>
      <c r="E412" t="s">
        <v>13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37</v>
      </c>
      <c r="L412">
        <v>499</v>
      </c>
    </row>
    <row r="413" spans="1:12">
      <c r="A413">
        <f t="shared" ca="1" si="6"/>
        <v>0.80317748649332965</v>
      </c>
      <c r="B413">
        <v>412</v>
      </c>
      <c r="C413" t="s">
        <v>6</v>
      </c>
      <c r="D413" t="s">
        <v>18</v>
      </c>
      <c r="E413" t="s">
        <v>13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36</v>
      </c>
      <c r="L413">
        <v>27</v>
      </c>
    </row>
    <row r="414" spans="1:12">
      <c r="A414">
        <f t="shared" ca="1" si="6"/>
        <v>0.60802793662004329</v>
      </c>
      <c r="B414">
        <v>413</v>
      </c>
      <c r="C414" t="s">
        <v>7</v>
      </c>
      <c r="D414" t="s">
        <v>21</v>
      </c>
      <c r="E414" t="s">
        <v>14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35</v>
      </c>
      <c r="L414">
        <v>483</v>
      </c>
    </row>
    <row r="415" spans="1:12">
      <c r="A415">
        <f t="shared" ca="1" si="6"/>
        <v>0.62461211874239964</v>
      </c>
      <c r="B415">
        <v>414</v>
      </c>
      <c r="C415" t="s">
        <v>6</v>
      </c>
      <c r="D415" t="s">
        <v>18</v>
      </c>
      <c r="E415" t="s">
        <v>13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35</v>
      </c>
      <c r="L415">
        <v>80</v>
      </c>
    </row>
    <row r="416" spans="1:12">
      <c r="A416">
        <f t="shared" ca="1" si="6"/>
        <v>0.45470361662659886</v>
      </c>
      <c r="B416">
        <v>415</v>
      </c>
      <c r="C416" t="s">
        <v>7</v>
      </c>
      <c r="D416" t="s">
        <v>17</v>
      </c>
      <c r="E416" t="s">
        <v>15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31</v>
      </c>
      <c r="L416">
        <v>313</v>
      </c>
    </row>
    <row r="417" spans="1:12">
      <c r="A417">
        <f t="shared" ca="1" si="6"/>
        <v>0.22733898213076964</v>
      </c>
      <c r="B417">
        <v>416</v>
      </c>
      <c r="C417" t="s">
        <v>7</v>
      </c>
      <c r="D417" t="s">
        <v>20</v>
      </c>
      <c r="E417" t="s">
        <v>16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24</v>
      </c>
      <c r="L417">
        <v>467</v>
      </c>
    </row>
    <row r="418" spans="1:12">
      <c r="A418">
        <f t="shared" ca="1" si="6"/>
        <v>0.25509560989602564</v>
      </c>
      <c r="B418">
        <v>417</v>
      </c>
      <c r="C418" t="s">
        <v>7</v>
      </c>
      <c r="D418" t="s">
        <v>20</v>
      </c>
      <c r="E418" t="s">
        <v>13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24</v>
      </c>
      <c r="L418">
        <v>30</v>
      </c>
    </row>
    <row r="419" spans="1:12">
      <c r="A419">
        <f t="shared" ca="1" si="6"/>
        <v>0.83457323002191364</v>
      </c>
      <c r="B419">
        <v>418</v>
      </c>
      <c r="C419" t="s">
        <v>6</v>
      </c>
      <c r="D419" t="s">
        <v>18</v>
      </c>
      <c r="E419" t="s">
        <v>15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24</v>
      </c>
      <c r="L419">
        <v>135</v>
      </c>
    </row>
    <row r="420" spans="1:12">
      <c r="A420">
        <f t="shared" ca="1" si="6"/>
        <v>0.65023076159263404</v>
      </c>
      <c r="B420">
        <v>419</v>
      </c>
      <c r="C420" t="s">
        <v>7</v>
      </c>
      <c r="D420" t="s">
        <v>17</v>
      </c>
      <c r="E420" t="s">
        <v>15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24</v>
      </c>
      <c r="L420">
        <v>35</v>
      </c>
    </row>
    <row r="421" spans="1:12">
      <c r="A421">
        <f t="shared" ca="1" si="6"/>
        <v>0.55492557873199011</v>
      </c>
      <c r="B421">
        <v>420</v>
      </c>
      <c r="C421" t="s">
        <v>6</v>
      </c>
      <c r="D421" t="s">
        <v>18</v>
      </c>
      <c r="E421" t="s">
        <v>13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35</v>
      </c>
      <c r="L421">
        <v>189</v>
      </c>
    </row>
    <row r="422" spans="1:12">
      <c r="A422">
        <f t="shared" ca="1" si="6"/>
        <v>0.14061052685014619</v>
      </c>
      <c r="B422">
        <v>421</v>
      </c>
      <c r="C422" t="s">
        <v>7</v>
      </c>
      <c r="D422" t="s">
        <v>22</v>
      </c>
      <c r="E422" t="s">
        <v>16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36</v>
      </c>
      <c r="L422">
        <v>476</v>
      </c>
    </row>
    <row r="423" spans="1:12">
      <c r="A423">
        <f t="shared" ca="1" si="6"/>
        <v>0.41408756524778356</v>
      </c>
      <c r="B423">
        <v>422</v>
      </c>
      <c r="C423" t="s">
        <v>7</v>
      </c>
      <c r="D423" t="s">
        <v>17</v>
      </c>
      <c r="E423" t="s">
        <v>13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24</v>
      </c>
      <c r="L423">
        <v>7</v>
      </c>
    </row>
    <row r="424" spans="1:12">
      <c r="A424">
        <f t="shared" ca="1" si="6"/>
        <v>0.6961928137385659</v>
      </c>
      <c r="B424">
        <v>423</v>
      </c>
      <c r="C424" t="s">
        <v>7</v>
      </c>
      <c r="D424" t="s">
        <v>17</v>
      </c>
      <c r="E424" t="s">
        <v>13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35</v>
      </c>
      <c r="L424">
        <v>70</v>
      </c>
    </row>
    <row r="425" spans="1:12">
      <c r="A425">
        <f t="shared" ca="1" si="6"/>
        <v>3.5001049339853374E-3</v>
      </c>
      <c r="B425">
        <v>424</v>
      </c>
      <c r="C425" t="s">
        <v>6</v>
      </c>
      <c r="D425" t="s">
        <v>17</v>
      </c>
      <c r="E425" t="s">
        <v>13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24</v>
      </c>
      <c r="L425">
        <v>227</v>
      </c>
    </row>
    <row r="426" spans="1:12">
      <c r="A426">
        <f t="shared" ca="1" si="6"/>
        <v>0.61752697409050761</v>
      </c>
      <c r="B426">
        <v>425</v>
      </c>
      <c r="C426" t="s">
        <v>7</v>
      </c>
      <c r="D426" t="s">
        <v>22</v>
      </c>
      <c r="E426" t="s">
        <v>16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35</v>
      </c>
      <c r="L426">
        <v>333</v>
      </c>
    </row>
    <row r="427" spans="1:12">
      <c r="A427">
        <f t="shared" ca="1" si="6"/>
        <v>0.56377376268980561</v>
      </c>
      <c r="B427">
        <v>426</v>
      </c>
      <c r="C427" t="s">
        <v>7</v>
      </c>
      <c r="D427" t="s">
        <v>17</v>
      </c>
      <c r="E427" t="s">
        <v>15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31</v>
      </c>
      <c r="L427">
        <v>33</v>
      </c>
    </row>
    <row r="428" spans="1:12">
      <c r="A428">
        <f t="shared" ca="1" si="6"/>
        <v>0.55617704438671822</v>
      </c>
      <c r="B428">
        <v>427</v>
      </c>
      <c r="C428" t="s">
        <v>7</v>
      </c>
      <c r="D428" t="s">
        <v>22</v>
      </c>
      <c r="E428" t="s">
        <v>16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35</v>
      </c>
      <c r="L428">
        <v>240</v>
      </c>
    </row>
    <row r="429" spans="1:12">
      <c r="A429">
        <f t="shared" ca="1" si="6"/>
        <v>0.67654339206115266</v>
      </c>
      <c r="B429">
        <v>428</v>
      </c>
      <c r="C429" t="s">
        <v>7</v>
      </c>
      <c r="D429" t="s">
        <v>18</v>
      </c>
      <c r="E429" t="s">
        <v>11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24</v>
      </c>
      <c r="L429">
        <v>392</v>
      </c>
    </row>
    <row r="430" spans="1:12">
      <c r="A430">
        <f t="shared" ca="1" si="6"/>
        <v>0.38995817415235168</v>
      </c>
      <c r="B430">
        <v>429</v>
      </c>
      <c r="C430" t="s">
        <v>7</v>
      </c>
      <c r="D430" t="s">
        <v>20</v>
      </c>
      <c r="E430" t="s">
        <v>13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41</v>
      </c>
      <c r="L430">
        <v>286</v>
      </c>
    </row>
    <row r="431" spans="1:12">
      <c r="A431">
        <f t="shared" ca="1" si="6"/>
        <v>0.22570004841481051</v>
      </c>
      <c r="B431">
        <v>430</v>
      </c>
      <c r="C431" t="s">
        <v>7</v>
      </c>
      <c r="D431" t="s">
        <v>18</v>
      </c>
      <c r="E431" t="s">
        <v>15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24</v>
      </c>
      <c r="L431">
        <v>42</v>
      </c>
    </row>
    <row r="432" spans="1:12">
      <c r="A432">
        <f t="shared" ca="1" si="6"/>
        <v>0.66907156967328973</v>
      </c>
      <c r="B432">
        <v>431</v>
      </c>
      <c r="C432" t="s">
        <v>7</v>
      </c>
      <c r="D432" t="s">
        <v>19</v>
      </c>
      <c r="E432" t="s">
        <v>13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24</v>
      </c>
      <c r="L432">
        <v>188</v>
      </c>
    </row>
    <row r="433" spans="1:12">
      <c r="A433">
        <f t="shared" ca="1" si="6"/>
        <v>0.97066694248548679</v>
      </c>
      <c r="B433">
        <v>432</v>
      </c>
      <c r="C433" t="s">
        <v>7</v>
      </c>
      <c r="D433" t="s">
        <v>17</v>
      </c>
      <c r="E433" t="s">
        <v>13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36</v>
      </c>
      <c r="L433">
        <v>422</v>
      </c>
    </row>
    <row r="434" spans="1:12">
      <c r="A434">
        <f t="shared" ca="1" si="6"/>
        <v>0.39334764089335805</v>
      </c>
      <c r="B434">
        <v>433</v>
      </c>
      <c r="C434" t="s">
        <v>7</v>
      </c>
      <c r="D434" t="s">
        <v>21</v>
      </c>
      <c r="E434" t="s">
        <v>13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24</v>
      </c>
      <c r="L434">
        <v>436</v>
      </c>
    </row>
    <row r="435" spans="1:12">
      <c r="A435">
        <f t="shared" ca="1" si="6"/>
        <v>0.2018176672998846</v>
      </c>
      <c r="B435">
        <v>434</v>
      </c>
      <c r="C435" t="s">
        <v>7</v>
      </c>
      <c r="D435" t="s">
        <v>19</v>
      </c>
      <c r="E435" t="s">
        <v>14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35</v>
      </c>
      <c r="L435">
        <v>83</v>
      </c>
    </row>
    <row r="436" spans="1:12">
      <c r="A436">
        <f t="shared" ca="1" si="6"/>
        <v>0.36612851224337173</v>
      </c>
      <c r="B436">
        <v>435</v>
      </c>
      <c r="C436" t="s">
        <v>6</v>
      </c>
      <c r="D436" t="s">
        <v>20</v>
      </c>
      <c r="E436" t="s">
        <v>12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24</v>
      </c>
      <c r="L436">
        <v>259</v>
      </c>
    </row>
    <row r="437" spans="1:12">
      <c r="A437">
        <f t="shared" ca="1" si="6"/>
        <v>0.75061054105508829</v>
      </c>
      <c r="B437">
        <v>436</v>
      </c>
      <c r="C437" t="s">
        <v>7</v>
      </c>
      <c r="D437" t="s">
        <v>17</v>
      </c>
      <c r="E437" t="s">
        <v>13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36</v>
      </c>
      <c r="L437">
        <v>203</v>
      </c>
    </row>
    <row r="438" spans="1:12">
      <c r="A438">
        <f t="shared" ca="1" si="6"/>
        <v>0.58134602966056304</v>
      </c>
      <c r="B438">
        <v>437</v>
      </c>
      <c r="C438" t="s">
        <v>7</v>
      </c>
      <c r="D438" t="s">
        <v>19</v>
      </c>
      <c r="E438" t="s">
        <v>14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36</v>
      </c>
      <c r="L438">
        <v>217</v>
      </c>
    </row>
    <row r="439" spans="1:12">
      <c r="A439">
        <f t="shared" ca="1" si="6"/>
        <v>0.397436423976815</v>
      </c>
      <c r="B439">
        <v>438</v>
      </c>
      <c r="C439" t="s">
        <v>7</v>
      </c>
      <c r="D439" t="s">
        <v>21</v>
      </c>
      <c r="E439" t="s">
        <v>13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36</v>
      </c>
      <c r="L439">
        <v>357</v>
      </c>
    </row>
    <row r="440" spans="1:12">
      <c r="A440">
        <f t="shared" ca="1" si="6"/>
        <v>3.3169661535730421E-2</v>
      </c>
      <c r="B440">
        <v>439</v>
      </c>
      <c r="C440" t="s">
        <v>6</v>
      </c>
      <c r="D440" t="s">
        <v>17</v>
      </c>
      <c r="E440" t="s">
        <v>14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24</v>
      </c>
      <c r="L440">
        <v>426</v>
      </c>
    </row>
    <row r="441" spans="1:12">
      <c r="A441">
        <f t="shared" ca="1" si="6"/>
        <v>0.8152388559057594</v>
      </c>
      <c r="B441">
        <v>440</v>
      </c>
      <c r="C441" t="s">
        <v>7</v>
      </c>
      <c r="D441" t="s">
        <v>20</v>
      </c>
      <c r="E441" t="s">
        <v>14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31</v>
      </c>
      <c r="L441">
        <v>284</v>
      </c>
    </row>
    <row r="442" spans="1:12">
      <c r="A442">
        <f t="shared" ca="1" si="6"/>
        <v>5.8058349135028275E-2</v>
      </c>
      <c r="B442">
        <v>441</v>
      </c>
      <c r="C442" t="s">
        <v>6</v>
      </c>
      <c r="D442" t="s">
        <v>17</v>
      </c>
      <c r="E442" t="s">
        <v>15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36</v>
      </c>
      <c r="L442">
        <v>427</v>
      </c>
    </row>
    <row r="443" spans="1:12">
      <c r="A443">
        <f t="shared" ca="1" si="6"/>
        <v>0.1262589986897602</v>
      </c>
      <c r="B443">
        <v>442</v>
      </c>
      <c r="C443" t="s">
        <v>6</v>
      </c>
      <c r="D443" t="s">
        <v>19</v>
      </c>
      <c r="E443" t="s">
        <v>13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35</v>
      </c>
      <c r="L443">
        <v>348</v>
      </c>
    </row>
    <row r="444" spans="1:12">
      <c r="A444">
        <f t="shared" ca="1" si="6"/>
        <v>0.50202711661891952</v>
      </c>
      <c r="B444">
        <v>443</v>
      </c>
      <c r="C444" t="s">
        <v>7</v>
      </c>
      <c r="D444" t="s">
        <v>17</v>
      </c>
      <c r="E444" t="s">
        <v>13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36</v>
      </c>
      <c r="L444">
        <v>19</v>
      </c>
    </row>
    <row r="445" spans="1:12">
      <c r="A445">
        <f t="shared" ca="1" si="6"/>
        <v>0.23988110926963058</v>
      </c>
      <c r="B445">
        <v>444</v>
      </c>
      <c r="C445" t="s">
        <v>7</v>
      </c>
      <c r="D445" t="s">
        <v>18</v>
      </c>
      <c r="E445" t="s">
        <v>15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24</v>
      </c>
      <c r="L445">
        <v>257</v>
      </c>
    </row>
    <row r="446" spans="1:12">
      <c r="A446">
        <f t="shared" ca="1" si="6"/>
        <v>0.78505359754007442</v>
      </c>
      <c r="B446">
        <v>445</v>
      </c>
      <c r="C446" t="s">
        <v>7</v>
      </c>
      <c r="D446" t="s">
        <v>19</v>
      </c>
      <c r="E446" t="s">
        <v>14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24</v>
      </c>
      <c r="L446">
        <v>99</v>
      </c>
    </row>
    <row r="447" spans="1:12">
      <c r="A447">
        <f t="shared" ca="1" si="6"/>
        <v>0.40735197748498009</v>
      </c>
      <c r="B447">
        <v>446</v>
      </c>
      <c r="C447" t="s">
        <v>7</v>
      </c>
      <c r="D447" t="s">
        <v>21</v>
      </c>
      <c r="E447" t="s">
        <v>15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24</v>
      </c>
      <c r="L447">
        <v>394</v>
      </c>
    </row>
    <row r="448" spans="1:12">
      <c r="A448">
        <f t="shared" ca="1" si="6"/>
        <v>0.82412319585982574</v>
      </c>
      <c r="B448">
        <v>447</v>
      </c>
      <c r="C448" t="s">
        <v>6</v>
      </c>
      <c r="D448" t="s">
        <v>17</v>
      </c>
      <c r="E448" t="s">
        <v>15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24</v>
      </c>
      <c r="L448">
        <v>449</v>
      </c>
    </row>
    <row r="449" spans="1:12">
      <c r="A449">
        <f t="shared" ca="1" si="6"/>
        <v>0.95872282092615102</v>
      </c>
      <c r="B449">
        <v>448</v>
      </c>
      <c r="C449" t="s">
        <v>7</v>
      </c>
      <c r="D449" t="s">
        <v>20</v>
      </c>
      <c r="E449" t="s">
        <v>13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24</v>
      </c>
      <c r="L449">
        <v>167</v>
      </c>
    </row>
    <row r="450" spans="1:12">
      <c r="A450">
        <f t="shared" ref="A450:A501" ca="1" si="7">RAND()</f>
        <v>0.98603254751198521</v>
      </c>
      <c r="B450">
        <v>449</v>
      </c>
      <c r="C450" t="s">
        <v>7</v>
      </c>
      <c r="D450" t="s">
        <v>17</v>
      </c>
      <c r="E450" t="s">
        <v>13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24</v>
      </c>
      <c r="L450">
        <v>95</v>
      </c>
    </row>
    <row r="451" spans="1:12">
      <c r="A451">
        <f t="shared" ca="1" si="7"/>
        <v>0.10779290632138183</v>
      </c>
      <c r="B451">
        <v>450</v>
      </c>
      <c r="C451" t="s">
        <v>7</v>
      </c>
      <c r="D451" t="s">
        <v>18</v>
      </c>
      <c r="E451" t="s">
        <v>13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24</v>
      </c>
      <c r="L451">
        <v>398</v>
      </c>
    </row>
    <row r="452" spans="1:12">
      <c r="A452">
        <f t="shared" ca="1" si="7"/>
        <v>0.34498192009432849</v>
      </c>
      <c r="B452">
        <v>451</v>
      </c>
      <c r="C452" t="s">
        <v>7</v>
      </c>
      <c r="D452" t="s">
        <v>18</v>
      </c>
      <c r="E452" t="s">
        <v>15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36</v>
      </c>
      <c r="L452">
        <v>60</v>
      </c>
    </row>
    <row r="453" spans="1:12">
      <c r="A453">
        <f t="shared" ca="1" si="7"/>
        <v>0.19033431373299614</v>
      </c>
      <c r="B453">
        <v>452</v>
      </c>
      <c r="C453" t="s">
        <v>6</v>
      </c>
      <c r="D453" t="s">
        <v>17</v>
      </c>
      <c r="E453" t="s">
        <v>13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42</v>
      </c>
      <c r="L453">
        <v>247</v>
      </c>
    </row>
    <row r="454" spans="1:12">
      <c r="A454">
        <f t="shared" ca="1" si="7"/>
        <v>0.63837855835443469</v>
      </c>
      <c r="B454">
        <v>453</v>
      </c>
      <c r="C454" t="s">
        <v>7</v>
      </c>
      <c r="D454" t="s">
        <v>21</v>
      </c>
      <c r="E454" t="s">
        <v>15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24</v>
      </c>
      <c r="L454">
        <v>324</v>
      </c>
    </row>
    <row r="455" spans="1:12">
      <c r="A455">
        <f t="shared" ca="1" si="7"/>
        <v>0.49030795800313309</v>
      </c>
      <c r="B455">
        <v>454</v>
      </c>
      <c r="C455" t="s">
        <v>7</v>
      </c>
      <c r="D455" t="s">
        <v>19</v>
      </c>
      <c r="E455" t="s">
        <v>13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24</v>
      </c>
      <c r="L455">
        <v>371</v>
      </c>
    </row>
    <row r="456" spans="1:12">
      <c r="A456">
        <f t="shared" ca="1" si="7"/>
        <v>0.13074419850350372</v>
      </c>
      <c r="B456">
        <v>455</v>
      </c>
      <c r="C456" t="s">
        <v>6</v>
      </c>
      <c r="D456" t="s">
        <v>22</v>
      </c>
      <c r="E456" t="s">
        <v>15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36</v>
      </c>
      <c r="L456">
        <v>395</v>
      </c>
    </row>
    <row r="457" spans="1:12">
      <c r="A457">
        <f t="shared" ca="1" si="7"/>
        <v>0.91498857728541738</v>
      </c>
      <c r="B457">
        <v>456</v>
      </c>
      <c r="C457" t="s">
        <v>7</v>
      </c>
      <c r="D457" t="s">
        <v>18</v>
      </c>
      <c r="E457" t="s">
        <v>14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37</v>
      </c>
      <c r="L457">
        <v>190</v>
      </c>
    </row>
    <row r="458" spans="1:12">
      <c r="A458">
        <f t="shared" ca="1" si="7"/>
        <v>0.94133368866050038</v>
      </c>
      <c r="B458">
        <v>457</v>
      </c>
      <c r="C458" t="s">
        <v>7</v>
      </c>
      <c r="D458" t="s">
        <v>19</v>
      </c>
      <c r="E458" t="s">
        <v>13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24</v>
      </c>
      <c r="L458">
        <v>487</v>
      </c>
    </row>
    <row r="459" spans="1:12">
      <c r="A459">
        <f t="shared" ca="1" si="7"/>
        <v>0.42180430562540261</v>
      </c>
      <c r="B459">
        <v>458</v>
      </c>
      <c r="C459" t="s">
        <v>6</v>
      </c>
      <c r="D459" t="s">
        <v>20</v>
      </c>
      <c r="E459" t="s">
        <v>15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24</v>
      </c>
      <c r="L459">
        <v>444</v>
      </c>
    </row>
    <row r="460" spans="1:12">
      <c r="A460">
        <f t="shared" ca="1" si="7"/>
        <v>0.54020483148211262</v>
      </c>
      <c r="B460">
        <v>459</v>
      </c>
      <c r="C460" t="s">
        <v>6</v>
      </c>
      <c r="D460" t="s">
        <v>17</v>
      </c>
      <c r="E460" t="s">
        <v>14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24</v>
      </c>
      <c r="L460">
        <v>290</v>
      </c>
    </row>
    <row r="461" spans="1:12">
      <c r="A461">
        <f t="shared" ca="1" si="7"/>
        <v>0.36182334700893759</v>
      </c>
      <c r="B461">
        <v>460</v>
      </c>
      <c r="C461" t="s">
        <v>7</v>
      </c>
      <c r="D461" t="s">
        <v>19</v>
      </c>
      <c r="E461" t="s">
        <v>15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24</v>
      </c>
      <c r="L461">
        <v>432</v>
      </c>
    </row>
    <row r="462" spans="1:12">
      <c r="A462">
        <f t="shared" ca="1" si="7"/>
        <v>0.56227165410087709</v>
      </c>
      <c r="B462">
        <v>461</v>
      </c>
      <c r="C462" t="s">
        <v>7</v>
      </c>
      <c r="D462" t="s">
        <v>17</v>
      </c>
      <c r="E462" t="s">
        <v>13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24</v>
      </c>
      <c r="L462">
        <v>303</v>
      </c>
    </row>
    <row r="463" spans="1:12">
      <c r="A463">
        <f t="shared" ca="1" si="7"/>
        <v>7.3196119277937677E-2</v>
      </c>
      <c r="B463">
        <v>462</v>
      </c>
      <c r="C463" t="s">
        <v>7</v>
      </c>
      <c r="D463" t="s">
        <v>20</v>
      </c>
      <c r="E463" t="s">
        <v>13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24</v>
      </c>
      <c r="L463">
        <v>454</v>
      </c>
    </row>
    <row r="464" spans="1:12">
      <c r="A464">
        <f t="shared" ca="1" si="7"/>
        <v>0.25671458338798414</v>
      </c>
      <c r="B464">
        <v>463</v>
      </c>
      <c r="C464" t="s">
        <v>6</v>
      </c>
      <c r="D464" t="s">
        <v>17</v>
      </c>
      <c r="E464" t="s">
        <v>13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36</v>
      </c>
      <c r="L464">
        <v>174</v>
      </c>
    </row>
    <row r="465" spans="1:12">
      <c r="A465">
        <f t="shared" ca="1" si="7"/>
        <v>0.64029832626633332</v>
      </c>
      <c r="B465">
        <v>464</v>
      </c>
      <c r="C465" t="s">
        <v>7</v>
      </c>
      <c r="D465" t="s">
        <v>17</v>
      </c>
      <c r="E465" t="s">
        <v>15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36</v>
      </c>
      <c r="L465">
        <v>121</v>
      </c>
    </row>
    <row r="466" spans="1:12">
      <c r="A466">
        <f t="shared" ca="1" si="7"/>
        <v>0.25457677944078017</v>
      </c>
      <c r="B466">
        <v>465</v>
      </c>
      <c r="C466" t="s">
        <v>7</v>
      </c>
      <c r="D466" t="s">
        <v>20</v>
      </c>
      <c r="E466" t="s">
        <v>15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24</v>
      </c>
      <c r="L466">
        <v>225</v>
      </c>
    </row>
    <row r="467" spans="1:12">
      <c r="A467">
        <f t="shared" ca="1" si="7"/>
        <v>0.74535547460542217</v>
      </c>
      <c r="B467">
        <v>466</v>
      </c>
      <c r="C467" t="s">
        <v>6</v>
      </c>
      <c r="D467" t="s">
        <v>17</v>
      </c>
      <c r="E467" t="s">
        <v>15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24</v>
      </c>
      <c r="L467">
        <v>441</v>
      </c>
    </row>
    <row r="468" spans="1:12">
      <c r="A468">
        <f t="shared" ca="1" si="7"/>
        <v>0.38157609026421235</v>
      </c>
      <c r="B468">
        <v>467</v>
      </c>
      <c r="C468" t="s">
        <v>7</v>
      </c>
      <c r="D468" t="s">
        <v>22</v>
      </c>
      <c r="E468" t="s">
        <v>16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35</v>
      </c>
      <c r="L468">
        <v>26</v>
      </c>
    </row>
    <row r="469" spans="1:12">
      <c r="A469">
        <f t="shared" ca="1" si="7"/>
        <v>0.94926034115401459</v>
      </c>
      <c r="B469">
        <v>468</v>
      </c>
      <c r="C469" t="s">
        <v>7</v>
      </c>
      <c r="D469" t="s">
        <v>22</v>
      </c>
      <c r="E469" t="s">
        <v>16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24</v>
      </c>
      <c r="L469">
        <v>57</v>
      </c>
    </row>
    <row r="470" spans="1:12">
      <c r="A470">
        <f t="shared" ca="1" si="7"/>
        <v>0.26994227737888477</v>
      </c>
      <c r="B470">
        <v>469</v>
      </c>
      <c r="C470" t="s">
        <v>7</v>
      </c>
      <c r="D470" t="s">
        <v>17</v>
      </c>
      <c r="E470" t="s">
        <v>15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36</v>
      </c>
      <c r="L470">
        <v>178</v>
      </c>
    </row>
    <row r="471" spans="1:12">
      <c r="A471">
        <f t="shared" ca="1" si="7"/>
        <v>0.63487854943704103</v>
      </c>
      <c r="B471">
        <v>470</v>
      </c>
      <c r="C471" t="s">
        <v>6</v>
      </c>
      <c r="D471" t="s">
        <v>17</v>
      </c>
      <c r="E471" t="s">
        <v>13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35</v>
      </c>
      <c r="L471">
        <v>151</v>
      </c>
    </row>
    <row r="472" spans="1:12">
      <c r="A472">
        <f t="shared" ca="1" si="7"/>
        <v>4.7183601496505467E-2</v>
      </c>
      <c r="B472">
        <v>471</v>
      </c>
      <c r="C472" t="s">
        <v>7</v>
      </c>
      <c r="D472" t="s">
        <v>17</v>
      </c>
      <c r="E472" t="s">
        <v>14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36</v>
      </c>
      <c r="L472">
        <v>88</v>
      </c>
    </row>
    <row r="473" spans="1:12">
      <c r="A473">
        <f t="shared" ca="1" si="7"/>
        <v>0.52376643787656207</v>
      </c>
      <c r="B473">
        <v>472</v>
      </c>
      <c r="C473" t="s">
        <v>7</v>
      </c>
      <c r="D473" t="s">
        <v>17</v>
      </c>
      <c r="E473" t="s">
        <v>14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24</v>
      </c>
      <c r="L473">
        <v>192</v>
      </c>
    </row>
    <row r="474" spans="1:12">
      <c r="A474">
        <f t="shared" ca="1" si="7"/>
        <v>0.19621849146625259</v>
      </c>
      <c r="B474">
        <v>473</v>
      </c>
      <c r="C474" t="s">
        <v>6</v>
      </c>
      <c r="D474" t="s">
        <v>19</v>
      </c>
      <c r="E474" t="s">
        <v>13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24</v>
      </c>
      <c r="L474">
        <v>298</v>
      </c>
    </row>
    <row r="475" spans="1:12">
      <c r="A475">
        <f t="shared" ca="1" si="7"/>
        <v>0.27662350578414452</v>
      </c>
      <c r="B475">
        <v>474</v>
      </c>
      <c r="C475" t="s">
        <v>7</v>
      </c>
      <c r="D475" t="s">
        <v>19</v>
      </c>
      <c r="E475" t="s">
        <v>15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24</v>
      </c>
      <c r="L475">
        <v>191</v>
      </c>
    </row>
    <row r="476" spans="1:12">
      <c r="A476">
        <f t="shared" ca="1" si="7"/>
        <v>0.42400806735277308</v>
      </c>
      <c r="B476">
        <v>475</v>
      </c>
      <c r="C476" t="s">
        <v>6</v>
      </c>
      <c r="D476" t="s">
        <v>17</v>
      </c>
      <c r="E476" t="s">
        <v>15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36</v>
      </c>
      <c r="L476">
        <v>210</v>
      </c>
    </row>
    <row r="477" spans="1:12">
      <c r="A477">
        <f t="shared" ca="1" si="7"/>
        <v>0.54631698171636423</v>
      </c>
      <c r="B477">
        <v>476</v>
      </c>
      <c r="C477" t="s">
        <v>7</v>
      </c>
      <c r="D477" t="s">
        <v>17</v>
      </c>
      <c r="E477" t="s">
        <v>13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35</v>
      </c>
      <c r="L477">
        <v>254</v>
      </c>
    </row>
    <row r="478" spans="1:12">
      <c r="A478">
        <f t="shared" ca="1" si="7"/>
        <v>0.59270909554221318</v>
      </c>
      <c r="B478">
        <v>477</v>
      </c>
      <c r="C478" t="s">
        <v>6</v>
      </c>
      <c r="D478" t="s">
        <v>21</v>
      </c>
      <c r="E478" t="s">
        <v>14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47</v>
      </c>
      <c r="L478">
        <v>376</v>
      </c>
    </row>
    <row r="479" spans="1:12">
      <c r="A479">
        <f t="shared" ca="1" si="7"/>
        <v>0.73040623974998886</v>
      </c>
      <c r="B479">
        <v>478</v>
      </c>
      <c r="C479" t="s">
        <v>6</v>
      </c>
      <c r="D479" t="s">
        <v>17</v>
      </c>
      <c r="E479" t="s">
        <v>13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24</v>
      </c>
      <c r="L479">
        <v>411</v>
      </c>
    </row>
    <row r="480" spans="1:12">
      <c r="A480">
        <f t="shared" ca="1" si="7"/>
        <v>0.21828891007025975</v>
      </c>
      <c r="B480">
        <v>479</v>
      </c>
      <c r="C480" t="s">
        <v>7</v>
      </c>
      <c r="D480" t="s">
        <v>17</v>
      </c>
      <c r="E480" t="s">
        <v>13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24</v>
      </c>
      <c r="L480">
        <v>223</v>
      </c>
    </row>
    <row r="481" spans="1:12">
      <c r="A481">
        <f t="shared" ca="1" si="7"/>
        <v>0.42523833348494322</v>
      </c>
      <c r="B481">
        <v>480</v>
      </c>
      <c r="C481" t="s">
        <v>7</v>
      </c>
      <c r="D481" t="s">
        <v>20</v>
      </c>
      <c r="E481" t="s">
        <v>15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24</v>
      </c>
      <c r="L481">
        <v>234</v>
      </c>
    </row>
    <row r="482" spans="1:12">
      <c r="A482">
        <f t="shared" ca="1" si="7"/>
        <v>0.40227484263146573</v>
      </c>
      <c r="B482">
        <v>481</v>
      </c>
      <c r="C482" t="s">
        <v>7</v>
      </c>
      <c r="D482" t="s">
        <v>20</v>
      </c>
      <c r="E482" t="s">
        <v>14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31</v>
      </c>
      <c r="L482">
        <v>304</v>
      </c>
    </row>
    <row r="483" spans="1:12">
      <c r="A483">
        <f t="shared" ca="1" si="7"/>
        <v>0.70543290608749942</v>
      </c>
      <c r="B483">
        <v>482</v>
      </c>
      <c r="C483" t="s">
        <v>7</v>
      </c>
      <c r="D483" t="s">
        <v>20</v>
      </c>
      <c r="E483" t="s">
        <v>13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24</v>
      </c>
      <c r="L483">
        <v>442</v>
      </c>
    </row>
    <row r="484" spans="1:12">
      <c r="A484">
        <f t="shared" ca="1" si="7"/>
        <v>3.7839789135237778E-3</v>
      </c>
      <c r="B484">
        <v>483</v>
      </c>
      <c r="C484" t="s">
        <v>6</v>
      </c>
      <c r="D484" t="s">
        <v>17</v>
      </c>
      <c r="E484" t="s">
        <v>13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31</v>
      </c>
      <c r="L484">
        <v>143</v>
      </c>
    </row>
    <row r="485" spans="1:12">
      <c r="A485">
        <f t="shared" ca="1" si="7"/>
        <v>0.64629472577583336</v>
      </c>
      <c r="B485">
        <v>484</v>
      </c>
      <c r="C485" t="s">
        <v>7</v>
      </c>
      <c r="D485" t="s">
        <v>22</v>
      </c>
      <c r="E485" t="s">
        <v>16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30</v>
      </c>
      <c r="L485">
        <v>261</v>
      </c>
    </row>
    <row r="486" spans="1:12">
      <c r="A486">
        <f t="shared" ca="1" si="7"/>
        <v>0.36435637840457447</v>
      </c>
      <c r="B486">
        <v>485</v>
      </c>
      <c r="C486" t="s">
        <v>7</v>
      </c>
      <c r="D486" t="s">
        <v>19</v>
      </c>
      <c r="E486" t="s">
        <v>13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35</v>
      </c>
      <c r="L486">
        <v>280</v>
      </c>
    </row>
    <row r="487" spans="1:12">
      <c r="A487">
        <f t="shared" ca="1" si="7"/>
        <v>0.2704541214602888</v>
      </c>
      <c r="B487">
        <v>486</v>
      </c>
      <c r="C487" t="s">
        <v>7</v>
      </c>
      <c r="D487" t="s">
        <v>17</v>
      </c>
      <c r="E487" t="s">
        <v>13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35</v>
      </c>
      <c r="L487">
        <v>63</v>
      </c>
    </row>
    <row r="488" spans="1:12">
      <c r="A488">
        <f t="shared" ca="1" si="7"/>
        <v>0.21563741114822388</v>
      </c>
      <c r="B488">
        <v>487</v>
      </c>
      <c r="C488" t="s">
        <v>6</v>
      </c>
      <c r="D488" t="s">
        <v>19</v>
      </c>
      <c r="E488" t="s">
        <v>14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24</v>
      </c>
      <c r="L488">
        <v>198</v>
      </c>
    </row>
    <row r="489" spans="1:12">
      <c r="A489">
        <f t="shared" ca="1" si="7"/>
        <v>0.40778170049124673</v>
      </c>
      <c r="B489">
        <v>488</v>
      </c>
      <c r="C489" t="s">
        <v>7</v>
      </c>
      <c r="D489" t="s">
        <v>17</v>
      </c>
      <c r="E489" t="s">
        <v>15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24</v>
      </c>
      <c r="L489">
        <v>156</v>
      </c>
    </row>
    <row r="490" spans="1:12">
      <c r="A490">
        <f t="shared" ca="1" si="7"/>
        <v>0.49628267830048733</v>
      </c>
      <c r="B490">
        <v>489</v>
      </c>
      <c r="C490" t="s">
        <v>7</v>
      </c>
      <c r="D490" t="s">
        <v>19</v>
      </c>
      <c r="E490" t="s">
        <v>13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24</v>
      </c>
      <c r="L490">
        <v>152</v>
      </c>
    </row>
    <row r="491" spans="1:12">
      <c r="A491">
        <f t="shared" ca="1" si="7"/>
        <v>0.64544402237142029</v>
      </c>
      <c r="B491">
        <v>490</v>
      </c>
      <c r="C491" t="s">
        <v>7</v>
      </c>
      <c r="D491" t="s">
        <v>20</v>
      </c>
      <c r="E491" t="s">
        <v>11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24</v>
      </c>
      <c r="L491">
        <v>141</v>
      </c>
    </row>
    <row r="492" spans="1:12">
      <c r="A492">
        <f t="shared" ca="1" si="7"/>
        <v>0.99527754963731052</v>
      </c>
      <c r="B492">
        <v>491</v>
      </c>
      <c r="C492" t="s">
        <v>7</v>
      </c>
      <c r="D492" t="s">
        <v>18</v>
      </c>
      <c r="E492" t="s">
        <v>14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41</v>
      </c>
      <c r="L492">
        <v>485</v>
      </c>
    </row>
    <row r="493" spans="1:12">
      <c r="A493">
        <f t="shared" ca="1" si="7"/>
        <v>0.50629433126497192</v>
      </c>
      <c r="B493">
        <v>492</v>
      </c>
      <c r="C493" t="s">
        <v>7</v>
      </c>
      <c r="D493" t="s">
        <v>21</v>
      </c>
      <c r="E493" t="s">
        <v>15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24</v>
      </c>
      <c r="L493">
        <v>373</v>
      </c>
    </row>
    <row r="494" spans="1:12">
      <c r="A494">
        <f t="shared" ca="1" si="7"/>
        <v>0.20736239370207865</v>
      </c>
      <c r="B494">
        <v>493</v>
      </c>
      <c r="C494" t="s">
        <v>7</v>
      </c>
      <c r="D494" t="s">
        <v>20</v>
      </c>
      <c r="E494" t="s">
        <v>15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36</v>
      </c>
      <c r="L494">
        <v>368</v>
      </c>
    </row>
    <row r="495" spans="1:12">
      <c r="A495">
        <f t="shared" ca="1" si="7"/>
        <v>0.51361802359908748</v>
      </c>
      <c r="B495">
        <v>494</v>
      </c>
      <c r="C495" t="s">
        <v>7</v>
      </c>
      <c r="D495" t="s">
        <v>17</v>
      </c>
      <c r="E495" t="s">
        <v>15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25</v>
      </c>
      <c r="L495">
        <v>342</v>
      </c>
    </row>
    <row r="496" spans="1:12">
      <c r="A496">
        <f t="shared" ca="1" si="7"/>
        <v>0.91228423355073596</v>
      </c>
      <c r="B496">
        <v>495</v>
      </c>
      <c r="C496" t="s">
        <v>6</v>
      </c>
      <c r="D496" t="s">
        <v>17</v>
      </c>
      <c r="E496" t="s">
        <v>13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24</v>
      </c>
      <c r="L496">
        <v>380</v>
      </c>
    </row>
    <row r="497" spans="1:12">
      <c r="A497">
        <f t="shared" ca="1" si="7"/>
        <v>0.53496400266774669</v>
      </c>
      <c r="B497">
        <v>496</v>
      </c>
      <c r="C497" t="s">
        <v>7</v>
      </c>
      <c r="D497" t="s">
        <v>17</v>
      </c>
      <c r="E497" t="s">
        <v>15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35</v>
      </c>
      <c r="L497">
        <v>281</v>
      </c>
    </row>
    <row r="498" spans="1:12">
      <c r="A498">
        <f t="shared" ca="1" si="7"/>
        <v>0.41159036349449241</v>
      </c>
      <c r="B498">
        <v>497</v>
      </c>
      <c r="C498" t="s">
        <v>6</v>
      </c>
      <c r="D498" t="s">
        <v>18</v>
      </c>
      <c r="E498" t="s">
        <v>13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44</v>
      </c>
      <c r="L498">
        <v>366</v>
      </c>
    </row>
    <row r="499" spans="1:12">
      <c r="A499">
        <f t="shared" ca="1" si="7"/>
        <v>0.58183844689979236</v>
      </c>
      <c r="B499">
        <v>498</v>
      </c>
      <c r="C499" t="s">
        <v>7</v>
      </c>
      <c r="D499" t="s">
        <v>17</v>
      </c>
      <c r="E499" t="s">
        <v>15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40</v>
      </c>
      <c r="L499">
        <v>216</v>
      </c>
    </row>
    <row r="500" spans="1:12">
      <c r="A500">
        <f t="shared" ca="1" si="7"/>
        <v>0.90632844033313475</v>
      </c>
      <c r="B500">
        <v>499</v>
      </c>
      <c r="C500" t="s">
        <v>7</v>
      </c>
      <c r="D500" t="s">
        <v>20</v>
      </c>
      <c r="E500" t="s">
        <v>11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26</v>
      </c>
      <c r="L500">
        <v>145</v>
      </c>
    </row>
    <row r="501" spans="1:12">
      <c r="A501">
        <f t="shared" ca="1" si="7"/>
        <v>0.8855210155715536</v>
      </c>
      <c r="B501">
        <v>500</v>
      </c>
      <c r="C501" t="s">
        <v>7</v>
      </c>
      <c r="D501" t="s">
        <v>20</v>
      </c>
      <c r="E501" t="s">
        <v>13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24</v>
      </c>
      <c r="L501">
        <v>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75"/>
  <cols>
    <col min="2" max="2" width="16.85546875" bestFit="1" customWidth="1"/>
  </cols>
  <sheetData>
    <row r="2" spans="2:3">
      <c r="B2" t="s">
        <v>88</v>
      </c>
      <c r="C2" t="s">
        <v>89</v>
      </c>
    </row>
    <row r="3" spans="2:3">
      <c r="B3" t="s">
        <v>121</v>
      </c>
      <c r="C3" t="s">
        <v>87</v>
      </c>
    </row>
    <row r="4" spans="2:3">
      <c r="B4" t="s">
        <v>86</v>
      </c>
      <c r="C4" t="s">
        <v>121</v>
      </c>
    </row>
    <row r="5" spans="2:3">
      <c r="B5" t="s">
        <v>87</v>
      </c>
      <c r="C5" t="s">
        <v>88</v>
      </c>
    </row>
    <row r="6" spans="2:3">
      <c r="B6" t="s">
        <v>89</v>
      </c>
      <c r="C6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43</v>
      </c>
      <c r="E3">
        <v>6</v>
      </c>
    </row>
    <row r="4" spans="3:5">
      <c r="C4">
        <v>2</v>
      </c>
      <c r="D4" t="s">
        <v>42</v>
      </c>
      <c r="E4">
        <v>1</v>
      </c>
    </row>
    <row r="5" spans="3:5">
      <c r="C5">
        <v>3</v>
      </c>
      <c r="D5" t="s">
        <v>41</v>
      </c>
      <c r="E5">
        <v>8</v>
      </c>
    </row>
    <row r="6" spans="3:5">
      <c r="C6">
        <v>4</v>
      </c>
      <c r="D6" t="s">
        <v>40</v>
      </c>
      <c r="E6">
        <v>1</v>
      </c>
    </row>
    <row r="7" spans="3:5">
      <c r="C7">
        <v>5</v>
      </c>
      <c r="D7" t="s">
        <v>39</v>
      </c>
      <c r="E7">
        <v>1</v>
      </c>
    </row>
    <row r="8" spans="3:5">
      <c r="C8">
        <v>6</v>
      </c>
      <c r="D8" t="s">
        <v>44</v>
      </c>
      <c r="E8">
        <v>5</v>
      </c>
    </row>
    <row r="9" spans="3:5">
      <c r="C9">
        <v>7</v>
      </c>
      <c r="D9" t="s">
        <v>38</v>
      </c>
      <c r="E9">
        <v>1</v>
      </c>
    </row>
    <row r="10" spans="3:5">
      <c r="C10">
        <v>8</v>
      </c>
      <c r="D10" t="s">
        <v>37</v>
      </c>
      <c r="E10">
        <v>4</v>
      </c>
    </row>
    <row r="11" spans="3:5">
      <c r="C11">
        <v>9</v>
      </c>
      <c r="D11" t="s">
        <v>36</v>
      </c>
      <c r="E11">
        <v>92</v>
      </c>
    </row>
    <row r="12" spans="3:5">
      <c r="C12">
        <v>10</v>
      </c>
      <c r="D12" t="s">
        <v>35</v>
      </c>
      <c r="E12">
        <v>65</v>
      </c>
    </row>
    <row r="13" spans="3:5">
      <c r="C13">
        <v>11</v>
      </c>
      <c r="D13" t="s">
        <v>34</v>
      </c>
      <c r="E13">
        <v>1</v>
      </c>
    </row>
    <row r="14" spans="3:5">
      <c r="C14">
        <v>12</v>
      </c>
      <c r="D14" t="s">
        <v>33</v>
      </c>
      <c r="E14">
        <v>2</v>
      </c>
    </row>
    <row r="15" spans="3:5">
      <c r="C15">
        <v>13</v>
      </c>
      <c r="D15" t="s">
        <v>32</v>
      </c>
      <c r="E15">
        <v>1</v>
      </c>
    </row>
    <row r="16" spans="3:5">
      <c r="C16">
        <v>14</v>
      </c>
      <c r="D16" t="s">
        <v>31</v>
      </c>
      <c r="E16">
        <v>32</v>
      </c>
    </row>
    <row r="17" spans="3:5">
      <c r="C17">
        <v>15</v>
      </c>
      <c r="D17" t="s">
        <v>30</v>
      </c>
      <c r="E17">
        <v>1</v>
      </c>
    </row>
    <row r="18" spans="3:5">
      <c r="C18">
        <v>16</v>
      </c>
      <c r="D18" t="s">
        <v>29</v>
      </c>
      <c r="E18">
        <v>1</v>
      </c>
    </row>
    <row r="19" spans="3:5">
      <c r="C19">
        <v>17</v>
      </c>
      <c r="D19" t="s">
        <v>28</v>
      </c>
      <c r="E19">
        <v>1</v>
      </c>
    </row>
    <row r="20" spans="3:5">
      <c r="C20">
        <v>18</v>
      </c>
      <c r="D20" t="s">
        <v>27</v>
      </c>
      <c r="E20">
        <v>1</v>
      </c>
    </row>
    <row r="21" spans="3:5">
      <c r="C21">
        <v>19</v>
      </c>
      <c r="D21" t="s">
        <v>26</v>
      </c>
      <c r="E21">
        <v>6</v>
      </c>
    </row>
    <row r="22" spans="3:5">
      <c r="C22">
        <v>20</v>
      </c>
      <c r="D22" t="s">
        <v>25</v>
      </c>
      <c r="E22">
        <v>2</v>
      </c>
    </row>
    <row r="23" spans="3:5">
      <c r="C23">
        <v>21</v>
      </c>
      <c r="D23" t="s">
        <v>24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T28" sqref="T28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117</v>
      </c>
      <c r="R2" t="s">
        <v>116</v>
      </c>
      <c r="S2" t="s">
        <v>115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0</v>
      </c>
      <c r="T3" t="s">
        <v>92</v>
      </c>
      <c r="U3" t="s">
        <v>118</v>
      </c>
      <c r="Y3" t="s">
        <v>89</v>
      </c>
      <c r="Z3" t="s">
        <v>119</v>
      </c>
    </row>
    <row r="4" spans="3:26">
      <c r="C4" t="s">
        <v>11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0</v>
      </c>
      <c r="T4" t="s">
        <v>93</v>
      </c>
      <c r="U4" t="s">
        <v>118</v>
      </c>
      <c r="Y4" t="s">
        <v>88</v>
      </c>
      <c r="Z4" t="s">
        <v>120</v>
      </c>
    </row>
    <row r="5" spans="3:26">
      <c r="C5" t="s">
        <v>12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0</v>
      </c>
      <c r="T5" t="s">
        <v>94</v>
      </c>
      <c r="U5" t="s">
        <v>118</v>
      </c>
      <c r="Y5" t="s">
        <v>87</v>
      </c>
      <c r="Z5" t="s">
        <v>119</v>
      </c>
    </row>
    <row r="6" spans="3:26">
      <c r="C6" t="s">
        <v>14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0</v>
      </c>
      <c r="T6" t="s">
        <v>96</v>
      </c>
      <c r="U6" t="s">
        <v>119</v>
      </c>
      <c r="Y6" t="s">
        <v>121</v>
      </c>
      <c r="Z6" t="s">
        <v>119</v>
      </c>
    </row>
    <row r="7" spans="3:26">
      <c r="C7" t="s">
        <v>13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0</v>
      </c>
      <c r="T7" t="s">
        <v>98</v>
      </c>
      <c r="U7" t="s">
        <v>118</v>
      </c>
      <c r="Y7" t="s">
        <v>86</v>
      </c>
      <c r="Z7" t="s">
        <v>119</v>
      </c>
    </row>
    <row r="8" spans="3:26">
      <c r="C8" t="s">
        <v>15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0</v>
      </c>
      <c r="T8" t="s">
        <v>91</v>
      </c>
      <c r="U8" t="s">
        <v>118</v>
      </c>
    </row>
    <row r="9" spans="3:26">
      <c r="C9" t="s">
        <v>16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99</v>
      </c>
      <c r="U9" t="s">
        <v>118</v>
      </c>
    </row>
    <row r="10" spans="3:26">
      <c r="Q10">
        <f>COUNTIF('Pharma Group AG'!$R:$R,T10)</f>
        <v>1</v>
      </c>
      <c r="T10" t="s">
        <v>100</v>
      </c>
      <c r="U10" t="s">
        <v>118</v>
      </c>
    </row>
    <row r="11" spans="3:26">
      <c r="Q11">
        <f>COUNTIF('Pharma Group AG'!$R:$R,T11)</f>
        <v>10</v>
      </c>
      <c r="T11" t="s">
        <v>95</v>
      </c>
      <c r="U11" t="s">
        <v>120</v>
      </c>
    </row>
    <row r="12" spans="3:26">
      <c r="Q12">
        <f>COUNTIF('Pharma Group AG'!$R:$R,T12)</f>
        <v>19</v>
      </c>
      <c r="T12" t="s">
        <v>103</v>
      </c>
      <c r="U12" t="s">
        <v>119</v>
      </c>
    </row>
    <row r="13" spans="3:26">
      <c r="Q13">
        <f>COUNTIF('Pharma Group AG'!$R:$R,T13)</f>
        <v>17</v>
      </c>
      <c r="T13" t="s">
        <v>97</v>
      </c>
      <c r="U13" t="s">
        <v>120</v>
      </c>
    </row>
    <row r="14" spans="3:26">
      <c r="Q14">
        <f>COUNTIF('Pharma Group AG'!$R:$R,T14)</f>
        <v>1</v>
      </c>
      <c r="T14" t="s">
        <v>106</v>
      </c>
      <c r="U14" t="s">
        <v>118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107</v>
      </c>
      <c r="U15" t="s">
        <v>118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101</v>
      </c>
      <c r="U16" t="s">
        <v>118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102</v>
      </c>
      <c r="U17" t="s">
        <v>119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104</v>
      </c>
      <c r="U18" t="s">
        <v>119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105</v>
      </c>
      <c r="U19" t="s">
        <v>120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108</v>
      </c>
      <c r="U20" t="s">
        <v>118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122</v>
      </c>
      <c r="U21" t="s">
        <v>118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123</v>
      </c>
      <c r="U22" t="s">
        <v>118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124</v>
      </c>
      <c r="U23" t="s">
        <v>119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125</v>
      </c>
      <c r="U24" t="s">
        <v>119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126</v>
      </c>
      <c r="U25" t="s">
        <v>119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127</v>
      </c>
      <c r="U26" t="s">
        <v>118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114</v>
      </c>
      <c r="U27" t="s">
        <v>118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109</v>
      </c>
      <c r="U28" t="s">
        <v>118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110</v>
      </c>
      <c r="U29" t="s">
        <v>119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111</v>
      </c>
      <c r="U30" t="s">
        <v>119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112</v>
      </c>
      <c r="U31" t="s">
        <v>119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113</v>
      </c>
      <c r="U32" t="s">
        <v>118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8C2589-51A9-4180-B861-07BC4CBAD47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d84e4571-a221-42bf-b7fb-93635ee21df0"/>
    <ds:schemaRef ds:uri="ec10cf3e-a676-41e1-a044-da170c7ccd02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Adebanjo,AA</cp:lastModifiedBy>
  <dcterms:created xsi:type="dcterms:W3CDTF">2020-09-23T13:01:50Z</dcterms:created>
  <dcterms:modified xsi:type="dcterms:W3CDTF">2024-09-16T08:03:59Z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